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جداول تقرير المنشات الصناعية الكبيرة 2020\الانترنيت\"/>
    </mc:Choice>
  </mc:AlternateContent>
  <xr:revisionPtr revIDLastSave="0" documentId="13_ncr:1_{75135E35-BD3E-44E8-B2E2-BD8E6F3656AC}" xr6:coauthVersionLast="47" xr6:coauthVersionMax="47" xr10:uidLastSave="{00000000-0000-0000-0000-000000000000}"/>
  <bookViews>
    <workbookView xWindow="-120" yWindow="-120" windowWidth="20730" windowHeight="11160" tabRatio="601" activeTab="11" xr2:uid="{82358677-B25F-4870-B6B4-FDF8D9A9DE60}"/>
  </bookViews>
  <sheets>
    <sheet name="15" sheetId="1" r:id="rId1"/>
    <sheet name="13" sheetId="2" r:id="rId2"/>
    <sheet name="4" sheetId="4" r:id="rId3"/>
    <sheet name="5" sheetId="5" r:id="rId4"/>
    <sheet name="6" sheetId="6" r:id="rId5"/>
    <sheet name="7" sheetId="7" r:id="rId6"/>
    <sheet name="8" sheetId="8" r:id="rId7"/>
    <sheet name="9" sheetId="9" r:id="rId8"/>
    <sheet name="10" sheetId="10" r:id="rId9"/>
    <sheet name="11" sheetId="11" r:id="rId10"/>
    <sheet name="12" sheetId="12" r:id="rId11"/>
    <sheet name="14" sheetId="13" r:id="rId12"/>
  </sheets>
  <definedNames>
    <definedName name="_xlnm.Print_Area" localSheetId="0">'15'!$A$1:$M$20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V136" i="12" l="1"/>
  <c r="IU136" i="12"/>
  <c r="IT136" i="12"/>
  <c r="IS136" i="12"/>
  <c r="IR136" i="12"/>
  <c r="IQ136" i="12"/>
  <c r="IP136" i="12"/>
  <c r="IO136" i="12"/>
  <c r="IN136" i="12"/>
  <c r="IM136" i="12"/>
  <c r="IL136" i="12"/>
  <c r="IK136" i="12"/>
  <c r="IJ136" i="12"/>
  <c r="II136" i="12"/>
  <c r="IH136" i="12"/>
  <c r="IG136" i="12"/>
  <c r="IF136" i="12"/>
  <c r="IE136" i="12"/>
  <c r="ID136" i="12"/>
  <c r="IC136" i="12"/>
  <c r="IB136" i="12"/>
  <c r="IA136" i="12"/>
  <c r="HZ136" i="12"/>
  <c r="HY136" i="12"/>
  <c r="HX136" i="12"/>
  <c r="HW136" i="12"/>
  <c r="HV136" i="12"/>
  <c r="HU136" i="12"/>
  <c r="HT136" i="12"/>
  <c r="HS136" i="12"/>
  <c r="HR136" i="12"/>
  <c r="HQ136" i="12"/>
  <c r="HP136" i="12"/>
  <c r="HO136" i="12"/>
  <c r="HN136" i="12"/>
  <c r="HM136" i="12"/>
  <c r="HL136" i="12"/>
  <c r="HK136" i="12"/>
  <c r="HJ136" i="12"/>
  <c r="HI136" i="12"/>
  <c r="HH136" i="12"/>
  <c r="HG136" i="12"/>
  <c r="HF136" i="12"/>
  <c r="HE136" i="12"/>
  <c r="HD136" i="12"/>
  <c r="HC136" i="12"/>
  <c r="HB136" i="12"/>
  <c r="HA136" i="12"/>
  <c r="GZ136" i="12"/>
  <c r="GY136" i="12"/>
  <c r="GX136" i="12"/>
  <c r="GW136" i="12"/>
  <c r="GV136" i="12"/>
  <c r="GU136" i="12"/>
  <c r="GT136" i="12"/>
  <c r="GS136" i="12"/>
  <c r="GR136" i="12"/>
  <c r="GQ136" i="12"/>
  <c r="GP136" i="12"/>
  <c r="GO136" i="12"/>
  <c r="GN136" i="12"/>
  <c r="GM136" i="12"/>
  <c r="GL136" i="12"/>
  <c r="GK136" i="12"/>
  <c r="GJ136" i="12"/>
  <c r="GI136" i="12"/>
  <c r="GH136" i="12"/>
  <c r="GG136" i="12"/>
  <c r="GF136" i="12"/>
  <c r="GE136" i="12"/>
  <c r="GD136" i="12"/>
  <c r="GC136" i="12"/>
  <c r="GB136" i="12"/>
  <c r="GA136" i="12"/>
  <c r="FZ136" i="12"/>
  <c r="FY136" i="12"/>
  <c r="FX136" i="12"/>
  <c r="FW136" i="12"/>
  <c r="FV136" i="12"/>
  <c r="FU136" i="12"/>
  <c r="FT136" i="12"/>
  <c r="FS136" i="12"/>
  <c r="FR136" i="12"/>
  <c r="FQ136" i="12"/>
  <c r="FP136" i="12"/>
  <c r="FO136" i="12"/>
  <c r="FN136" i="12"/>
  <c r="FM136" i="12"/>
  <c r="FL136" i="12"/>
  <c r="FK136" i="12"/>
  <c r="FJ136" i="12"/>
  <c r="FI136" i="12"/>
  <c r="FH136" i="12"/>
  <c r="FG136" i="12"/>
  <c r="FF136" i="12"/>
  <c r="FE136" i="12"/>
  <c r="FD136" i="12"/>
  <c r="FC136" i="12"/>
  <c r="FB136" i="12"/>
  <c r="FA136" i="12"/>
  <c r="EZ136" i="12"/>
  <c r="EY136" i="12"/>
  <c r="EX136" i="12"/>
  <c r="EW136" i="12"/>
  <c r="EV136" i="12"/>
  <c r="EU136" i="12"/>
  <c r="ET136" i="12"/>
  <c r="ES136" i="12"/>
  <c r="ER136" i="12"/>
  <c r="EQ136" i="12"/>
  <c r="EP136" i="12"/>
  <c r="EO136" i="12"/>
  <c r="EN136" i="12"/>
  <c r="EM136" i="12"/>
  <c r="EL136" i="12"/>
  <c r="EK136" i="12"/>
  <c r="EJ136" i="12"/>
  <c r="EI136" i="12"/>
  <c r="EH136" i="12"/>
  <c r="EG136" i="12"/>
  <c r="EF136" i="12"/>
  <c r="EE136" i="12"/>
  <c r="ED136" i="12"/>
  <c r="EC136" i="12"/>
  <c r="EB136" i="12"/>
  <c r="EA136" i="12"/>
  <c r="DZ136" i="12"/>
  <c r="DY136" i="12"/>
  <c r="DX136" i="12"/>
  <c r="DW136" i="12"/>
  <c r="DV136" i="12"/>
  <c r="DU136" i="12"/>
  <c r="DT136" i="12"/>
  <c r="DS136" i="12"/>
  <c r="DR136" i="12"/>
  <c r="DQ136" i="12"/>
  <c r="DP136" i="12"/>
  <c r="DO136" i="12"/>
  <c r="DN136" i="12"/>
  <c r="DM136" i="12"/>
  <c r="DL136" i="12"/>
  <c r="DK136" i="12"/>
  <c r="DJ136" i="12"/>
  <c r="DI136" i="12"/>
  <c r="DH136" i="12"/>
  <c r="DG136" i="12"/>
  <c r="DF136" i="12"/>
  <c r="DE136" i="12"/>
  <c r="DD136" i="12"/>
  <c r="DC136" i="12"/>
  <c r="DB136" i="12"/>
  <c r="DA136" i="12"/>
  <c r="CZ136" i="12"/>
  <c r="CY136" i="12"/>
  <c r="CX136" i="12"/>
  <c r="CW136" i="12"/>
  <c r="CV136" i="12"/>
  <c r="CU136" i="12"/>
  <c r="CT136" i="12"/>
  <c r="CS136" i="12"/>
  <c r="CR136" i="12"/>
  <c r="CQ136" i="12"/>
  <c r="CP136" i="12"/>
  <c r="CO136" i="12"/>
  <c r="CN136" i="12"/>
  <c r="CM136" i="12"/>
  <c r="CL136" i="12"/>
  <c r="CK136" i="12"/>
  <c r="CJ136" i="12"/>
  <c r="CI136" i="12"/>
  <c r="CH136" i="12"/>
  <c r="CG136" i="12"/>
  <c r="CF136" i="12"/>
  <c r="CE136" i="12"/>
  <c r="CD136" i="12"/>
  <c r="CC136" i="12"/>
  <c r="CB136" i="12"/>
  <c r="CA136" i="12"/>
  <c r="BZ136" i="12"/>
  <c r="BY136" i="12"/>
  <c r="BX136" i="12"/>
  <c r="BW136" i="12"/>
  <c r="BV136" i="12"/>
  <c r="BU136" i="12"/>
  <c r="BT136" i="12"/>
  <c r="BS136" i="12"/>
  <c r="BR136" i="12"/>
  <c r="BQ136" i="12"/>
  <c r="BP136" i="12"/>
  <c r="BO136" i="12"/>
  <c r="BN136" i="12"/>
  <c r="BM136" i="12"/>
  <c r="BL136" i="12"/>
  <c r="BK136" i="12"/>
  <c r="BJ136" i="12"/>
  <c r="BI136" i="12"/>
  <c r="BH136" i="12"/>
  <c r="BG136" i="12"/>
  <c r="BF136" i="12"/>
  <c r="BE136" i="12"/>
  <c r="BD136" i="12"/>
  <c r="BC136" i="12"/>
  <c r="BB136" i="12"/>
  <c r="BA136" i="12"/>
  <c r="AZ136" i="12"/>
  <c r="AY136" i="12"/>
  <c r="AX136" i="12"/>
  <c r="AW136" i="12"/>
  <c r="AV136" i="12"/>
  <c r="AU136" i="12"/>
  <c r="AT136" i="12"/>
  <c r="AS136" i="12"/>
  <c r="AR136" i="12"/>
  <c r="AQ136" i="12"/>
  <c r="AP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G136" i="12"/>
  <c r="G137" i="12" s="1"/>
  <c r="F136" i="12"/>
  <c r="F137" i="12" s="1"/>
  <c r="D136" i="12"/>
  <c r="D137" i="12" s="1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E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E98" i="12"/>
  <c r="H98" i="12" s="1"/>
  <c r="H97" i="12"/>
  <c r="H96" i="12"/>
  <c r="H95" i="12"/>
  <c r="H94" i="12"/>
  <c r="E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E73" i="12"/>
  <c r="H73" i="12" s="1"/>
  <c r="H72" i="12"/>
  <c r="H71" i="12"/>
  <c r="H70" i="12"/>
  <c r="E69" i="12"/>
  <c r="H69" i="12" s="1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E37" i="12"/>
  <c r="H36" i="12"/>
  <c r="E35" i="12"/>
  <c r="E136" i="12" s="1"/>
  <c r="E137" i="12" s="1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15" i="12"/>
  <c r="H14" i="12"/>
  <c r="H13" i="12"/>
  <c r="H12" i="12"/>
  <c r="H11" i="12"/>
  <c r="G10" i="12"/>
  <c r="F10" i="12"/>
  <c r="E10" i="12"/>
  <c r="D10" i="12"/>
  <c r="H10" i="12" s="1"/>
  <c r="H9" i="12"/>
  <c r="H8" i="12"/>
  <c r="H7" i="12"/>
  <c r="E7" i="12"/>
  <c r="H6" i="12"/>
  <c r="G78" i="11"/>
  <c r="F78" i="11"/>
  <c r="F79" i="11" s="1"/>
  <c r="D78" i="11"/>
  <c r="D79" i="11" s="1"/>
  <c r="H77" i="11"/>
  <c r="H76" i="11"/>
  <c r="H75" i="11"/>
  <c r="H74" i="11"/>
  <c r="H73" i="11"/>
  <c r="H72" i="11"/>
  <c r="E71" i="11"/>
  <c r="H71" i="11" s="1"/>
  <c r="H70" i="11"/>
  <c r="H69" i="11"/>
  <c r="H68" i="11"/>
  <c r="H67" i="11"/>
  <c r="H66" i="11"/>
  <c r="E65" i="11"/>
  <c r="H65" i="11" s="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E44" i="11"/>
  <c r="H43" i="11"/>
  <c r="H42" i="11"/>
  <c r="H41" i="11"/>
  <c r="E40" i="11"/>
  <c r="H40" i="11" s="1"/>
  <c r="H39" i="11"/>
  <c r="H38" i="11"/>
  <c r="H37" i="11"/>
  <c r="H36" i="11"/>
  <c r="H35" i="11"/>
  <c r="H34" i="11"/>
  <c r="H33" i="11"/>
  <c r="H32" i="11"/>
  <c r="H31" i="11"/>
  <c r="H30" i="11"/>
  <c r="H29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D9" i="11"/>
  <c r="G8" i="11"/>
  <c r="G79" i="11" s="1"/>
  <c r="F8" i="11"/>
  <c r="F9" i="11" s="1"/>
  <c r="E8" i="11"/>
  <c r="D8" i="11"/>
  <c r="H7" i="11"/>
  <c r="H35" i="12" l="1"/>
  <c r="H136" i="12" s="1"/>
  <c r="H137" i="12" s="1"/>
  <c r="H78" i="11"/>
  <c r="H79" i="11" s="1"/>
  <c r="H8" i="11"/>
  <c r="E78" i="11"/>
  <c r="E79" i="11" s="1"/>
  <c r="G9" i="11"/>
  <c r="H9" i="11" s="1"/>
  <c r="G14" i="10" l="1"/>
  <c r="F14" i="10"/>
  <c r="E14" i="10"/>
  <c r="D14" i="10"/>
  <c r="H12" i="10"/>
  <c r="H11" i="10"/>
  <c r="H10" i="10"/>
  <c r="H9" i="10"/>
  <c r="H13" i="10" s="1"/>
  <c r="H14" i="10" s="1"/>
  <c r="H8" i="10"/>
  <c r="H7" i="10"/>
  <c r="H6" i="10"/>
  <c r="H131" i="9" l="1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G25" i="9"/>
  <c r="G132" i="9" s="1"/>
  <c r="G133" i="9" s="1"/>
  <c r="F25" i="9"/>
  <c r="F132" i="9" s="1"/>
  <c r="F133" i="9" s="1"/>
  <c r="E25" i="9"/>
  <c r="E132" i="9" s="1"/>
  <c r="E133" i="9" s="1"/>
  <c r="D25" i="9"/>
  <c r="D132" i="9" s="1"/>
  <c r="D133" i="9" s="1"/>
  <c r="I24" i="9"/>
  <c r="I25" i="9" s="1"/>
  <c r="I132" i="9" s="1"/>
  <c r="I133" i="9" s="1"/>
  <c r="H23" i="9"/>
  <c r="H22" i="9"/>
  <c r="H21" i="9"/>
  <c r="H20" i="9"/>
  <c r="H19" i="9"/>
  <c r="H18" i="9"/>
  <c r="H13" i="9"/>
  <c r="H132" i="9" s="1"/>
  <c r="H133" i="9" s="1"/>
  <c r="H12" i="9"/>
  <c r="H11" i="9"/>
  <c r="H10" i="9"/>
  <c r="H9" i="9"/>
  <c r="I8" i="9"/>
  <c r="H8" i="9"/>
  <c r="D8" i="9"/>
  <c r="H7" i="9"/>
  <c r="H6" i="9"/>
  <c r="H5" i="9"/>
  <c r="H4" i="9"/>
  <c r="I74" i="8"/>
  <c r="I75" i="8" s="1"/>
  <c r="F74" i="8"/>
  <c r="F75" i="8" s="1"/>
  <c r="E74" i="8"/>
  <c r="E75" i="8" s="1"/>
  <c r="D74" i="8"/>
  <c r="D75" i="8" s="1"/>
  <c r="H48" i="8"/>
  <c r="H74" i="8" s="1"/>
  <c r="H75" i="8" s="1"/>
  <c r="G48" i="8"/>
  <c r="G74" i="8" s="1"/>
  <c r="G75" i="8" s="1"/>
  <c r="H45" i="8"/>
  <c r="I45" i="8" s="1"/>
  <c r="H19" i="8"/>
  <c r="H14" i="8"/>
  <c r="G12" i="7" l="1"/>
  <c r="H11" i="7"/>
  <c r="H12" i="7" s="1"/>
  <c r="G11" i="7"/>
  <c r="F11" i="7"/>
  <c r="F12" i="7" s="1"/>
  <c r="E11" i="7"/>
  <c r="E12" i="7" s="1"/>
  <c r="D11" i="7"/>
  <c r="D12" i="7" s="1"/>
  <c r="I6" i="7"/>
  <c r="H6" i="7"/>
  <c r="G6" i="7"/>
  <c r="F6" i="7"/>
  <c r="E6" i="7"/>
  <c r="D6" i="7"/>
  <c r="IV76" i="5" l="1"/>
  <c r="IU76" i="5"/>
  <c r="IT76" i="5"/>
  <c r="IS76" i="5"/>
  <c r="IR76" i="5"/>
  <c r="IQ76" i="5"/>
  <c r="IP76" i="5"/>
  <c r="IO76" i="5"/>
  <c r="IN76" i="5"/>
  <c r="IM76" i="5"/>
  <c r="IL76" i="5"/>
  <c r="IK76" i="5"/>
  <c r="IJ76" i="5"/>
  <c r="II76" i="5"/>
  <c r="IH76" i="5"/>
  <c r="IG76" i="5"/>
  <c r="IF76" i="5"/>
  <c r="IE76" i="5"/>
  <c r="ID76" i="5"/>
  <c r="IC76" i="5"/>
  <c r="IB76" i="5"/>
  <c r="IA76" i="5"/>
  <c r="HZ76" i="5"/>
  <c r="HY76" i="5"/>
  <c r="HX76" i="5"/>
  <c r="HW76" i="5"/>
  <c r="HV76" i="5"/>
  <c r="HU76" i="5"/>
  <c r="HT76" i="5"/>
  <c r="HS76" i="5"/>
  <c r="HR76" i="5"/>
  <c r="HQ76" i="5"/>
  <c r="HP76" i="5"/>
  <c r="HO76" i="5"/>
  <c r="HN76" i="5"/>
  <c r="HM76" i="5"/>
  <c r="HL76" i="5"/>
  <c r="HK76" i="5"/>
  <c r="HJ76" i="5"/>
  <c r="HI76" i="5"/>
  <c r="HH76" i="5"/>
  <c r="HG76" i="5"/>
  <c r="HF76" i="5"/>
  <c r="HE76" i="5"/>
  <c r="HD76" i="5"/>
  <c r="HC76" i="5"/>
  <c r="HB76" i="5"/>
  <c r="HA76" i="5"/>
  <c r="GZ76" i="5"/>
  <c r="GY76" i="5"/>
  <c r="GX76" i="5"/>
  <c r="GW76" i="5"/>
  <c r="GV76" i="5"/>
  <c r="GU76" i="5"/>
  <c r="GT76" i="5"/>
  <c r="GS76" i="5"/>
  <c r="GR76" i="5"/>
  <c r="GQ76" i="5"/>
  <c r="GP76" i="5"/>
  <c r="GO76" i="5"/>
  <c r="GN76" i="5"/>
  <c r="GM76" i="5"/>
  <c r="GL76" i="5"/>
  <c r="GK76" i="5"/>
  <c r="GJ76" i="5"/>
  <c r="GI76" i="5"/>
  <c r="GH76" i="5"/>
  <c r="GG76" i="5"/>
  <c r="GF76" i="5"/>
  <c r="GE76" i="5"/>
  <c r="GD76" i="5"/>
  <c r="GC76" i="5"/>
  <c r="GB76" i="5"/>
  <c r="GA76" i="5"/>
  <c r="FZ76" i="5"/>
  <c r="FY76" i="5"/>
  <c r="FX76" i="5"/>
  <c r="FW76" i="5"/>
  <c r="FV76" i="5"/>
  <c r="FU76" i="5"/>
  <c r="FT76" i="5"/>
  <c r="FS76" i="5"/>
  <c r="FR76" i="5"/>
  <c r="FQ76" i="5"/>
  <c r="FP76" i="5"/>
  <c r="FO76" i="5"/>
  <c r="FN76" i="5"/>
  <c r="FM76" i="5"/>
  <c r="FL76" i="5"/>
  <c r="FK76" i="5"/>
  <c r="FJ76" i="5"/>
  <c r="FI76" i="5"/>
  <c r="FH76" i="5"/>
  <c r="FG76" i="5"/>
  <c r="FF76" i="5"/>
  <c r="FE76" i="5"/>
  <c r="FD76" i="5"/>
  <c r="FC76" i="5"/>
  <c r="FB76" i="5"/>
  <c r="FA76" i="5"/>
  <c r="EZ76" i="5"/>
  <c r="EY76" i="5"/>
  <c r="EX76" i="5"/>
  <c r="EW76" i="5"/>
  <c r="EV76" i="5"/>
  <c r="EU76" i="5"/>
  <c r="ET76" i="5"/>
  <c r="ES76" i="5"/>
  <c r="ER76" i="5"/>
  <c r="EQ76" i="5"/>
  <c r="EP76" i="5"/>
  <c r="EO76" i="5"/>
  <c r="EN76" i="5"/>
  <c r="EM76" i="5"/>
  <c r="EL76" i="5"/>
  <c r="EK76" i="5"/>
  <c r="EJ76" i="5"/>
  <c r="EI76" i="5"/>
  <c r="EH76" i="5"/>
  <c r="EG76" i="5"/>
  <c r="EF76" i="5"/>
  <c r="EE76" i="5"/>
  <c r="ED76" i="5"/>
  <c r="EC76" i="5"/>
  <c r="EB76" i="5"/>
  <c r="EA76" i="5"/>
  <c r="DZ76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M76" i="5"/>
  <c r="DL76" i="5"/>
  <c r="DK76" i="5"/>
  <c r="DJ76" i="5"/>
  <c r="DI76" i="5"/>
  <c r="DH76" i="5"/>
  <c r="DG76" i="5"/>
  <c r="DF76" i="5"/>
  <c r="DE76" i="5"/>
  <c r="DD76" i="5"/>
  <c r="DC76" i="5"/>
  <c r="DB76" i="5"/>
  <c r="DA76" i="5"/>
  <c r="CZ76" i="5"/>
  <c r="CY76" i="5"/>
  <c r="CX76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G76" i="5"/>
  <c r="G77" i="5" s="1"/>
  <c r="D76" i="5"/>
  <c r="I16" i="5"/>
  <c r="H16" i="5"/>
  <c r="G16" i="5"/>
  <c r="F16" i="5"/>
  <c r="E16" i="5"/>
  <c r="H15" i="5"/>
  <c r="H14" i="5"/>
  <c r="I13" i="5"/>
  <c r="I76" i="5" s="1"/>
  <c r="I77" i="5" s="1"/>
  <c r="G13" i="5"/>
  <c r="F13" i="5"/>
  <c r="F76" i="5" s="1"/>
  <c r="E13" i="5"/>
  <c r="E76" i="5" s="1"/>
  <c r="E77" i="5" s="1"/>
  <c r="H12" i="5"/>
  <c r="H11" i="5"/>
  <c r="H10" i="5"/>
  <c r="G8" i="5"/>
  <c r="D8" i="5"/>
  <c r="D77" i="5" s="1"/>
  <c r="I7" i="5"/>
  <c r="I8" i="5" s="1"/>
  <c r="G7" i="5"/>
  <c r="F7" i="5"/>
  <c r="H7" i="5" s="1"/>
  <c r="H8" i="5" s="1"/>
  <c r="E7" i="5"/>
  <c r="E8" i="5" s="1"/>
  <c r="H6" i="5"/>
  <c r="H5" i="5"/>
  <c r="XFD12" i="4"/>
  <c r="XFC12" i="4"/>
  <c r="XFB12" i="4"/>
  <c r="XFA12" i="4"/>
  <c r="XEZ12" i="4"/>
  <c r="XEY12" i="4"/>
  <c r="XEX12" i="4"/>
  <c r="XEW12" i="4"/>
  <c r="XEV12" i="4"/>
  <c r="XEU12" i="4"/>
  <c r="XET12" i="4"/>
  <c r="XES12" i="4"/>
  <c r="XER12" i="4"/>
  <c r="XEQ12" i="4"/>
  <c r="XEP12" i="4"/>
  <c r="XEO12" i="4"/>
  <c r="XEN12" i="4"/>
  <c r="XEM12" i="4"/>
  <c r="XEL12" i="4"/>
  <c r="XEK12" i="4"/>
  <c r="XEJ12" i="4"/>
  <c r="XEI12" i="4"/>
  <c r="XEH12" i="4"/>
  <c r="XEG12" i="4"/>
  <c r="XEF12" i="4"/>
  <c r="XEE12" i="4"/>
  <c r="XED12" i="4"/>
  <c r="XEC12" i="4"/>
  <c r="XEB12" i="4"/>
  <c r="XEA12" i="4"/>
  <c r="XDZ12" i="4"/>
  <c r="XDY12" i="4"/>
  <c r="XDX12" i="4"/>
  <c r="XDW12" i="4"/>
  <c r="XDV12" i="4"/>
  <c r="XDU12" i="4"/>
  <c r="XDT12" i="4"/>
  <c r="XDS12" i="4"/>
  <c r="XDR12" i="4"/>
  <c r="XDQ12" i="4"/>
  <c r="XDP12" i="4"/>
  <c r="XDO12" i="4"/>
  <c r="XDN12" i="4"/>
  <c r="XDM12" i="4"/>
  <c r="XDL12" i="4"/>
  <c r="XDK12" i="4"/>
  <c r="XDJ12" i="4"/>
  <c r="XDI12" i="4"/>
  <c r="XDH12" i="4"/>
  <c r="XDG12" i="4"/>
  <c r="XDF12" i="4"/>
  <c r="XDE12" i="4"/>
  <c r="XDD12" i="4"/>
  <c r="XDC12" i="4"/>
  <c r="XDB12" i="4"/>
  <c r="XDA12" i="4"/>
  <c r="XCZ12" i="4"/>
  <c r="XCY12" i="4"/>
  <c r="XCX12" i="4"/>
  <c r="XCW12" i="4"/>
  <c r="XCV12" i="4"/>
  <c r="XCU12" i="4"/>
  <c r="XCT12" i="4"/>
  <c r="XCS12" i="4"/>
  <c r="XCR12" i="4"/>
  <c r="XCQ12" i="4"/>
  <c r="XCP12" i="4"/>
  <c r="XCO12" i="4"/>
  <c r="XCN12" i="4"/>
  <c r="XCM12" i="4"/>
  <c r="XCL12" i="4"/>
  <c r="XCK12" i="4"/>
  <c r="XCJ12" i="4"/>
  <c r="XCI12" i="4"/>
  <c r="XCH12" i="4"/>
  <c r="XCG12" i="4"/>
  <c r="XCF12" i="4"/>
  <c r="XCE12" i="4"/>
  <c r="XCD12" i="4"/>
  <c r="XCC12" i="4"/>
  <c r="XCB12" i="4"/>
  <c r="XCA12" i="4"/>
  <c r="XBZ12" i="4"/>
  <c r="XBY12" i="4"/>
  <c r="XBX12" i="4"/>
  <c r="XBW12" i="4"/>
  <c r="XBV12" i="4"/>
  <c r="XBU12" i="4"/>
  <c r="XBT12" i="4"/>
  <c r="XBS12" i="4"/>
  <c r="XBR12" i="4"/>
  <c r="XBQ12" i="4"/>
  <c r="XBP12" i="4"/>
  <c r="XBO12" i="4"/>
  <c r="XBN12" i="4"/>
  <c r="XBM12" i="4"/>
  <c r="XBL12" i="4"/>
  <c r="XBK12" i="4"/>
  <c r="XBJ12" i="4"/>
  <c r="XBI12" i="4"/>
  <c r="XBH12" i="4"/>
  <c r="XBG12" i="4"/>
  <c r="XBF12" i="4"/>
  <c r="XBE12" i="4"/>
  <c r="XBD12" i="4"/>
  <c r="XBC12" i="4"/>
  <c r="XBB12" i="4"/>
  <c r="XBA12" i="4"/>
  <c r="XAZ12" i="4"/>
  <c r="XAY12" i="4"/>
  <c r="XAX12" i="4"/>
  <c r="XAW12" i="4"/>
  <c r="XAV12" i="4"/>
  <c r="XAU12" i="4"/>
  <c r="XAT12" i="4"/>
  <c r="XAS12" i="4"/>
  <c r="XAR12" i="4"/>
  <c r="XAQ12" i="4"/>
  <c r="XAP12" i="4"/>
  <c r="XAO12" i="4"/>
  <c r="XAN12" i="4"/>
  <c r="XAM12" i="4"/>
  <c r="XAL12" i="4"/>
  <c r="XAK12" i="4"/>
  <c r="XAJ12" i="4"/>
  <c r="XAI12" i="4"/>
  <c r="XAH12" i="4"/>
  <c r="XAG12" i="4"/>
  <c r="XAF12" i="4"/>
  <c r="XAE12" i="4"/>
  <c r="XAD12" i="4"/>
  <c r="XAC12" i="4"/>
  <c r="XAB12" i="4"/>
  <c r="XAA12" i="4"/>
  <c r="WZZ12" i="4"/>
  <c r="WZY12" i="4"/>
  <c r="WZX12" i="4"/>
  <c r="WZW12" i="4"/>
  <c r="WZV12" i="4"/>
  <c r="WZU12" i="4"/>
  <c r="WZT12" i="4"/>
  <c r="WZS12" i="4"/>
  <c r="WZR12" i="4"/>
  <c r="WZQ12" i="4"/>
  <c r="WZP12" i="4"/>
  <c r="WZO12" i="4"/>
  <c r="WZN12" i="4"/>
  <c r="WZM12" i="4"/>
  <c r="WZL12" i="4"/>
  <c r="WZK12" i="4"/>
  <c r="WZJ12" i="4"/>
  <c r="WZI12" i="4"/>
  <c r="WZH12" i="4"/>
  <c r="WZG12" i="4"/>
  <c r="WZF12" i="4"/>
  <c r="WZE12" i="4"/>
  <c r="WZD12" i="4"/>
  <c r="WZC12" i="4"/>
  <c r="WZB12" i="4"/>
  <c r="WZA12" i="4"/>
  <c r="WYZ12" i="4"/>
  <c r="WYY12" i="4"/>
  <c r="WYX12" i="4"/>
  <c r="WYW12" i="4"/>
  <c r="WYV12" i="4"/>
  <c r="WYU12" i="4"/>
  <c r="WYT12" i="4"/>
  <c r="WYS12" i="4"/>
  <c r="WYR12" i="4"/>
  <c r="WYQ12" i="4"/>
  <c r="WYP12" i="4"/>
  <c r="WYO12" i="4"/>
  <c r="WYN12" i="4"/>
  <c r="WYM12" i="4"/>
  <c r="WYL12" i="4"/>
  <c r="WYK12" i="4"/>
  <c r="WYJ12" i="4"/>
  <c r="WYI12" i="4"/>
  <c r="WYH12" i="4"/>
  <c r="WYG12" i="4"/>
  <c r="WYF12" i="4"/>
  <c r="WYE12" i="4"/>
  <c r="WYD12" i="4"/>
  <c r="WYC12" i="4"/>
  <c r="WYB12" i="4"/>
  <c r="WYA12" i="4"/>
  <c r="WXZ12" i="4"/>
  <c r="WXY12" i="4"/>
  <c r="WXX12" i="4"/>
  <c r="WXW12" i="4"/>
  <c r="WXV12" i="4"/>
  <c r="WXU12" i="4"/>
  <c r="WXT12" i="4"/>
  <c r="WXS12" i="4"/>
  <c r="WXR12" i="4"/>
  <c r="WXQ12" i="4"/>
  <c r="WXP12" i="4"/>
  <c r="WXO12" i="4"/>
  <c r="WXN12" i="4"/>
  <c r="WXM12" i="4"/>
  <c r="WXL12" i="4"/>
  <c r="WXK12" i="4"/>
  <c r="WXJ12" i="4"/>
  <c r="WXI12" i="4"/>
  <c r="WXH12" i="4"/>
  <c r="WXG12" i="4"/>
  <c r="WXF12" i="4"/>
  <c r="WXE12" i="4"/>
  <c r="WXD12" i="4"/>
  <c r="WXC12" i="4"/>
  <c r="WXB12" i="4"/>
  <c r="WXA12" i="4"/>
  <c r="WWZ12" i="4"/>
  <c r="WWY12" i="4"/>
  <c r="WWX12" i="4"/>
  <c r="WWW12" i="4"/>
  <c r="WWV12" i="4"/>
  <c r="WWU12" i="4"/>
  <c r="WWT12" i="4"/>
  <c r="WWS12" i="4"/>
  <c r="WWR12" i="4"/>
  <c r="WWQ12" i="4"/>
  <c r="WWP12" i="4"/>
  <c r="WWO12" i="4"/>
  <c r="WWN12" i="4"/>
  <c r="WWM12" i="4"/>
  <c r="WWL12" i="4"/>
  <c r="WWK12" i="4"/>
  <c r="WWJ12" i="4"/>
  <c r="WWI12" i="4"/>
  <c r="WWH12" i="4"/>
  <c r="WWG12" i="4"/>
  <c r="WWF12" i="4"/>
  <c r="WWE12" i="4"/>
  <c r="WWD12" i="4"/>
  <c r="WWC12" i="4"/>
  <c r="WWB12" i="4"/>
  <c r="WWA12" i="4"/>
  <c r="WVZ12" i="4"/>
  <c r="WVY12" i="4"/>
  <c r="WVX12" i="4"/>
  <c r="WVW12" i="4"/>
  <c r="WVV12" i="4"/>
  <c r="WVU12" i="4"/>
  <c r="WVT12" i="4"/>
  <c r="WVS12" i="4"/>
  <c r="WVR12" i="4"/>
  <c r="WVQ12" i="4"/>
  <c r="WVP12" i="4"/>
  <c r="WVO12" i="4"/>
  <c r="WVN12" i="4"/>
  <c r="WVM12" i="4"/>
  <c r="WVL12" i="4"/>
  <c r="WVK12" i="4"/>
  <c r="WVJ12" i="4"/>
  <c r="WVI12" i="4"/>
  <c r="WVH12" i="4"/>
  <c r="WVG12" i="4"/>
  <c r="WVF12" i="4"/>
  <c r="WVE12" i="4"/>
  <c r="WVD12" i="4"/>
  <c r="WVC12" i="4"/>
  <c r="WVB12" i="4"/>
  <c r="WVA12" i="4"/>
  <c r="WUZ12" i="4"/>
  <c r="WUY12" i="4"/>
  <c r="WUX12" i="4"/>
  <c r="WUW12" i="4"/>
  <c r="WUV12" i="4"/>
  <c r="WUU12" i="4"/>
  <c r="WUT12" i="4"/>
  <c r="WUS12" i="4"/>
  <c r="WUR12" i="4"/>
  <c r="WUQ12" i="4"/>
  <c r="WUP12" i="4"/>
  <c r="WUO12" i="4"/>
  <c r="WUN12" i="4"/>
  <c r="WUM12" i="4"/>
  <c r="WUL12" i="4"/>
  <c r="WUK12" i="4"/>
  <c r="WUJ12" i="4"/>
  <c r="WUI12" i="4"/>
  <c r="WUH12" i="4"/>
  <c r="WUG12" i="4"/>
  <c r="WUF12" i="4"/>
  <c r="WUE12" i="4"/>
  <c r="WUD12" i="4"/>
  <c r="WUC12" i="4"/>
  <c r="WUB12" i="4"/>
  <c r="WUA12" i="4"/>
  <c r="WTZ12" i="4"/>
  <c r="WTY12" i="4"/>
  <c r="WTX12" i="4"/>
  <c r="WTW12" i="4"/>
  <c r="WTV12" i="4"/>
  <c r="WTU12" i="4"/>
  <c r="WTT12" i="4"/>
  <c r="WTS12" i="4"/>
  <c r="WTR12" i="4"/>
  <c r="WTQ12" i="4"/>
  <c r="WTP12" i="4"/>
  <c r="WTO12" i="4"/>
  <c r="WTN12" i="4"/>
  <c r="WTM12" i="4"/>
  <c r="WTL12" i="4"/>
  <c r="WTK12" i="4"/>
  <c r="WTJ12" i="4"/>
  <c r="WTI12" i="4"/>
  <c r="WTH12" i="4"/>
  <c r="WTG12" i="4"/>
  <c r="WTF12" i="4"/>
  <c r="WTE12" i="4"/>
  <c r="WTD12" i="4"/>
  <c r="WTC12" i="4"/>
  <c r="WTB12" i="4"/>
  <c r="WTA12" i="4"/>
  <c r="WSZ12" i="4"/>
  <c r="WSY12" i="4"/>
  <c r="WSX12" i="4"/>
  <c r="WSW12" i="4"/>
  <c r="WSV12" i="4"/>
  <c r="WSU12" i="4"/>
  <c r="WST12" i="4"/>
  <c r="WSS12" i="4"/>
  <c r="WSR12" i="4"/>
  <c r="WSQ12" i="4"/>
  <c r="WSP12" i="4"/>
  <c r="WSO12" i="4"/>
  <c r="WSN12" i="4"/>
  <c r="WSM12" i="4"/>
  <c r="WSL12" i="4"/>
  <c r="WSK12" i="4"/>
  <c r="WSJ12" i="4"/>
  <c r="WSI12" i="4"/>
  <c r="WSH12" i="4"/>
  <c r="WSG12" i="4"/>
  <c r="WSF12" i="4"/>
  <c r="WSE12" i="4"/>
  <c r="WSD12" i="4"/>
  <c r="WSC12" i="4"/>
  <c r="WSB12" i="4"/>
  <c r="WSA12" i="4"/>
  <c r="WRZ12" i="4"/>
  <c r="WRY12" i="4"/>
  <c r="WRX12" i="4"/>
  <c r="WRW12" i="4"/>
  <c r="WRV12" i="4"/>
  <c r="WRU12" i="4"/>
  <c r="WRT12" i="4"/>
  <c r="WRS12" i="4"/>
  <c r="WRR12" i="4"/>
  <c r="WRQ12" i="4"/>
  <c r="WRP12" i="4"/>
  <c r="WRO12" i="4"/>
  <c r="WRN12" i="4"/>
  <c r="WRM12" i="4"/>
  <c r="WRL12" i="4"/>
  <c r="WRK12" i="4"/>
  <c r="WRJ12" i="4"/>
  <c r="WRI12" i="4"/>
  <c r="WRH12" i="4"/>
  <c r="WRG12" i="4"/>
  <c r="WRF12" i="4"/>
  <c r="WRE12" i="4"/>
  <c r="WRD12" i="4"/>
  <c r="WRC12" i="4"/>
  <c r="WRB12" i="4"/>
  <c r="WRA12" i="4"/>
  <c r="WQZ12" i="4"/>
  <c r="WQY12" i="4"/>
  <c r="WQX12" i="4"/>
  <c r="WQW12" i="4"/>
  <c r="WQV12" i="4"/>
  <c r="WQU12" i="4"/>
  <c r="WQT12" i="4"/>
  <c r="WQS12" i="4"/>
  <c r="WQR12" i="4"/>
  <c r="WQQ12" i="4"/>
  <c r="WQP12" i="4"/>
  <c r="WQO12" i="4"/>
  <c r="WQN12" i="4"/>
  <c r="WQM12" i="4"/>
  <c r="WQL12" i="4"/>
  <c r="WQK12" i="4"/>
  <c r="WQJ12" i="4"/>
  <c r="WQI12" i="4"/>
  <c r="WQH12" i="4"/>
  <c r="WQG12" i="4"/>
  <c r="WQF12" i="4"/>
  <c r="WQE12" i="4"/>
  <c r="WQD12" i="4"/>
  <c r="WQC12" i="4"/>
  <c r="WQB12" i="4"/>
  <c r="WQA12" i="4"/>
  <c r="WPZ12" i="4"/>
  <c r="WPY12" i="4"/>
  <c r="WPX12" i="4"/>
  <c r="WPW12" i="4"/>
  <c r="WPV12" i="4"/>
  <c r="WPU12" i="4"/>
  <c r="WPT12" i="4"/>
  <c r="WPS12" i="4"/>
  <c r="WPR12" i="4"/>
  <c r="WPQ12" i="4"/>
  <c r="WPP12" i="4"/>
  <c r="WPO12" i="4"/>
  <c r="WPN12" i="4"/>
  <c r="WPM12" i="4"/>
  <c r="WPL12" i="4"/>
  <c r="WPK12" i="4"/>
  <c r="WPJ12" i="4"/>
  <c r="WPI12" i="4"/>
  <c r="WPH12" i="4"/>
  <c r="WPG12" i="4"/>
  <c r="WPF12" i="4"/>
  <c r="WPE12" i="4"/>
  <c r="WPD12" i="4"/>
  <c r="WPC12" i="4"/>
  <c r="WPB12" i="4"/>
  <c r="WPA12" i="4"/>
  <c r="WOZ12" i="4"/>
  <c r="WOY12" i="4"/>
  <c r="WOX12" i="4"/>
  <c r="WOW12" i="4"/>
  <c r="WOV12" i="4"/>
  <c r="WOU12" i="4"/>
  <c r="WOT12" i="4"/>
  <c r="WOS12" i="4"/>
  <c r="WOR12" i="4"/>
  <c r="WOQ12" i="4"/>
  <c r="WOP12" i="4"/>
  <c r="WOO12" i="4"/>
  <c r="WON12" i="4"/>
  <c r="WOM12" i="4"/>
  <c r="WOL12" i="4"/>
  <c r="WOK12" i="4"/>
  <c r="WOJ12" i="4"/>
  <c r="WOI12" i="4"/>
  <c r="WOH12" i="4"/>
  <c r="WOG12" i="4"/>
  <c r="WOF12" i="4"/>
  <c r="WOE12" i="4"/>
  <c r="WOD12" i="4"/>
  <c r="WOC12" i="4"/>
  <c r="WOB12" i="4"/>
  <c r="WOA12" i="4"/>
  <c r="WNZ12" i="4"/>
  <c r="WNY12" i="4"/>
  <c r="WNX12" i="4"/>
  <c r="WNW12" i="4"/>
  <c r="WNV12" i="4"/>
  <c r="WNU12" i="4"/>
  <c r="WNT12" i="4"/>
  <c r="WNS12" i="4"/>
  <c r="WNR12" i="4"/>
  <c r="WNQ12" i="4"/>
  <c r="WNP12" i="4"/>
  <c r="WNO12" i="4"/>
  <c r="WNN12" i="4"/>
  <c r="WNM12" i="4"/>
  <c r="WNL12" i="4"/>
  <c r="WNK12" i="4"/>
  <c r="WNJ12" i="4"/>
  <c r="WNI12" i="4"/>
  <c r="WNH12" i="4"/>
  <c r="WNG12" i="4"/>
  <c r="WNF12" i="4"/>
  <c r="WNE12" i="4"/>
  <c r="WND12" i="4"/>
  <c r="WNC12" i="4"/>
  <c r="WNB12" i="4"/>
  <c r="WNA12" i="4"/>
  <c r="WMZ12" i="4"/>
  <c r="WMY12" i="4"/>
  <c r="WMX12" i="4"/>
  <c r="WMW12" i="4"/>
  <c r="WMV12" i="4"/>
  <c r="WMU12" i="4"/>
  <c r="WMT12" i="4"/>
  <c r="WMS12" i="4"/>
  <c r="WMR12" i="4"/>
  <c r="WMQ12" i="4"/>
  <c r="WMP12" i="4"/>
  <c r="WMO12" i="4"/>
  <c r="WMN12" i="4"/>
  <c r="WMM12" i="4"/>
  <c r="WML12" i="4"/>
  <c r="WMK12" i="4"/>
  <c r="WMJ12" i="4"/>
  <c r="WMI12" i="4"/>
  <c r="WMH12" i="4"/>
  <c r="WMG12" i="4"/>
  <c r="WMF12" i="4"/>
  <c r="WME12" i="4"/>
  <c r="WMD12" i="4"/>
  <c r="WMC12" i="4"/>
  <c r="WMB12" i="4"/>
  <c r="WMA12" i="4"/>
  <c r="WLZ12" i="4"/>
  <c r="WLY12" i="4"/>
  <c r="WLX12" i="4"/>
  <c r="WLW12" i="4"/>
  <c r="WLV12" i="4"/>
  <c r="WLU12" i="4"/>
  <c r="WLT12" i="4"/>
  <c r="WLS12" i="4"/>
  <c r="WLR12" i="4"/>
  <c r="WLQ12" i="4"/>
  <c r="WLP12" i="4"/>
  <c r="WLO12" i="4"/>
  <c r="WLN12" i="4"/>
  <c r="WLM12" i="4"/>
  <c r="WLL12" i="4"/>
  <c r="WLK12" i="4"/>
  <c r="WLJ12" i="4"/>
  <c r="WLI12" i="4"/>
  <c r="WLH12" i="4"/>
  <c r="WLG12" i="4"/>
  <c r="WLF12" i="4"/>
  <c r="WLE12" i="4"/>
  <c r="WLD12" i="4"/>
  <c r="WLC12" i="4"/>
  <c r="WLB12" i="4"/>
  <c r="WLA12" i="4"/>
  <c r="WKZ12" i="4"/>
  <c r="WKY12" i="4"/>
  <c r="WKX12" i="4"/>
  <c r="WKW12" i="4"/>
  <c r="WKV12" i="4"/>
  <c r="WKU12" i="4"/>
  <c r="WKT12" i="4"/>
  <c r="WKS12" i="4"/>
  <c r="WKR12" i="4"/>
  <c r="WKQ12" i="4"/>
  <c r="WKP12" i="4"/>
  <c r="WKO12" i="4"/>
  <c r="WKN12" i="4"/>
  <c r="WKM12" i="4"/>
  <c r="WKL12" i="4"/>
  <c r="WKK12" i="4"/>
  <c r="WKJ12" i="4"/>
  <c r="WKI12" i="4"/>
  <c r="WKH12" i="4"/>
  <c r="WKG12" i="4"/>
  <c r="WKF12" i="4"/>
  <c r="WKE12" i="4"/>
  <c r="WKD12" i="4"/>
  <c r="WKC12" i="4"/>
  <c r="WKB12" i="4"/>
  <c r="WKA12" i="4"/>
  <c r="WJZ12" i="4"/>
  <c r="WJY12" i="4"/>
  <c r="WJX12" i="4"/>
  <c r="WJW12" i="4"/>
  <c r="WJV12" i="4"/>
  <c r="WJU12" i="4"/>
  <c r="WJT12" i="4"/>
  <c r="WJS12" i="4"/>
  <c r="WJR12" i="4"/>
  <c r="WJQ12" i="4"/>
  <c r="WJP12" i="4"/>
  <c r="WJO12" i="4"/>
  <c r="WJN12" i="4"/>
  <c r="WJM12" i="4"/>
  <c r="WJL12" i="4"/>
  <c r="WJK12" i="4"/>
  <c r="WJJ12" i="4"/>
  <c r="WJI12" i="4"/>
  <c r="WJH12" i="4"/>
  <c r="WJG12" i="4"/>
  <c r="WJF12" i="4"/>
  <c r="WJE12" i="4"/>
  <c r="WJD12" i="4"/>
  <c r="WJC12" i="4"/>
  <c r="WJB12" i="4"/>
  <c r="WJA12" i="4"/>
  <c r="WIZ12" i="4"/>
  <c r="WIY12" i="4"/>
  <c r="WIX12" i="4"/>
  <c r="WIW12" i="4"/>
  <c r="WIV12" i="4"/>
  <c r="WIU12" i="4"/>
  <c r="WIT12" i="4"/>
  <c r="WIS12" i="4"/>
  <c r="WIR12" i="4"/>
  <c r="WIQ12" i="4"/>
  <c r="WIP12" i="4"/>
  <c r="WIO12" i="4"/>
  <c r="WIN12" i="4"/>
  <c r="WIM12" i="4"/>
  <c r="WIL12" i="4"/>
  <c r="WIK12" i="4"/>
  <c r="WIJ12" i="4"/>
  <c r="WII12" i="4"/>
  <c r="WIH12" i="4"/>
  <c r="WIG12" i="4"/>
  <c r="WIF12" i="4"/>
  <c r="WIE12" i="4"/>
  <c r="WID12" i="4"/>
  <c r="WIC12" i="4"/>
  <c r="WIB12" i="4"/>
  <c r="WIA12" i="4"/>
  <c r="WHZ12" i="4"/>
  <c r="WHY12" i="4"/>
  <c r="WHX12" i="4"/>
  <c r="WHW12" i="4"/>
  <c r="WHV12" i="4"/>
  <c r="WHU12" i="4"/>
  <c r="WHT12" i="4"/>
  <c r="WHS12" i="4"/>
  <c r="WHR12" i="4"/>
  <c r="WHQ12" i="4"/>
  <c r="WHP12" i="4"/>
  <c r="WHO12" i="4"/>
  <c r="WHN12" i="4"/>
  <c r="WHM12" i="4"/>
  <c r="WHL12" i="4"/>
  <c r="WHK12" i="4"/>
  <c r="WHJ12" i="4"/>
  <c r="WHI12" i="4"/>
  <c r="WHH12" i="4"/>
  <c r="WHG12" i="4"/>
  <c r="WHF12" i="4"/>
  <c r="WHE12" i="4"/>
  <c r="WHD12" i="4"/>
  <c r="WHC12" i="4"/>
  <c r="WHB12" i="4"/>
  <c r="WHA12" i="4"/>
  <c r="WGZ12" i="4"/>
  <c r="WGY12" i="4"/>
  <c r="WGX12" i="4"/>
  <c r="WGW12" i="4"/>
  <c r="WGV12" i="4"/>
  <c r="WGU12" i="4"/>
  <c r="WGT12" i="4"/>
  <c r="WGS12" i="4"/>
  <c r="WGR12" i="4"/>
  <c r="WGQ12" i="4"/>
  <c r="WGP12" i="4"/>
  <c r="WGO12" i="4"/>
  <c r="WGN12" i="4"/>
  <c r="WGM12" i="4"/>
  <c r="WGL12" i="4"/>
  <c r="WGK12" i="4"/>
  <c r="WGJ12" i="4"/>
  <c r="WGI12" i="4"/>
  <c r="WGH12" i="4"/>
  <c r="WGG12" i="4"/>
  <c r="WGF12" i="4"/>
  <c r="WGE12" i="4"/>
  <c r="WGD12" i="4"/>
  <c r="WGC12" i="4"/>
  <c r="WGB12" i="4"/>
  <c r="WGA12" i="4"/>
  <c r="WFZ12" i="4"/>
  <c r="WFY12" i="4"/>
  <c r="WFX12" i="4"/>
  <c r="WFW12" i="4"/>
  <c r="WFV12" i="4"/>
  <c r="WFU12" i="4"/>
  <c r="WFT12" i="4"/>
  <c r="WFS12" i="4"/>
  <c r="WFR12" i="4"/>
  <c r="WFQ12" i="4"/>
  <c r="WFP12" i="4"/>
  <c r="WFO12" i="4"/>
  <c r="WFN12" i="4"/>
  <c r="WFM12" i="4"/>
  <c r="WFL12" i="4"/>
  <c r="WFK12" i="4"/>
  <c r="WFJ12" i="4"/>
  <c r="WFI12" i="4"/>
  <c r="WFH12" i="4"/>
  <c r="WFG12" i="4"/>
  <c r="WFF12" i="4"/>
  <c r="WFE12" i="4"/>
  <c r="WFD12" i="4"/>
  <c r="WFC12" i="4"/>
  <c r="WFB12" i="4"/>
  <c r="WFA12" i="4"/>
  <c r="WEZ12" i="4"/>
  <c r="WEY12" i="4"/>
  <c r="WEX12" i="4"/>
  <c r="WEW12" i="4"/>
  <c r="WEV12" i="4"/>
  <c r="WEU12" i="4"/>
  <c r="WET12" i="4"/>
  <c r="WES12" i="4"/>
  <c r="WER12" i="4"/>
  <c r="WEQ12" i="4"/>
  <c r="WEP12" i="4"/>
  <c r="WEO12" i="4"/>
  <c r="WEN12" i="4"/>
  <c r="WEM12" i="4"/>
  <c r="WEL12" i="4"/>
  <c r="WEK12" i="4"/>
  <c r="WEJ12" i="4"/>
  <c r="WEI12" i="4"/>
  <c r="WEH12" i="4"/>
  <c r="WEG12" i="4"/>
  <c r="WEF12" i="4"/>
  <c r="WEE12" i="4"/>
  <c r="WED12" i="4"/>
  <c r="WEC12" i="4"/>
  <c r="WEB12" i="4"/>
  <c r="WEA12" i="4"/>
  <c r="WDZ12" i="4"/>
  <c r="WDY12" i="4"/>
  <c r="WDX12" i="4"/>
  <c r="WDW12" i="4"/>
  <c r="WDV12" i="4"/>
  <c r="WDU12" i="4"/>
  <c r="WDT12" i="4"/>
  <c r="WDS12" i="4"/>
  <c r="WDR12" i="4"/>
  <c r="WDQ12" i="4"/>
  <c r="WDP12" i="4"/>
  <c r="WDO12" i="4"/>
  <c r="WDN12" i="4"/>
  <c r="WDM12" i="4"/>
  <c r="WDL12" i="4"/>
  <c r="WDK12" i="4"/>
  <c r="WDJ12" i="4"/>
  <c r="WDI12" i="4"/>
  <c r="WDH12" i="4"/>
  <c r="WDG12" i="4"/>
  <c r="WDF12" i="4"/>
  <c r="WDE12" i="4"/>
  <c r="WDD12" i="4"/>
  <c r="WDC12" i="4"/>
  <c r="WDB12" i="4"/>
  <c r="WDA12" i="4"/>
  <c r="WCZ12" i="4"/>
  <c r="WCY12" i="4"/>
  <c r="WCX12" i="4"/>
  <c r="WCW12" i="4"/>
  <c r="WCV12" i="4"/>
  <c r="WCU12" i="4"/>
  <c r="WCT12" i="4"/>
  <c r="WCS12" i="4"/>
  <c r="WCR12" i="4"/>
  <c r="WCQ12" i="4"/>
  <c r="WCP12" i="4"/>
  <c r="WCO12" i="4"/>
  <c r="WCN12" i="4"/>
  <c r="WCM12" i="4"/>
  <c r="WCL12" i="4"/>
  <c r="WCK12" i="4"/>
  <c r="WCJ12" i="4"/>
  <c r="WCI12" i="4"/>
  <c r="WCH12" i="4"/>
  <c r="WCG12" i="4"/>
  <c r="WCF12" i="4"/>
  <c r="WCE12" i="4"/>
  <c r="WCD12" i="4"/>
  <c r="WCC12" i="4"/>
  <c r="WCB12" i="4"/>
  <c r="WCA12" i="4"/>
  <c r="WBZ12" i="4"/>
  <c r="WBY12" i="4"/>
  <c r="WBX12" i="4"/>
  <c r="WBW12" i="4"/>
  <c r="WBV12" i="4"/>
  <c r="WBU12" i="4"/>
  <c r="WBT12" i="4"/>
  <c r="WBS12" i="4"/>
  <c r="WBR12" i="4"/>
  <c r="WBQ12" i="4"/>
  <c r="WBP12" i="4"/>
  <c r="WBO12" i="4"/>
  <c r="WBN12" i="4"/>
  <c r="WBM12" i="4"/>
  <c r="WBL12" i="4"/>
  <c r="WBK12" i="4"/>
  <c r="WBJ12" i="4"/>
  <c r="WBI12" i="4"/>
  <c r="WBH12" i="4"/>
  <c r="WBG12" i="4"/>
  <c r="WBF12" i="4"/>
  <c r="WBE12" i="4"/>
  <c r="WBD12" i="4"/>
  <c r="WBC12" i="4"/>
  <c r="WBB12" i="4"/>
  <c r="WBA12" i="4"/>
  <c r="WAZ12" i="4"/>
  <c r="WAY12" i="4"/>
  <c r="WAX12" i="4"/>
  <c r="WAW12" i="4"/>
  <c r="WAV12" i="4"/>
  <c r="WAU12" i="4"/>
  <c r="WAT12" i="4"/>
  <c r="WAS12" i="4"/>
  <c r="WAR12" i="4"/>
  <c r="WAQ12" i="4"/>
  <c r="WAP12" i="4"/>
  <c r="WAO12" i="4"/>
  <c r="WAN12" i="4"/>
  <c r="WAM12" i="4"/>
  <c r="WAL12" i="4"/>
  <c r="WAK12" i="4"/>
  <c r="WAJ12" i="4"/>
  <c r="WAI12" i="4"/>
  <c r="WAH12" i="4"/>
  <c r="WAG12" i="4"/>
  <c r="WAF12" i="4"/>
  <c r="WAE12" i="4"/>
  <c r="WAD12" i="4"/>
  <c r="WAC12" i="4"/>
  <c r="WAB12" i="4"/>
  <c r="WAA12" i="4"/>
  <c r="VZZ12" i="4"/>
  <c r="VZY12" i="4"/>
  <c r="VZX12" i="4"/>
  <c r="VZW12" i="4"/>
  <c r="VZV12" i="4"/>
  <c r="VZU12" i="4"/>
  <c r="VZT12" i="4"/>
  <c r="VZS12" i="4"/>
  <c r="VZR12" i="4"/>
  <c r="VZQ12" i="4"/>
  <c r="VZP12" i="4"/>
  <c r="VZO12" i="4"/>
  <c r="VZN12" i="4"/>
  <c r="VZM12" i="4"/>
  <c r="VZL12" i="4"/>
  <c r="VZK12" i="4"/>
  <c r="VZJ12" i="4"/>
  <c r="VZI12" i="4"/>
  <c r="VZH12" i="4"/>
  <c r="VZG12" i="4"/>
  <c r="VZF12" i="4"/>
  <c r="VZE12" i="4"/>
  <c r="VZD12" i="4"/>
  <c r="VZC12" i="4"/>
  <c r="VZB12" i="4"/>
  <c r="VZA12" i="4"/>
  <c r="VYZ12" i="4"/>
  <c r="VYY12" i="4"/>
  <c r="VYX12" i="4"/>
  <c r="VYW12" i="4"/>
  <c r="VYV12" i="4"/>
  <c r="VYU12" i="4"/>
  <c r="VYT12" i="4"/>
  <c r="VYS12" i="4"/>
  <c r="VYR12" i="4"/>
  <c r="VYQ12" i="4"/>
  <c r="VYP12" i="4"/>
  <c r="VYO12" i="4"/>
  <c r="VYN12" i="4"/>
  <c r="VYM12" i="4"/>
  <c r="VYL12" i="4"/>
  <c r="VYK12" i="4"/>
  <c r="VYJ12" i="4"/>
  <c r="VYI12" i="4"/>
  <c r="VYH12" i="4"/>
  <c r="VYG12" i="4"/>
  <c r="VYF12" i="4"/>
  <c r="VYE12" i="4"/>
  <c r="VYD12" i="4"/>
  <c r="VYC12" i="4"/>
  <c r="VYB12" i="4"/>
  <c r="VYA12" i="4"/>
  <c r="VXZ12" i="4"/>
  <c r="VXY12" i="4"/>
  <c r="VXX12" i="4"/>
  <c r="VXW12" i="4"/>
  <c r="VXV12" i="4"/>
  <c r="VXU12" i="4"/>
  <c r="VXT12" i="4"/>
  <c r="VXS12" i="4"/>
  <c r="VXR12" i="4"/>
  <c r="VXQ12" i="4"/>
  <c r="VXP12" i="4"/>
  <c r="VXO12" i="4"/>
  <c r="VXN12" i="4"/>
  <c r="VXM12" i="4"/>
  <c r="VXL12" i="4"/>
  <c r="VXK12" i="4"/>
  <c r="VXJ12" i="4"/>
  <c r="VXI12" i="4"/>
  <c r="VXH12" i="4"/>
  <c r="VXG12" i="4"/>
  <c r="VXF12" i="4"/>
  <c r="VXE12" i="4"/>
  <c r="VXD12" i="4"/>
  <c r="VXC12" i="4"/>
  <c r="VXB12" i="4"/>
  <c r="VXA12" i="4"/>
  <c r="VWZ12" i="4"/>
  <c r="VWY12" i="4"/>
  <c r="VWX12" i="4"/>
  <c r="VWW12" i="4"/>
  <c r="VWV12" i="4"/>
  <c r="VWU12" i="4"/>
  <c r="VWT12" i="4"/>
  <c r="VWS12" i="4"/>
  <c r="VWR12" i="4"/>
  <c r="VWQ12" i="4"/>
  <c r="VWP12" i="4"/>
  <c r="VWO12" i="4"/>
  <c r="VWN12" i="4"/>
  <c r="VWM12" i="4"/>
  <c r="VWL12" i="4"/>
  <c r="VWK12" i="4"/>
  <c r="VWJ12" i="4"/>
  <c r="VWI12" i="4"/>
  <c r="VWH12" i="4"/>
  <c r="VWG12" i="4"/>
  <c r="VWF12" i="4"/>
  <c r="VWE12" i="4"/>
  <c r="VWD12" i="4"/>
  <c r="VWC12" i="4"/>
  <c r="VWB12" i="4"/>
  <c r="VWA12" i="4"/>
  <c r="VVZ12" i="4"/>
  <c r="VVY12" i="4"/>
  <c r="VVX12" i="4"/>
  <c r="VVW12" i="4"/>
  <c r="VVV12" i="4"/>
  <c r="VVU12" i="4"/>
  <c r="VVT12" i="4"/>
  <c r="VVS12" i="4"/>
  <c r="VVR12" i="4"/>
  <c r="VVQ12" i="4"/>
  <c r="VVP12" i="4"/>
  <c r="VVO12" i="4"/>
  <c r="VVN12" i="4"/>
  <c r="VVM12" i="4"/>
  <c r="VVL12" i="4"/>
  <c r="VVK12" i="4"/>
  <c r="VVJ12" i="4"/>
  <c r="VVI12" i="4"/>
  <c r="VVH12" i="4"/>
  <c r="VVG12" i="4"/>
  <c r="VVF12" i="4"/>
  <c r="VVE12" i="4"/>
  <c r="VVD12" i="4"/>
  <c r="VVC12" i="4"/>
  <c r="VVB12" i="4"/>
  <c r="VVA12" i="4"/>
  <c r="VUZ12" i="4"/>
  <c r="VUY12" i="4"/>
  <c r="VUX12" i="4"/>
  <c r="VUW12" i="4"/>
  <c r="VUV12" i="4"/>
  <c r="VUU12" i="4"/>
  <c r="VUT12" i="4"/>
  <c r="VUS12" i="4"/>
  <c r="VUR12" i="4"/>
  <c r="VUQ12" i="4"/>
  <c r="VUP12" i="4"/>
  <c r="VUO12" i="4"/>
  <c r="VUN12" i="4"/>
  <c r="VUM12" i="4"/>
  <c r="VUL12" i="4"/>
  <c r="VUK12" i="4"/>
  <c r="VUJ12" i="4"/>
  <c r="VUI12" i="4"/>
  <c r="VUH12" i="4"/>
  <c r="VUG12" i="4"/>
  <c r="VUF12" i="4"/>
  <c r="VUE12" i="4"/>
  <c r="VUD12" i="4"/>
  <c r="VUC12" i="4"/>
  <c r="VUB12" i="4"/>
  <c r="VUA12" i="4"/>
  <c r="VTZ12" i="4"/>
  <c r="VTY12" i="4"/>
  <c r="VTX12" i="4"/>
  <c r="VTW12" i="4"/>
  <c r="VTV12" i="4"/>
  <c r="VTU12" i="4"/>
  <c r="VTT12" i="4"/>
  <c r="VTS12" i="4"/>
  <c r="VTR12" i="4"/>
  <c r="VTQ12" i="4"/>
  <c r="VTP12" i="4"/>
  <c r="VTO12" i="4"/>
  <c r="VTN12" i="4"/>
  <c r="VTM12" i="4"/>
  <c r="VTL12" i="4"/>
  <c r="VTK12" i="4"/>
  <c r="VTJ12" i="4"/>
  <c r="VTI12" i="4"/>
  <c r="VTH12" i="4"/>
  <c r="VTG12" i="4"/>
  <c r="VTF12" i="4"/>
  <c r="VTE12" i="4"/>
  <c r="VTD12" i="4"/>
  <c r="VTC12" i="4"/>
  <c r="VTB12" i="4"/>
  <c r="VTA12" i="4"/>
  <c r="VSZ12" i="4"/>
  <c r="VSY12" i="4"/>
  <c r="VSX12" i="4"/>
  <c r="VSW12" i="4"/>
  <c r="VSV12" i="4"/>
  <c r="VSU12" i="4"/>
  <c r="VST12" i="4"/>
  <c r="VSS12" i="4"/>
  <c r="VSR12" i="4"/>
  <c r="VSQ12" i="4"/>
  <c r="VSP12" i="4"/>
  <c r="VSO12" i="4"/>
  <c r="VSN12" i="4"/>
  <c r="VSM12" i="4"/>
  <c r="VSL12" i="4"/>
  <c r="VSK12" i="4"/>
  <c r="VSJ12" i="4"/>
  <c r="VSI12" i="4"/>
  <c r="VSH12" i="4"/>
  <c r="VSG12" i="4"/>
  <c r="VSF12" i="4"/>
  <c r="VSE12" i="4"/>
  <c r="VSD12" i="4"/>
  <c r="VSC12" i="4"/>
  <c r="VSB12" i="4"/>
  <c r="VSA12" i="4"/>
  <c r="VRZ12" i="4"/>
  <c r="VRY12" i="4"/>
  <c r="VRX12" i="4"/>
  <c r="VRW12" i="4"/>
  <c r="VRV12" i="4"/>
  <c r="VRU12" i="4"/>
  <c r="VRT12" i="4"/>
  <c r="VRS12" i="4"/>
  <c r="VRR12" i="4"/>
  <c r="VRQ12" i="4"/>
  <c r="VRP12" i="4"/>
  <c r="VRO12" i="4"/>
  <c r="VRN12" i="4"/>
  <c r="VRM12" i="4"/>
  <c r="VRL12" i="4"/>
  <c r="VRK12" i="4"/>
  <c r="VRJ12" i="4"/>
  <c r="VRI12" i="4"/>
  <c r="VRH12" i="4"/>
  <c r="VRG12" i="4"/>
  <c r="VRF12" i="4"/>
  <c r="VRE12" i="4"/>
  <c r="VRD12" i="4"/>
  <c r="VRC12" i="4"/>
  <c r="VRB12" i="4"/>
  <c r="VRA12" i="4"/>
  <c r="VQZ12" i="4"/>
  <c r="VQY12" i="4"/>
  <c r="VQX12" i="4"/>
  <c r="VQW12" i="4"/>
  <c r="VQV12" i="4"/>
  <c r="VQU12" i="4"/>
  <c r="VQT12" i="4"/>
  <c r="VQS12" i="4"/>
  <c r="VQR12" i="4"/>
  <c r="VQQ12" i="4"/>
  <c r="VQP12" i="4"/>
  <c r="VQO12" i="4"/>
  <c r="VQN12" i="4"/>
  <c r="VQM12" i="4"/>
  <c r="VQL12" i="4"/>
  <c r="VQK12" i="4"/>
  <c r="VQJ12" i="4"/>
  <c r="VQI12" i="4"/>
  <c r="VQH12" i="4"/>
  <c r="VQG12" i="4"/>
  <c r="VQF12" i="4"/>
  <c r="VQE12" i="4"/>
  <c r="VQD12" i="4"/>
  <c r="VQC12" i="4"/>
  <c r="VQB12" i="4"/>
  <c r="VQA12" i="4"/>
  <c r="VPZ12" i="4"/>
  <c r="VPY12" i="4"/>
  <c r="VPX12" i="4"/>
  <c r="VPW12" i="4"/>
  <c r="VPV12" i="4"/>
  <c r="VPU12" i="4"/>
  <c r="VPT12" i="4"/>
  <c r="VPS12" i="4"/>
  <c r="VPR12" i="4"/>
  <c r="VPQ12" i="4"/>
  <c r="VPP12" i="4"/>
  <c r="VPO12" i="4"/>
  <c r="VPN12" i="4"/>
  <c r="VPM12" i="4"/>
  <c r="VPL12" i="4"/>
  <c r="VPK12" i="4"/>
  <c r="VPJ12" i="4"/>
  <c r="VPI12" i="4"/>
  <c r="VPH12" i="4"/>
  <c r="VPG12" i="4"/>
  <c r="VPF12" i="4"/>
  <c r="VPE12" i="4"/>
  <c r="VPD12" i="4"/>
  <c r="VPC12" i="4"/>
  <c r="VPB12" i="4"/>
  <c r="VPA12" i="4"/>
  <c r="VOZ12" i="4"/>
  <c r="VOY12" i="4"/>
  <c r="VOX12" i="4"/>
  <c r="VOW12" i="4"/>
  <c r="VOV12" i="4"/>
  <c r="VOU12" i="4"/>
  <c r="VOT12" i="4"/>
  <c r="VOS12" i="4"/>
  <c r="VOR12" i="4"/>
  <c r="VOQ12" i="4"/>
  <c r="VOP12" i="4"/>
  <c r="VOO12" i="4"/>
  <c r="VON12" i="4"/>
  <c r="VOM12" i="4"/>
  <c r="VOL12" i="4"/>
  <c r="VOK12" i="4"/>
  <c r="VOJ12" i="4"/>
  <c r="VOI12" i="4"/>
  <c r="VOH12" i="4"/>
  <c r="VOG12" i="4"/>
  <c r="VOF12" i="4"/>
  <c r="VOE12" i="4"/>
  <c r="VOD12" i="4"/>
  <c r="VOC12" i="4"/>
  <c r="VOB12" i="4"/>
  <c r="VOA12" i="4"/>
  <c r="VNZ12" i="4"/>
  <c r="VNY12" i="4"/>
  <c r="VNX12" i="4"/>
  <c r="VNW12" i="4"/>
  <c r="VNV12" i="4"/>
  <c r="VNU12" i="4"/>
  <c r="VNT12" i="4"/>
  <c r="VNS12" i="4"/>
  <c r="VNR12" i="4"/>
  <c r="VNQ12" i="4"/>
  <c r="VNP12" i="4"/>
  <c r="VNO12" i="4"/>
  <c r="VNN12" i="4"/>
  <c r="VNM12" i="4"/>
  <c r="VNL12" i="4"/>
  <c r="VNK12" i="4"/>
  <c r="VNJ12" i="4"/>
  <c r="VNI12" i="4"/>
  <c r="VNH12" i="4"/>
  <c r="VNG12" i="4"/>
  <c r="VNF12" i="4"/>
  <c r="VNE12" i="4"/>
  <c r="VND12" i="4"/>
  <c r="VNC12" i="4"/>
  <c r="VNB12" i="4"/>
  <c r="VNA12" i="4"/>
  <c r="VMZ12" i="4"/>
  <c r="VMY12" i="4"/>
  <c r="VMX12" i="4"/>
  <c r="VMW12" i="4"/>
  <c r="VMV12" i="4"/>
  <c r="VMU12" i="4"/>
  <c r="VMT12" i="4"/>
  <c r="VMS12" i="4"/>
  <c r="VMR12" i="4"/>
  <c r="VMQ12" i="4"/>
  <c r="VMP12" i="4"/>
  <c r="VMO12" i="4"/>
  <c r="VMN12" i="4"/>
  <c r="VMM12" i="4"/>
  <c r="VML12" i="4"/>
  <c r="VMK12" i="4"/>
  <c r="VMJ12" i="4"/>
  <c r="VMI12" i="4"/>
  <c r="VMH12" i="4"/>
  <c r="VMG12" i="4"/>
  <c r="VMF12" i="4"/>
  <c r="VME12" i="4"/>
  <c r="VMD12" i="4"/>
  <c r="VMC12" i="4"/>
  <c r="VMB12" i="4"/>
  <c r="VMA12" i="4"/>
  <c r="VLZ12" i="4"/>
  <c r="VLY12" i="4"/>
  <c r="VLX12" i="4"/>
  <c r="VLW12" i="4"/>
  <c r="VLV12" i="4"/>
  <c r="VLU12" i="4"/>
  <c r="VLT12" i="4"/>
  <c r="VLS12" i="4"/>
  <c r="VLR12" i="4"/>
  <c r="VLQ12" i="4"/>
  <c r="VLP12" i="4"/>
  <c r="VLO12" i="4"/>
  <c r="VLN12" i="4"/>
  <c r="VLM12" i="4"/>
  <c r="VLL12" i="4"/>
  <c r="VLK12" i="4"/>
  <c r="VLJ12" i="4"/>
  <c r="VLI12" i="4"/>
  <c r="VLH12" i="4"/>
  <c r="VLG12" i="4"/>
  <c r="VLF12" i="4"/>
  <c r="VLE12" i="4"/>
  <c r="VLD12" i="4"/>
  <c r="VLC12" i="4"/>
  <c r="VLB12" i="4"/>
  <c r="VLA12" i="4"/>
  <c r="VKZ12" i="4"/>
  <c r="VKY12" i="4"/>
  <c r="VKX12" i="4"/>
  <c r="VKW12" i="4"/>
  <c r="VKV12" i="4"/>
  <c r="VKU12" i="4"/>
  <c r="VKT12" i="4"/>
  <c r="VKS12" i="4"/>
  <c r="VKR12" i="4"/>
  <c r="VKQ12" i="4"/>
  <c r="VKP12" i="4"/>
  <c r="VKO12" i="4"/>
  <c r="VKN12" i="4"/>
  <c r="VKM12" i="4"/>
  <c r="VKL12" i="4"/>
  <c r="VKK12" i="4"/>
  <c r="VKJ12" i="4"/>
  <c r="VKI12" i="4"/>
  <c r="VKH12" i="4"/>
  <c r="VKG12" i="4"/>
  <c r="VKF12" i="4"/>
  <c r="VKE12" i="4"/>
  <c r="VKD12" i="4"/>
  <c r="VKC12" i="4"/>
  <c r="VKB12" i="4"/>
  <c r="VKA12" i="4"/>
  <c r="VJZ12" i="4"/>
  <c r="VJY12" i="4"/>
  <c r="VJX12" i="4"/>
  <c r="VJW12" i="4"/>
  <c r="VJV12" i="4"/>
  <c r="VJU12" i="4"/>
  <c r="VJT12" i="4"/>
  <c r="VJS12" i="4"/>
  <c r="VJR12" i="4"/>
  <c r="VJQ12" i="4"/>
  <c r="VJP12" i="4"/>
  <c r="VJO12" i="4"/>
  <c r="VJN12" i="4"/>
  <c r="VJM12" i="4"/>
  <c r="VJL12" i="4"/>
  <c r="VJK12" i="4"/>
  <c r="VJJ12" i="4"/>
  <c r="VJI12" i="4"/>
  <c r="VJH12" i="4"/>
  <c r="VJG12" i="4"/>
  <c r="VJF12" i="4"/>
  <c r="VJE12" i="4"/>
  <c r="VJD12" i="4"/>
  <c r="VJC12" i="4"/>
  <c r="VJB12" i="4"/>
  <c r="VJA12" i="4"/>
  <c r="VIZ12" i="4"/>
  <c r="VIY12" i="4"/>
  <c r="VIX12" i="4"/>
  <c r="VIW12" i="4"/>
  <c r="VIV12" i="4"/>
  <c r="VIU12" i="4"/>
  <c r="VIT12" i="4"/>
  <c r="VIS12" i="4"/>
  <c r="VIR12" i="4"/>
  <c r="VIQ12" i="4"/>
  <c r="VIP12" i="4"/>
  <c r="VIO12" i="4"/>
  <c r="VIN12" i="4"/>
  <c r="VIM12" i="4"/>
  <c r="VIL12" i="4"/>
  <c r="VIK12" i="4"/>
  <c r="VIJ12" i="4"/>
  <c r="VII12" i="4"/>
  <c r="VIH12" i="4"/>
  <c r="VIG12" i="4"/>
  <c r="VIF12" i="4"/>
  <c r="VIE12" i="4"/>
  <c r="VID12" i="4"/>
  <c r="VIC12" i="4"/>
  <c r="VIB12" i="4"/>
  <c r="VIA12" i="4"/>
  <c r="VHZ12" i="4"/>
  <c r="VHY12" i="4"/>
  <c r="VHX12" i="4"/>
  <c r="VHW12" i="4"/>
  <c r="VHV12" i="4"/>
  <c r="VHU12" i="4"/>
  <c r="VHT12" i="4"/>
  <c r="VHS12" i="4"/>
  <c r="VHR12" i="4"/>
  <c r="VHQ12" i="4"/>
  <c r="VHP12" i="4"/>
  <c r="VHO12" i="4"/>
  <c r="VHN12" i="4"/>
  <c r="VHM12" i="4"/>
  <c r="VHL12" i="4"/>
  <c r="VHK12" i="4"/>
  <c r="VHJ12" i="4"/>
  <c r="VHI12" i="4"/>
  <c r="VHH12" i="4"/>
  <c r="VHG12" i="4"/>
  <c r="VHF12" i="4"/>
  <c r="VHE12" i="4"/>
  <c r="VHD12" i="4"/>
  <c r="VHC12" i="4"/>
  <c r="VHB12" i="4"/>
  <c r="VHA12" i="4"/>
  <c r="VGZ12" i="4"/>
  <c r="VGY12" i="4"/>
  <c r="VGX12" i="4"/>
  <c r="VGW12" i="4"/>
  <c r="VGV12" i="4"/>
  <c r="VGU12" i="4"/>
  <c r="VGT12" i="4"/>
  <c r="VGS12" i="4"/>
  <c r="VGR12" i="4"/>
  <c r="VGQ12" i="4"/>
  <c r="VGP12" i="4"/>
  <c r="VGO12" i="4"/>
  <c r="VGN12" i="4"/>
  <c r="VGM12" i="4"/>
  <c r="VGL12" i="4"/>
  <c r="VGK12" i="4"/>
  <c r="VGJ12" i="4"/>
  <c r="VGI12" i="4"/>
  <c r="VGH12" i="4"/>
  <c r="VGG12" i="4"/>
  <c r="VGF12" i="4"/>
  <c r="VGE12" i="4"/>
  <c r="VGD12" i="4"/>
  <c r="VGC12" i="4"/>
  <c r="VGB12" i="4"/>
  <c r="VGA12" i="4"/>
  <c r="VFZ12" i="4"/>
  <c r="VFY12" i="4"/>
  <c r="VFX12" i="4"/>
  <c r="VFW12" i="4"/>
  <c r="VFV12" i="4"/>
  <c r="VFU12" i="4"/>
  <c r="VFT12" i="4"/>
  <c r="VFS12" i="4"/>
  <c r="VFR12" i="4"/>
  <c r="VFQ12" i="4"/>
  <c r="VFP12" i="4"/>
  <c r="VFO12" i="4"/>
  <c r="VFN12" i="4"/>
  <c r="VFM12" i="4"/>
  <c r="VFL12" i="4"/>
  <c r="VFK12" i="4"/>
  <c r="VFJ12" i="4"/>
  <c r="VFI12" i="4"/>
  <c r="VFH12" i="4"/>
  <c r="VFG12" i="4"/>
  <c r="VFF12" i="4"/>
  <c r="VFE12" i="4"/>
  <c r="VFD12" i="4"/>
  <c r="VFC12" i="4"/>
  <c r="VFB12" i="4"/>
  <c r="VFA12" i="4"/>
  <c r="VEZ12" i="4"/>
  <c r="VEY12" i="4"/>
  <c r="VEX12" i="4"/>
  <c r="VEW12" i="4"/>
  <c r="VEV12" i="4"/>
  <c r="VEU12" i="4"/>
  <c r="VET12" i="4"/>
  <c r="VES12" i="4"/>
  <c r="VER12" i="4"/>
  <c r="VEQ12" i="4"/>
  <c r="VEP12" i="4"/>
  <c r="VEO12" i="4"/>
  <c r="VEN12" i="4"/>
  <c r="VEM12" i="4"/>
  <c r="VEL12" i="4"/>
  <c r="VEK12" i="4"/>
  <c r="VEJ12" i="4"/>
  <c r="VEI12" i="4"/>
  <c r="VEH12" i="4"/>
  <c r="VEG12" i="4"/>
  <c r="VEF12" i="4"/>
  <c r="VEE12" i="4"/>
  <c r="VED12" i="4"/>
  <c r="VEC12" i="4"/>
  <c r="VEB12" i="4"/>
  <c r="VEA12" i="4"/>
  <c r="VDZ12" i="4"/>
  <c r="VDY12" i="4"/>
  <c r="VDX12" i="4"/>
  <c r="VDW12" i="4"/>
  <c r="VDV12" i="4"/>
  <c r="VDU12" i="4"/>
  <c r="VDT12" i="4"/>
  <c r="VDS12" i="4"/>
  <c r="VDR12" i="4"/>
  <c r="VDQ12" i="4"/>
  <c r="VDP12" i="4"/>
  <c r="VDO12" i="4"/>
  <c r="VDN12" i="4"/>
  <c r="VDM12" i="4"/>
  <c r="VDL12" i="4"/>
  <c r="VDK12" i="4"/>
  <c r="VDJ12" i="4"/>
  <c r="VDI12" i="4"/>
  <c r="VDH12" i="4"/>
  <c r="VDG12" i="4"/>
  <c r="VDF12" i="4"/>
  <c r="VDE12" i="4"/>
  <c r="VDD12" i="4"/>
  <c r="VDC12" i="4"/>
  <c r="VDB12" i="4"/>
  <c r="VDA12" i="4"/>
  <c r="VCZ12" i="4"/>
  <c r="VCY12" i="4"/>
  <c r="VCX12" i="4"/>
  <c r="VCW12" i="4"/>
  <c r="VCV12" i="4"/>
  <c r="VCU12" i="4"/>
  <c r="VCT12" i="4"/>
  <c r="VCS12" i="4"/>
  <c r="VCR12" i="4"/>
  <c r="VCQ12" i="4"/>
  <c r="VCP12" i="4"/>
  <c r="VCO12" i="4"/>
  <c r="VCN12" i="4"/>
  <c r="VCM12" i="4"/>
  <c r="VCL12" i="4"/>
  <c r="VCK12" i="4"/>
  <c r="VCJ12" i="4"/>
  <c r="VCI12" i="4"/>
  <c r="VCH12" i="4"/>
  <c r="VCG12" i="4"/>
  <c r="VCF12" i="4"/>
  <c r="VCE12" i="4"/>
  <c r="VCD12" i="4"/>
  <c r="VCC12" i="4"/>
  <c r="VCB12" i="4"/>
  <c r="VCA12" i="4"/>
  <c r="VBZ12" i="4"/>
  <c r="VBY12" i="4"/>
  <c r="VBX12" i="4"/>
  <c r="VBW12" i="4"/>
  <c r="VBV12" i="4"/>
  <c r="VBU12" i="4"/>
  <c r="VBT12" i="4"/>
  <c r="VBS12" i="4"/>
  <c r="VBR12" i="4"/>
  <c r="VBQ12" i="4"/>
  <c r="VBP12" i="4"/>
  <c r="VBO12" i="4"/>
  <c r="VBN12" i="4"/>
  <c r="VBM12" i="4"/>
  <c r="VBL12" i="4"/>
  <c r="VBK12" i="4"/>
  <c r="VBJ12" i="4"/>
  <c r="VBI12" i="4"/>
  <c r="VBH12" i="4"/>
  <c r="VBG12" i="4"/>
  <c r="VBF12" i="4"/>
  <c r="VBE12" i="4"/>
  <c r="VBD12" i="4"/>
  <c r="VBC12" i="4"/>
  <c r="VBB12" i="4"/>
  <c r="VBA12" i="4"/>
  <c r="VAZ12" i="4"/>
  <c r="VAY12" i="4"/>
  <c r="VAX12" i="4"/>
  <c r="VAW12" i="4"/>
  <c r="VAV12" i="4"/>
  <c r="VAU12" i="4"/>
  <c r="VAT12" i="4"/>
  <c r="VAS12" i="4"/>
  <c r="VAR12" i="4"/>
  <c r="VAQ12" i="4"/>
  <c r="VAP12" i="4"/>
  <c r="VAO12" i="4"/>
  <c r="VAN12" i="4"/>
  <c r="VAM12" i="4"/>
  <c r="VAL12" i="4"/>
  <c r="VAK12" i="4"/>
  <c r="VAJ12" i="4"/>
  <c r="VAI12" i="4"/>
  <c r="VAH12" i="4"/>
  <c r="VAG12" i="4"/>
  <c r="VAF12" i="4"/>
  <c r="VAE12" i="4"/>
  <c r="VAD12" i="4"/>
  <c r="VAC12" i="4"/>
  <c r="VAB12" i="4"/>
  <c r="VAA12" i="4"/>
  <c r="UZZ12" i="4"/>
  <c r="UZY12" i="4"/>
  <c r="UZX12" i="4"/>
  <c r="UZW12" i="4"/>
  <c r="UZV12" i="4"/>
  <c r="UZU12" i="4"/>
  <c r="UZT12" i="4"/>
  <c r="UZS12" i="4"/>
  <c r="UZR12" i="4"/>
  <c r="UZQ12" i="4"/>
  <c r="UZP12" i="4"/>
  <c r="UZO12" i="4"/>
  <c r="UZN12" i="4"/>
  <c r="UZM12" i="4"/>
  <c r="UZL12" i="4"/>
  <c r="UZK12" i="4"/>
  <c r="UZJ12" i="4"/>
  <c r="UZI12" i="4"/>
  <c r="UZH12" i="4"/>
  <c r="UZG12" i="4"/>
  <c r="UZF12" i="4"/>
  <c r="UZE12" i="4"/>
  <c r="UZD12" i="4"/>
  <c r="UZC12" i="4"/>
  <c r="UZB12" i="4"/>
  <c r="UZA12" i="4"/>
  <c r="UYZ12" i="4"/>
  <c r="UYY12" i="4"/>
  <c r="UYX12" i="4"/>
  <c r="UYW12" i="4"/>
  <c r="UYV12" i="4"/>
  <c r="UYU12" i="4"/>
  <c r="UYT12" i="4"/>
  <c r="UYS12" i="4"/>
  <c r="UYR12" i="4"/>
  <c r="UYQ12" i="4"/>
  <c r="UYP12" i="4"/>
  <c r="UYO12" i="4"/>
  <c r="UYN12" i="4"/>
  <c r="UYM12" i="4"/>
  <c r="UYL12" i="4"/>
  <c r="UYK12" i="4"/>
  <c r="UYJ12" i="4"/>
  <c r="UYI12" i="4"/>
  <c r="UYH12" i="4"/>
  <c r="UYG12" i="4"/>
  <c r="UYF12" i="4"/>
  <c r="UYE12" i="4"/>
  <c r="UYD12" i="4"/>
  <c r="UYC12" i="4"/>
  <c r="UYB12" i="4"/>
  <c r="UYA12" i="4"/>
  <c r="UXZ12" i="4"/>
  <c r="UXY12" i="4"/>
  <c r="UXX12" i="4"/>
  <c r="UXW12" i="4"/>
  <c r="UXV12" i="4"/>
  <c r="UXU12" i="4"/>
  <c r="UXT12" i="4"/>
  <c r="UXS12" i="4"/>
  <c r="UXR12" i="4"/>
  <c r="UXQ12" i="4"/>
  <c r="UXP12" i="4"/>
  <c r="UXO12" i="4"/>
  <c r="UXN12" i="4"/>
  <c r="UXM12" i="4"/>
  <c r="UXL12" i="4"/>
  <c r="UXK12" i="4"/>
  <c r="UXJ12" i="4"/>
  <c r="UXI12" i="4"/>
  <c r="UXH12" i="4"/>
  <c r="UXG12" i="4"/>
  <c r="UXF12" i="4"/>
  <c r="UXE12" i="4"/>
  <c r="UXD12" i="4"/>
  <c r="UXC12" i="4"/>
  <c r="UXB12" i="4"/>
  <c r="UXA12" i="4"/>
  <c r="UWZ12" i="4"/>
  <c r="UWY12" i="4"/>
  <c r="UWX12" i="4"/>
  <c r="UWW12" i="4"/>
  <c r="UWV12" i="4"/>
  <c r="UWU12" i="4"/>
  <c r="UWT12" i="4"/>
  <c r="UWS12" i="4"/>
  <c r="UWR12" i="4"/>
  <c r="UWQ12" i="4"/>
  <c r="UWP12" i="4"/>
  <c r="UWO12" i="4"/>
  <c r="UWN12" i="4"/>
  <c r="UWM12" i="4"/>
  <c r="UWL12" i="4"/>
  <c r="UWK12" i="4"/>
  <c r="UWJ12" i="4"/>
  <c r="UWI12" i="4"/>
  <c r="UWH12" i="4"/>
  <c r="UWG12" i="4"/>
  <c r="UWF12" i="4"/>
  <c r="UWE12" i="4"/>
  <c r="UWD12" i="4"/>
  <c r="UWC12" i="4"/>
  <c r="UWB12" i="4"/>
  <c r="UWA12" i="4"/>
  <c r="UVZ12" i="4"/>
  <c r="UVY12" i="4"/>
  <c r="UVX12" i="4"/>
  <c r="UVW12" i="4"/>
  <c r="UVV12" i="4"/>
  <c r="UVU12" i="4"/>
  <c r="UVT12" i="4"/>
  <c r="UVS12" i="4"/>
  <c r="UVR12" i="4"/>
  <c r="UVQ12" i="4"/>
  <c r="UVP12" i="4"/>
  <c r="UVO12" i="4"/>
  <c r="UVN12" i="4"/>
  <c r="UVM12" i="4"/>
  <c r="UVL12" i="4"/>
  <c r="UVK12" i="4"/>
  <c r="UVJ12" i="4"/>
  <c r="UVI12" i="4"/>
  <c r="UVH12" i="4"/>
  <c r="UVG12" i="4"/>
  <c r="UVF12" i="4"/>
  <c r="UVE12" i="4"/>
  <c r="UVD12" i="4"/>
  <c r="UVC12" i="4"/>
  <c r="UVB12" i="4"/>
  <c r="UVA12" i="4"/>
  <c r="UUZ12" i="4"/>
  <c r="UUY12" i="4"/>
  <c r="UUX12" i="4"/>
  <c r="UUW12" i="4"/>
  <c r="UUV12" i="4"/>
  <c r="UUU12" i="4"/>
  <c r="UUT12" i="4"/>
  <c r="UUS12" i="4"/>
  <c r="UUR12" i="4"/>
  <c r="UUQ12" i="4"/>
  <c r="UUP12" i="4"/>
  <c r="UUO12" i="4"/>
  <c r="UUN12" i="4"/>
  <c r="UUM12" i="4"/>
  <c r="UUL12" i="4"/>
  <c r="UUK12" i="4"/>
  <c r="UUJ12" i="4"/>
  <c r="UUI12" i="4"/>
  <c r="UUH12" i="4"/>
  <c r="UUG12" i="4"/>
  <c r="UUF12" i="4"/>
  <c r="UUE12" i="4"/>
  <c r="UUD12" i="4"/>
  <c r="UUC12" i="4"/>
  <c r="UUB12" i="4"/>
  <c r="UUA12" i="4"/>
  <c r="UTZ12" i="4"/>
  <c r="UTY12" i="4"/>
  <c r="UTX12" i="4"/>
  <c r="UTW12" i="4"/>
  <c r="UTV12" i="4"/>
  <c r="UTU12" i="4"/>
  <c r="UTT12" i="4"/>
  <c r="UTS12" i="4"/>
  <c r="UTR12" i="4"/>
  <c r="UTQ12" i="4"/>
  <c r="UTP12" i="4"/>
  <c r="UTO12" i="4"/>
  <c r="UTN12" i="4"/>
  <c r="UTM12" i="4"/>
  <c r="UTL12" i="4"/>
  <c r="UTK12" i="4"/>
  <c r="UTJ12" i="4"/>
  <c r="UTI12" i="4"/>
  <c r="UTH12" i="4"/>
  <c r="UTG12" i="4"/>
  <c r="UTF12" i="4"/>
  <c r="UTE12" i="4"/>
  <c r="UTD12" i="4"/>
  <c r="UTC12" i="4"/>
  <c r="UTB12" i="4"/>
  <c r="UTA12" i="4"/>
  <c r="USZ12" i="4"/>
  <c r="USY12" i="4"/>
  <c r="USX12" i="4"/>
  <c r="USW12" i="4"/>
  <c r="USV12" i="4"/>
  <c r="USU12" i="4"/>
  <c r="UST12" i="4"/>
  <c r="USS12" i="4"/>
  <c r="USR12" i="4"/>
  <c r="USQ12" i="4"/>
  <c r="USP12" i="4"/>
  <c r="USO12" i="4"/>
  <c r="USN12" i="4"/>
  <c r="USM12" i="4"/>
  <c r="USL12" i="4"/>
  <c r="USK12" i="4"/>
  <c r="USJ12" i="4"/>
  <c r="USI12" i="4"/>
  <c r="USH12" i="4"/>
  <c r="USG12" i="4"/>
  <c r="USF12" i="4"/>
  <c r="USE12" i="4"/>
  <c r="USD12" i="4"/>
  <c r="USC12" i="4"/>
  <c r="USB12" i="4"/>
  <c r="USA12" i="4"/>
  <c r="URZ12" i="4"/>
  <c r="URY12" i="4"/>
  <c r="URX12" i="4"/>
  <c r="URW12" i="4"/>
  <c r="URV12" i="4"/>
  <c r="URU12" i="4"/>
  <c r="URT12" i="4"/>
  <c r="URS12" i="4"/>
  <c r="URR12" i="4"/>
  <c r="URQ12" i="4"/>
  <c r="URP12" i="4"/>
  <c r="URO12" i="4"/>
  <c r="URN12" i="4"/>
  <c r="URM12" i="4"/>
  <c r="URL12" i="4"/>
  <c r="URK12" i="4"/>
  <c r="URJ12" i="4"/>
  <c r="URI12" i="4"/>
  <c r="URH12" i="4"/>
  <c r="URG12" i="4"/>
  <c r="URF12" i="4"/>
  <c r="URE12" i="4"/>
  <c r="URD12" i="4"/>
  <c r="URC12" i="4"/>
  <c r="URB12" i="4"/>
  <c r="URA12" i="4"/>
  <c r="UQZ12" i="4"/>
  <c r="UQY12" i="4"/>
  <c r="UQX12" i="4"/>
  <c r="UQW12" i="4"/>
  <c r="UQV12" i="4"/>
  <c r="UQU12" i="4"/>
  <c r="UQT12" i="4"/>
  <c r="UQS12" i="4"/>
  <c r="UQR12" i="4"/>
  <c r="UQQ12" i="4"/>
  <c r="UQP12" i="4"/>
  <c r="UQO12" i="4"/>
  <c r="UQN12" i="4"/>
  <c r="UQM12" i="4"/>
  <c r="UQL12" i="4"/>
  <c r="UQK12" i="4"/>
  <c r="UQJ12" i="4"/>
  <c r="UQI12" i="4"/>
  <c r="UQH12" i="4"/>
  <c r="UQG12" i="4"/>
  <c r="UQF12" i="4"/>
  <c r="UQE12" i="4"/>
  <c r="UQD12" i="4"/>
  <c r="UQC12" i="4"/>
  <c r="UQB12" i="4"/>
  <c r="UQA12" i="4"/>
  <c r="UPZ12" i="4"/>
  <c r="UPY12" i="4"/>
  <c r="UPX12" i="4"/>
  <c r="UPW12" i="4"/>
  <c r="UPV12" i="4"/>
  <c r="UPU12" i="4"/>
  <c r="UPT12" i="4"/>
  <c r="UPS12" i="4"/>
  <c r="UPR12" i="4"/>
  <c r="UPQ12" i="4"/>
  <c r="UPP12" i="4"/>
  <c r="UPO12" i="4"/>
  <c r="UPN12" i="4"/>
  <c r="UPM12" i="4"/>
  <c r="UPL12" i="4"/>
  <c r="UPK12" i="4"/>
  <c r="UPJ12" i="4"/>
  <c r="UPI12" i="4"/>
  <c r="UPH12" i="4"/>
  <c r="UPG12" i="4"/>
  <c r="UPF12" i="4"/>
  <c r="UPE12" i="4"/>
  <c r="UPD12" i="4"/>
  <c r="UPC12" i="4"/>
  <c r="UPB12" i="4"/>
  <c r="UPA12" i="4"/>
  <c r="UOZ12" i="4"/>
  <c r="UOY12" i="4"/>
  <c r="UOX12" i="4"/>
  <c r="UOW12" i="4"/>
  <c r="UOV12" i="4"/>
  <c r="UOU12" i="4"/>
  <c r="UOT12" i="4"/>
  <c r="UOS12" i="4"/>
  <c r="UOR12" i="4"/>
  <c r="UOQ12" i="4"/>
  <c r="UOP12" i="4"/>
  <c r="UOO12" i="4"/>
  <c r="UON12" i="4"/>
  <c r="UOM12" i="4"/>
  <c r="UOL12" i="4"/>
  <c r="UOK12" i="4"/>
  <c r="UOJ12" i="4"/>
  <c r="UOI12" i="4"/>
  <c r="UOH12" i="4"/>
  <c r="UOG12" i="4"/>
  <c r="UOF12" i="4"/>
  <c r="UOE12" i="4"/>
  <c r="UOD12" i="4"/>
  <c r="UOC12" i="4"/>
  <c r="UOB12" i="4"/>
  <c r="UOA12" i="4"/>
  <c r="UNZ12" i="4"/>
  <c r="UNY12" i="4"/>
  <c r="UNX12" i="4"/>
  <c r="UNW12" i="4"/>
  <c r="UNV12" i="4"/>
  <c r="UNU12" i="4"/>
  <c r="UNT12" i="4"/>
  <c r="UNS12" i="4"/>
  <c r="UNR12" i="4"/>
  <c r="UNQ12" i="4"/>
  <c r="UNP12" i="4"/>
  <c r="UNO12" i="4"/>
  <c r="UNN12" i="4"/>
  <c r="UNM12" i="4"/>
  <c r="UNL12" i="4"/>
  <c r="UNK12" i="4"/>
  <c r="UNJ12" i="4"/>
  <c r="UNI12" i="4"/>
  <c r="UNH12" i="4"/>
  <c r="UNG12" i="4"/>
  <c r="UNF12" i="4"/>
  <c r="UNE12" i="4"/>
  <c r="UND12" i="4"/>
  <c r="UNC12" i="4"/>
  <c r="UNB12" i="4"/>
  <c r="UNA12" i="4"/>
  <c r="UMZ12" i="4"/>
  <c r="UMY12" i="4"/>
  <c r="UMX12" i="4"/>
  <c r="UMW12" i="4"/>
  <c r="UMV12" i="4"/>
  <c r="UMU12" i="4"/>
  <c r="UMT12" i="4"/>
  <c r="UMS12" i="4"/>
  <c r="UMR12" i="4"/>
  <c r="UMQ12" i="4"/>
  <c r="UMP12" i="4"/>
  <c r="UMO12" i="4"/>
  <c r="UMN12" i="4"/>
  <c r="UMM12" i="4"/>
  <c r="UML12" i="4"/>
  <c r="UMK12" i="4"/>
  <c r="UMJ12" i="4"/>
  <c r="UMI12" i="4"/>
  <c r="UMH12" i="4"/>
  <c r="UMG12" i="4"/>
  <c r="UMF12" i="4"/>
  <c r="UME12" i="4"/>
  <c r="UMD12" i="4"/>
  <c r="UMC12" i="4"/>
  <c r="UMB12" i="4"/>
  <c r="UMA12" i="4"/>
  <c r="ULZ12" i="4"/>
  <c r="ULY12" i="4"/>
  <c r="ULX12" i="4"/>
  <c r="ULW12" i="4"/>
  <c r="ULV12" i="4"/>
  <c r="ULU12" i="4"/>
  <c r="ULT12" i="4"/>
  <c r="ULS12" i="4"/>
  <c r="ULR12" i="4"/>
  <c r="ULQ12" i="4"/>
  <c r="ULP12" i="4"/>
  <c r="ULO12" i="4"/>
  <c r="ULN12" i="4"/>
  <c r="ULM12" i="4"/>
  <c r="ULL12" i="4"/>
  <c r="ULK12" i="4"/>
  <c r="ULJ12" i="4"/>
  <c r="ULI12" i="4"/>
  <c r="ULH12" i="4"/>
  <c r="ULG12" i="4"/>
  <c r="ULF12" i="4"/>
  <c r="ULE12" i="4"/>
  <c r="ULD12" i="4"/>
  <c r="ULC12" i="4"/>
  <c r="ULB12" i="4"/>
  <c r="ULA12" i="4"/>
  <c r="UKZ12" i="4"/>
  <c r="UKY12" i="4"/>
  <c r="UKX12" i="4"/>
  <c r="UKW12" i="4"/>
  <c r="UKV12" i="4"/>
  <c r="UKU12" i="4"/>
  <c r="UKT12" i="4"/>
  <c r="UKS12" i="4"/>
  <c r="UKR12" i="4"/>
  <c r="UKQ12" i="4"/>
  <c r="UKP12" i="4"/>
  <c r="UKO12" i="4"/>
  <c r="UKN12" i="4"/>
  <c r="UKM12" i="4"/>
  <c r="UKL12" i="4"/>
  <c r="UKK12" i="4"/>
  <c r="UKJ12" i="4"/>
  <c r="UKI12" i="4"/>
  <c r="UKH12" i="4"/>
  <c r="UKG12" i="4"/>
  <c r="UKF12" i="4"/>
  <c r="UKE12" i="4"/>
  <c r="UKD12" i="4"/>
  <c r="UKC12" i="4"/>
  <c r="UKB12" i="4"/>
  <c r="UKA12" i="4"/>
  <c r="UJZ12" i="4"/>
  <c r="UJY12" i="4"/>
  <c r="UJX12" i="4"/>
  <c r="UJW12" i="4"/>
  <c r="UJV12" i="4"/>
  <c r="UJU12" i="4"/>
  <c r="UJT12" i="4"/>
  <c r="UJS12" i="4"/>
  <c r="UJR12" i="4"/>
  <c r="UJQ12" i="4"/>
  <c r="UJP12" i="4"/>
  <c r="UJO12" i="4"/>
  <c r="UJN12" i="4"/>
  <c r="UJM12" i="4"/>
  <c r="UJL12" i="4"/>
  <c r="UJK12" i="4"/>
  <c r="UJJ12" i="4"/>
  <c r="UJI12" i="4"/>
  <c r="UJH12" i="4"/>
  <c r="UJG12" i="4"/>
  <c r="UJF12" i="4"/>
  <c r="UJE12" i="4"/>
  <c r="UJD12" i="4"/>
  <c r="UJC12" i="4"/>
  <c r="UJB12" i="4"/>
  <c r="UJA12" i="4"/>
  <c r="UIZ12" i="4"/>
  <c r="UIY12" i="4"/>
  <c r="UIX12" i="4"/>
  <c r="UIW12" i="4"/>
  <c r="UIV12" i="4"/>
  <c r="UIU12" i="4"/>
  <c r="UIT12" i="4"/>
  <c r="UIS12" i="4"/>
  <c r="UIR12" i="4"/>
  <c r="UIQ12" i="4"/>
  <c r="UIP12" i="4"/>
  <c r="UIO12" i="4"/>
  <c r="UIN12" i="4"/>
  <c r="UIM12" i="4"/>
  <c r="UIL12" i="4"/>
  <c r="UIK12" i="4"/>
  <c r="UIJ12" i="4"/>
  <c r="UII12" i="4"/>
  <c r="UIH12" i="4"/>
  <c r="UIG12" i="4"/>
  <c r="UIF12" i="4"/>
  <c r="UIE12" i="4"/>
  <c r="UID12" i="4"/>
  <c r="UIC12" i="4"/>
  <c r="UIB12" i="4"/>
  <c r="UIA12" i="4"/>
  <c r="UHZ12" i="4"/>
  <c r="UHY12" i="4"/>
  <c r="UHX12" i="4"/>
  <c r="UHW12" i="4"/>
  <c r="UHV12" i="4"/>
  <c r="UHU12" i="4"/>
  <c r="UHT12" i="4"/>
  <c r="UHS12" i="4"/>
  <c r="UHR12" i="4"/>
  <c r="UHQ12" i="4"/>
  <c r="UHP12" i="4"/>
  <c r="UHO12" i="4"/>
  <c r="UHN12" i="4"/>
  <c r="UHM12" i="4"/>
  <c r="UHL12" i="4"/>
  <c r="UHK12" i="4"/>
  <c r="UHJ12" i="4"/>
  <c r="UHI12" i="4"/>
  <c r="UHH12" i="4"/>
  <c r="UHG12" i="4"/>
  <c r="UHF12" i="4"/>
  <c r="UHE12" i="4"/>
  <c r="UHD12" i="4"/>
  <c r="UHC12" i="4"/>
  <c r="UHB12" i="4"/>
  <c r="UHA12" i="4"/>
  <c r="UGZ12" i="4"/>
  <c r="UGY12" i="4"/>
  <c r="UGX12" i="4"/>
  <c r="UGW12" i="4"/>
  <c r="UGV12" i="4"/>
  <c r="UGU12" i="4"/>
  <c r="UGT12" i="4"/>
  <c r="UGS12" i="4"/>
  <c r="UGR12" i="4"/>
  <c r="UGQ12" i="4"/>
  <c r="UGP12" i="4"/>
  <c r="UGO12" i="4"/>
  <c r="UGN12" i="4"/>
  <c r="UGM12" i="4"/>
  <c r="UGL12" i="4"/>
  <c r="UGK12" i="4"/>
  <c r="UGJ12" i="4"/>
  <c r="UGI12" i="4"/>
  <c r="UGH12" i="4"/>
  <c r="UGG12" i="4"/>
  <c r="UGF12" i="4"/>
  <c r="UGE12" i="4"/>
  <c r="UGD12" i="4"/>
  <c r="UGC12" i="4"/>
  <c r="UGB12" i="4"/>
  <c r="UGA12" i="4"/>
  <c r="UFZ12" i="4"/>
  <c r="UFY12" i="4"/>
  <c r="UFX12" i="4"/>
  <c r="UFW12" i="4"/>
  <c r="UFV12" i="4"/>
  <c r="UFU12" i="4"/>
  <c r="UFT12" i="4"/>
  <c r="UFS12" i="4"/>
  <c r="UFR12" i="4"/>
  <c r="UFQ12" i="4"/>
  <c r="UFP12" i="4"/>
  <c r="UFO12" i="4"/>
  <c r="UFN12" i="4"/>
  <c r="UFM12" i="4"/>
  <c r="UFL12" i="4"/>
  <c r="UFK12" i="4"/>
  <c r="UFJ12" i="4"/>
  <c r="UFI12" i="4"/>
  <c r="UFH12" i="4"/>
  <c r="UFG12" i="4"/>
  <c r="UFF12" i="4"/>
  <c r="UFE12" i="4"/>
  <c r="UFD12" i="4"/>
  <c r="UFC12" i="4"/>
  <c r="UFB12" i="4"/>
  <c r="UFA12" i="4"/>
  <c r="UEZ12" i="4"/>
  <c r="UEY12" i="4"/>
  <c r="UEX12" i="4"/>
  <c r="UEW12" i="4"/>
  <c r="UEV12" i="4"/>
  <c r="UEU12" i="4"/>
  <c r="UET12" i="4"/>
  <c r="UES12" i="4"/>
  <c r="UER12" i="4"/>
  <c r="UEQ12" i="4"/>
  <c r="UEP12" i="4"/>
  <c r="UEO12" i="4"/>
  <c r="UEN12" i="4"/>
  <c r="UEM12" i="4"/>
  <c r="UEL12" i="4"/>
  <c r="UEK12" i="4"/>
  <c r="UEJ12" i="4"/>
  <c r="UEI12" i="4"/>
  <c r="UEH12" i="4"/>
  <c r="UEG12" i="4"/>
  <c r="UEF12" i="4"/>
  <c r="UEE12" i="4"/>
  <c r="UED12" i="4"/>
  <c r="UEC12" i="4"/>
  <c r="UEB12" i="4"/>
  <c r="UEA12" i="4"/>
  <c r="UDZ12" i="4"/>
  <c r="UDY12" i="4"/>
  <c r="UDX12" i="4"/>
  <c r="UDW12" i="4"/>
  <c r="UDV12" i="4"/>
  <c r="UDU12" i="4"/>
  <c r="UDT12" i="4"/>
  <c r="UDS12" i="4"/>
  <c r="UDR12" i="4"/>
  <c r="UDQ12" i="4"/>
  <c r="UDP12" i="4"/>
  <c r="UDO12" i="4"/>
  <c r="UDN12" i="4"/>
  <c r="UDM12" i="4"/>
  <c r="UDL12" i="4"/>
  <c r="UDK12" i="4"/>
  <c r="UDJ12" i="4"/>
  <c r="UDI12" i="4"/>
  <c r="UDH12" i="4"/>
  <c r="UDG12" i="4"/>
  <c r="UDF12" i="4"/>
  <c r="UDE12" i="4"/>
  <c r="UDD12" i="4"/>
  <c r="UDC12" i="4"/>
  <c r="UDB12" i="4"/>
  <c r="UDA12" i="4"/>
  <c r="UCZ12" i="4"/>
  <c r="UCY12" i="4"/>
  <c r="UCX12" i="4"/>
  <c r="UCW12" i="4"/>
  <c r="UCV12" i="4"/>
  <c r="UCU12" i="4"/>
  <c r="UCT12" i="4"/>
  <c r="UCS12" i="4"/>
  <c r="UCR12" i="4"/>
  <c r="UCQ12" i="4"/>
  <c r="UCP12" i="4"/>
  <c r="UCO12" i="4"/>
  <c r="UCN12" i="4"/>
  <c r="UCM12" i="4"/>
  <c r="UCL12" i="4"/>
  <c r="UCK12" i="4"/>
  <c r="UCJ12" i="4"/>
  <c r="UCI12" i="4"/>
  <c r="UCH12" i="4"/>
  <c r="UCG12" i="4"/>
  <c r="UCF12" i="4"/>
  <c r="UCE12" i="4"/>
  <c r="UCD12" i="4"/>
  <c r="UCC12" i="4"/>
  <c r="UCB12" i="4"/>
  <c r="UCA12" i="4"/>
  <c r="UBZ12" i="4"/>
  <c r="UBY12" i="4"/>
  <c r="UBX12" i="4"/>
  <c r="UBW12" i="4"/>
  <c r="UBV12" i="4"/>
  <c r="UBU12" i="4"/>
  <c r="UBT12" i="4"/>
  <c r="UBS12" i="4"/>
  <c r="UBR12" i="4"/>
  <c r="UBQ12" i="4"/>
  <c r="UBP12" i="4"/>
  <c r="UBO12" i="4"/>
  <c r="UBN12" i="4"/>
  <c r="UBM12" i="4"/>
  <c r="UBL12" i="4"/>
  <c r="UBK12" i="4"/>
  <c r="UBJ12" i="4"/>
  <c r="UBI12" i="4"/>
  <c r="UBH12" i="4"/>
  <c r="UBG12" i="4"/>
  <c r="UBF12" i="4"/>
  <c r="UBE12" i="4"/>
  <c r="UBD12" i="4"/>
  <c r="UBC12" i="4"/>
  <c r="UBB12" i="4"/>
  <c r="UBA12" i="4"/>
  <c r="UAZ12" i="4"/>
  <c r="UAY12" i="4"/>
  <c r="UAX12" i="4"/>
  <c r="UAW12" i="4"/>
  <c r="UAV12" i="4"/>
  <c r="UAU12" i="4"/>
  <c r="UAT12" i="4"/>
  <c r="UAS12" i="4"/>
  <c r="UAR12" i="4"/>
  <c r="UAQ12" i="4"/>
  <c r="UAP12" i="4"/>
  <c r="UAO12" i="4"/>
  <c r="UAN12" i="4"/>
  <c r="UAM12" i="4"/>
  <c r="UAL12" i="4"/>
  <c r="UAK12" i="4"/>
  <c r="UAJ12" i="4"/>
  <c r="UAI12" i="4"/>
  <c r="UAH12" i="4"/>
  <c r="UAG12" i="4"/>
  <c r="UAF12" i="4"/>
  <c r="UAE12" i="4"/>
  <c r="UAD12" i="4"/>
  <c r="UAC12" i="4"/>
  <c r="UAB12" i="4"/>
  <c r="UAA12" i="4"/>
  <c r="TZZ12" i="4"/>
  <c r="TZY12" i="4"/>
  <c r="TZX12" i="4"/>
  <c r="TZW12" i="4"/>
  <c r="TZV12" i="4"/>
  <c r="TZU12" i="4"/>
  <c r="TZT12" i="4"/>
  <c r="TZS12" i="4"/>
  <c r="TZR12" i="4"/>
  <c r="TZQ12" i="4"/>
  <c r="TZP12" i="4"/>
  <c r="TZO12" i="4"/>
  <c r="TZN12" i="4"/>
  <c r="TZM12" i="4"/>
  <c r="TZL12" i="4"/>
  <c r="TZK12" i="4"/>
  <c r="TZJ12" i="4"/>
  <c r="TZI12" i="4"/>
  <c r="TZH12" i="4"/>
  <c r="TZG12" i="4"/>
  <c r="TZF12" i="4"/>
  <c r="TZE12" i="4"/>
  <c r="TZD12" i="4"/>
  <c r="TZC12" i="4"/>
  <c r="TZB12" i="4"/>
  <c r="TZA12" i="4"/>
  <c r="TYZ12" i="4"/>
  <c r="TYY12" i="4"/>
  <c r="TYX12" i="4"/>
  <c r="TYW12" i="4"/>
  <c r="TYV12" i="4"/>
  <c r="TYU12" i="4"/>
  <c r="TYT12" i="4"/>
  <c r="TYS12" i="4"/>
  <c r="TYR12" i="4"/>
  <c r="TYQ12" i="4"/>
  <c r="TYP12" i="4"/>
  <c r="TYO12" i="4"/>
  <c r="TYN12" i="4"/>
  <c r="TYM12" i="4"/>
  <c r="TYL12" i="4"/>
  <c r="TYK12" i="4"/>
  <c r="TYJ12" i="4"/>
  <c r="TYI12" i="4"/>
  <c r="TYH12" i="4"/>
  <c r="TYG12" i="4"/>
  <c r="TYF12" i="4"/>
  <c r="TYE12" i="4"/>
  <c r="TYD12" i="4"/>
  <c r="TYC12" i="4"/>
  <c r="TYB12" i="4"/>
  <c r="TYA12" i="4"/>
  <c r="TXZ12" i="4"/>
  <c r="TXY12" i="4"/>
  <c r="TXX12" i="4"/>
  <c r="TXW12" i="4"/>
  <c r="TXV12" i="4"/>
  <c r="TXU12" i="4"/>
  <c r="TXT12" i="4"/>
  <c r="TXS12" i="4"/>
  <c r="TXR12" i="4"/>
  <c r="TXQ12" i="4"/>
  <c r="TXP12" i="4"/>
  <c r="TXO12" i="4"/>
  <c r="TXN12" i="4"/>
  <c r="TXM12" i="4"/>
  <c r="TXL12" i="4"/>
  <c r="TXK12" i="4"/>
  <c r="TXJ12" i="4"/>
  <c r="TXI12" i="4"/>
  <c r="TXH12" i="4"/>
  <c r="TXG12" i="4"/>
  <c r="TXF12" i="4"/>
  <c r="TXE12" i="4"/>
  <c r="TXD12" i="4"/>
  <c r="TXC12" i="4"/>
  <c r="TXB12" i="4"/>
  <c r="TXA12" i="4"/>
  <c r="TWZ12" i="4"/>
  <c r="TWY12" i="4"/>
  <c r="TWX12" i="4"/>
  <c r="TWW12" i="4"/>
  <c r="TWV12" i="4"/>
  <c r="TWU12" i="4"/>
  <c r="TWT12" i="4"/>
  <c r="TWS12" i="4"/>
  <c r="TWR12" i="4"/>
  <c r="TWQ12" i="4"/>
  <c r="TWP12" i="4"/>
  <c r="TWO12" i="4"/>
  <c r="TWN12" i="4"/>
  <c r="TWM12" i="4"/>
  <c r="TWL12" i="4"/>
  <c r="TWK12" i="4"/>
  <c r="TWJ12" i="4"/>
  <c r="TWI12" i="4"/>
  <c r="TWH12" i="4"/>
  <c r="TWG12" i="4"/>
  <c r="TWF12" i="4"/>
  <c r="TWE12" i="4"/>
  <c r="TWD12" i="4"/>
  <c r="TWC12" i="4"/>
  <c r="TWB12" i="4"/>
  <c r="TWA12" i="4"/>
  <c r="TVZ12" i="4"/>
  <c r="TVY12" i="4"/>
  <c r="TVX12" i="4"/>
  <c r="TVW12" i="4"/>
  <c r="TVV12" i="4"/>
  <c r="TVU12" i="4"/>
  <c r="TVT12" i="4"/>
  <c r="TVS12" i="4"/>
  <c r="TVR12" i="4"/>
  <c r="TVQ12" i="4"/>
  <c r="TVP12" i="4"/>
  <c r="TVO12" i="4"/>
  <c r="TVN12" i="4"/>
  <c r="TVM12" i="4"/>
  <c r="TVL12" i="4"/>
  <c r="TVK12" i="4"/>
  <c r="TVJ12" i="4"/>
  <c r="TVI12" i="4"/>
  <c r="TVH12" i="4"/>
  <c r="TVG12" i="4"/>
  <c r="TVF12" i="4"/>
  <c r="TVE12" i="4"/>
  <c r="TVD12" i="4"/>
  <c r="TVC12" i="4"/>
  <c r="TVB12" i="4"/>
  <c r="TVA12" i="4"/>
  <c r="TUZ12" i="4"/>
  <c r="TUY12" i="4"/>
  <c r="TUX12" i="4"/>
  <c r="TUW12" i="4"/>
  <c r="TUV12" i="4"/>
  <c r="TUU12" i="4"/>
  <c r="TUT12" i="4"/>
  <c r="TUS12" i="4"/>
  <c r="TUR12" i="4"/>
  <c r="TUQ12" i="4"/>
  <c r="TUP12" i="4"/>
  <c r="TUO12" i="4"/>
  <c r="TUN12" i="4"/>
  <c r="TUM12" i="4"/>
  <c r="TUL12" i="4"/>
  <c r="TUK12" i="4"/>
  <c r="TUJ12" i="4"/>
  <c r="TUI12" i="4"/>
  <c r="TUH12" i="4"/>
  <c r="TUG12" i="4"/>
  <c r="TUF12" i="4"/>
  <c r="TUE12" i="4"/>
  <c r="TUD12" i="4"/>
  <c r="TUC12" i="4"/>
  <c r="TUB12" i="4"/>
  <c r="TUA12" i="4"/>
  <c r="TTZ12" i="4"/>
  <c r="TTY12" i="4"/>
  <c r="TTX12" i="4"/>
  <c r="TTW12" i="4"/>
  <c r="TTV12" i="4"/>
  <c r="TTU12" i="4"/>
  <c r="TTT12" i="4"/>
  <c r="TTS12" i="4"/>
  <c r="TTR12" i="4"/>
  <c r="TTQ12" i="4"/>
  <c r="TTP12" i="4"/>
  <c r="TTO12" i="4"/>
  <c r="TTN12" i="4"/>
  <c r="TTM12" i="4"/>
  <c r="TTL12" i="4"/>
  <c r="TTK12" i="4"/>
  <c r="TTJ12" i="4"/>
  <c r="TTI12" i="4"/>
  <c r="TTH12" i="4"/>
  <c r="TTG12" i="4"/>
  <c r="TTF12" i="4"/>
  <c r="TTE12" i="4"/>
  <c r="TTD12" i="4"/>
  <c r="TTC12" i="4"/>
  <c r="TTB12" i="4"/>
  <c r="TTA12" i="4"/>
  <c r="TSZ12" i="4"/>
  <c r="TSY12" i="4"/>
  <c r="TSX12" i="4"/>
  <c r="TSW12" i="4"/>
  <c r="TSV12" i="4"/>
  <c r="TSU12" i="4"/>
  <c r="TST12" i="4"/>
  <c r="TSS12" i="4"/>
  <c r="TSR12" i="4"/>
  <c r="TSQ12" i="4"/>
  <c r="TSP12" i="4"/>
  <c r="TSO12" i="4"/>
  <c r="TSN12" i="4"/>
  <c r="TSM12" i="4"/>
  <c r="TSL12" i="4"/>
  <c r="TSK12" i="4"/>
  <c r="TSJ12" i="4"/>
  <c r="TSI12" i="4"/>
  <c r="TSH12" i="4"/>
  <c r="TSG12" i="4"/>
  <c r="TSF12" i="4"/>
  <c r="TSE12" i="4"/>
  <c r="TSD12" i="4"/>
  <c r="TSC12" i="4"/>
  <c r="TSB12" i="4"/>
  <c r="TSA12" i="4"/>
  <c r="TRZ12" i="4"/>
  <c r="TRY12" i="4"/>
  <c r="TRX12" i="4"/>
  <c r="TRW12" i="4"/>
  <c r="TRV12" i="4"/>
  <c r="TRU12" i="4"/>
  <c r="TRT12" i="4"/>
  <c r="TRS12" i="4"/>
  <c r="TRR12" i="4"/>
  <c r="TRQ12" i="4"/>
  <c r="TRP12" i="4"/>
  <c r="TRO12" i="4"/>
  <c r="TRN12" i="4"/>
  <c r="TRM12" i="4"/>
  <c r="TRL12" i="4"/>
  <c r="TRK12" i="4"/>
  <c r="TRJ12" i="4"/>
  <c r="TRI12" i="4"/>
  <c r="TRH12" i="4"/>
  <c r="TRG12" i="4"/>
  <c r="TRF12" i="4"/>
  <c r="TRE12" i="4"/>
  <c r="TRD12" i="4"/>
  <c r="TRC12" i="4"/>
  <c r="TRB12" i="4"/>
  <c r="TRA12" i="4"/>
  <c r="TQZ12" i="4"/>
  <c r="TQY12" i="4"/>
  <c r="TQX12" i="4"/>
  <c r="TQW12" i="4"/>
  <c r="TQV12" i="4"/>
  <c r="TQU12" i="4"/>
  <c r="TQT12" i="4"/>
  <c r="TQS12" i="4"/>
  <c r="TQR12" i="4"/>
  <c r="TQQ12" i="4"/>
  <c r="TQP12" i="4"/>
  <c r="TQO12" i="4"/>
  <c r="TQN12" i="4"/>
  <c r="TQM12" i="4"/>
  <c r="TQL12" i="4"/>
  <c r="TQK12" i="4"/>
  <c r="TQJ12" i="4"/>
  <c r="TQI12" i="4"/>
  <c r="TQH12" i="4"/>
  <c r="TQG12" i="4"/>
  <c r="TQF12" i="4"/>
  <c r="TQE12" i="4"/>
  <c r="TQD12" i="4"/>
  <c r="TQC12" i="4"/>
  <c r="TQB12" i="4"/>
  <c r="TQA12" i="4"/>
  <c r="TPZ12" i="4"/>
  <c r="TPY12" i="4"/>
  <c r="TPX12" i="4"/>
  <c r="TPW12" i="4"/>
  <c r="TPV12" i="4"/>
  <c r="TPU12" i="4"/>
  <c r="TPT12" i="4"/>
  <c r="TPS12" i="4"/>
  <c r="TPR12" i="4"/>
  <c r="TPQ12" i="4"/>
  <c r="TPP12" i="4"/>
  <c r="TPO12" i="4"/>
  <c r="TPN12" i="4"/>
  <c r="TPM12" i="4"/>
  <c r="TPL12" i="4"/>
  <c r="TPK12" i="4"/>
  <c r="TPJ12" i="4"/>
  <c r="TPI12" i="4"/>
  <c r="TPH12" i="4"/>
  <c r="TPG12" i="4"/>
  <c r="TPF12" i="4"/>
  <c r="TPE12" i="4"/>
  <c r="TPD12" i="4"/>
  <c r="TPC12" i="4"/>
  <c r="TPB12" i="4"/>
  <c r="TPA12" i="4"/>
  <c r="TOZ12" i="4"/>
  <c r="TOY12" i="4"/>
  <c r="TOX12" i="4"/>
  <c r="TOW12" i="4"/>
  <c r="TOV12" i="4"/>
  <c r="TOU12" i="4"/>
  <c r="TOT12" i="4"/>
  <c r="TOS12" i="4"/>
  <c r="TOR12" i="4"/>
  <c r="TOQ12" i="4"/>
  <c r="TOP12" i="4"/>
  <c r="TOO12" i="4"/>
  <c r="TON12" i="4"/>
  <c r="TOM12" i="4"/>
  <c r="TOL12" i="4"/>
  <c r="TOK12" i="4"/>
  <c r="TOJ12" i="4"/>
  <c r="TOI12" i="4"/>
  <c r="TOH12" i="4"/>
  <c r="TOG12" i="4"/>
  <c r="TOF12" i="4"/>
  <c r="TOE12" i="4"/>
  <c r="TOD12" i="4"/>
  <c r="TOC12" i="4"/>
  <c r="TOB12" i="4"/>
  <c r="TOA12" i="4"/>
  <c r="TNZ12" i="4"/>
  <c r="TNY12" i="4"/>
  <c r="TNX12" i="4"/>
  <c r="TNW12" i="4"/>
  <c r="TNV12" i="4"/>
  <c r="TNU12" i="4"/>
  <c r="TNT12" i="4"/>
  <c r="TNS12" i="4"/>
  <c r="TNR12" i="4"/>
  <c r="TNQ12" i="4"/>
  <c r="TNP12" i="4"/>
  <c r="TNO12" i="4"/>
  <c r="TNN12" i="4"/>
  <c r="TNM12" i="4"/>
  <c r="TNL12" i="4"/>
  <c r="TNK12" i="4"/>
  <c r="TNJ12" i="4"/>
  <c r="TNI12" i="4"/>
  <c r="TNH12" i="4"/>
  <c r="TNG12" i="4"/>
  <c r="TNF12" i="4"/>
  <c r="TNE12" i="4"/>
  <c r="TND12" i="4"/>
  <c r="TNC12" i="4"/>
  <c r="TNB12" i="4"/>
  <c r="TNA12" i="4"/>
  <c r="TMZ12" i="4"/>
  <c r="TMY12" i="4"/>
  <c r="TMX12" i="4"/>
  <c r="TMW12" i="4"/>
  <c r="TMV12" i="4"/>
  <c r="TMU12" i="4"/>
  <c r="TMT12" i="4"/>
  <c r="TMS12" i="4"/>
  <c r="TMR12" i="4"/>
  <c r="TMQ12" i="4"/>
  <c r="TMP12" i="4"/>
  <c r="TMO12" i="4"/>
  <c r="TMN12" i="4"/>
  <c r="TMM12" i="4"/>
  <c r="TML12" i="4"/>
  <c r="TMK12" i="4"/>
  <c r="TMJ12" i="4"/>
  <c r="TMI12" i="4"/>
  <c r="TMH12" i="4"/>
  <c r="TMG12" i="4"/>
  <c r="TMF12" i="4"/>
  <c r="TME12" i="4"/>
  <c r="TMD12" i="4"/>
  <c r="TMC12" i="4"/>
  <c r="TMB12" i="4"/>
  <c r="TMA12" i="4"/>
  <c r="TLZ12" i="4"/>
  <c r="TLY12" i="4"/>
  <c r="TLX12" i="4"/>
  <c r="TLW12" i="4"/>
  <c r="TLV12" i="4"/>
  <c r="TLU12" i="4"/>
  <c r="TLT12" i="4"/>
  <c r="TLS12" i="4"/>
  <c r="TLR12" i="4"/>
  <c r="TLQ12" i="4"/>
  <c r="TLP12" i="4"/>
  <c r="TLO12" i="4"/>
  <c r="TLN12" i="4"/>
  <c r="TLM12" i="4"/>
  <c r="TLL12" i="4"/>
  <c r="TLK12" i="4"/>
  <c r="TLJ12" i="4"/>
  <c r="TLI12" i="4"/>
  <c r="TLH12" i="4"/>
  <c r="TLG12" i="4"/>
  <c r="TLF12" i="4"/>
  <c r="TLE12" i="4"/>
  <c r="TLD12" i="4"/>
  <c r="TLC12" i="4"/>
  <c r="TLB12" i="4"/>
  <c r="TLA12" i="4"/>
  <c r="TKZ12" i="4"/>
  <c r="TKY12" i="4"/>
  <c r="TKX12" i="4"/>
  <c r="TKW12" i="4"/>
  <c r="TKV12" i="4"/>
  <c r="TKU12" i="4"/>
  <c r="TKT12" i="4"/>
  <c r="TKS12" i="4"/>
  <c r="TKR12" i="4"/>
  <c r="TKQ12" i="4"/>
  <c r="TKP12" i="4"/>
  <c r="TKO12" i="4"/>
  <c r="TKN12" i="4"/>
  <c r="TKM12" i="4"/>
  <c r="TKL12" i="4"/>
  <c r="TKK12" i="4"/>
  <c r="TKJ12" i="4"/>
  <c r="TKI12" i="4"/>
  <c r="TKH12" i="4"/>
  <c r="TKG12" i="4"/>
  <c r="TKF12" i="4"/>
  <c r="TKE12" i="4"/>
  <c r="TKD12" i="4"/>
  <c r="TKC12" i="4"/>
  <c r="TKB12" i="4"/>
  <c r="TKA12" i="4"/>
  <c r="TJZ12" i="4"/>
  <c r="TJY12" i="4"/>
  <c r="TJX12" i="4"/>
  <c r="TJW12" i="4"/>
  <c r="TJV12" i="4"/>
  <c r="TJU12" i="4"/>
  <c r="TJT12" i="4"/>
  <c r="TJS12" i="4"/>
  <c r="TJR12" i="4"/>
  <c r="TJQ12" i="4"/>
  <c r="TJP12" i="4"/>
  <c r="TJO12" i="4"/>
  <c r="TJN12" i="4"/>
  <c r="TJM12" i="4"/>
  <c r="TJL12" i="4"/>
  <c r="TJK12" i="4"/>
  <c r="TJJ12" i="4"/>
  <c r="TJI12" i="4"/>
  <c r="TJH12" i="4"/>
  <c r="TJG12" i="4"/>
  <c r="TJF12" i="4"/>
  <c r="TJE12" i="4"/>
  <c r="TJD12" i="4"/>
  <c r="TJC12" i="4"/>
  <c r="TJB12" i="4"/>
  <c r="TJA12" i="4"/>
  <c r="TIZ12" i="4"/>
  <c r="TIY12" i="4"/>
  <c r="TIX12" i="4"/>
  <c r="TIW12" i="4"/>
  <c r="TIV12" i="4"/>
  <c r="TIU12" i="4"/>
  <c r="TIT12" i="4"/>
  <c r="TIS12" i="4"/>
  <c r="TIR12" i="4"/>
  <c r="TIQ12" i="4"/>
  <c r="TIP12" i="4"/>
  <c r="TIO12" i="4"/>
  <c r="TIN12" i="4"/>
  <c r="TIM12" i="4"/>
  <c r="TIL12" i="4"/>
  <c r="TIK12" i="4"/>
  <c r="TIJ12" i="4"/>
  <c r="TII12" i="4"/>
  <c r="TIH12" i="4"/>
  <c r="TIG12" i="4"/>
  <c r="TIF12" i="4"/>
  <c r="TIE12" i="4"/>
  <c r="TID12" i="4"/>
  <c r="TIC12" i="4"/>
  <c r="TIB12" i="4"/>
  <c r="TIA12" i="4"/>
  <c r="THZ12" i="4"/>
  <c r="THY12" i="4"/>
  <c r="THX12" i="4"/>
  <c r="THW12" i="4"/>
  <c r="THV12" i="4"/>
  <c r="THU12" i="4"/>
  <c r="THT12" i="4"/>
  <c r="THS12" i="4"/>
  <c r="THR12" i="4"/>
  <c r="THQ12" i="4"/>
  <c r="THP12" i="4"/>
  <c r="THO12" i="4"/>
  <c r="THN12" i="4"/>
  <c r="THM12" i="4"/>
  <c r="THL12" i="4"/>
  <c r="THK12" i="4"/>
  <c r="THJ12" i="4"/>
  <c r="THI12" i="4"/>
  <c r="THH12" i="4"/>
  <c r="THG12" i="4"/>
  <c r="THF12" i="4"/>
  <c r="THE12" i="4"/>
  <c r="THD12" i="4"/>
  <c r="THC12" i="4"/>
  <c r="THB12" i="4"/>
  <c r="THA12" i="4"/>
  <c r="TGZ12" i="4"/>
  <c r="TGY12" i="4"/>
  <c r="TGX12" i="4"/>
  <c r="TGW12" i="4"/>
  <c r="TGV12" i="4"/>
  <c r="TGU12" i="4"/>
  <c r="TGT12" i="4"/>
  <c r="TGS12" i="4"/>
  <c r="TGR12" i="4"/>
  <c r="TGQ12" i="4"/>
  <c r="TGP12" i="4"/>
  <c r="TGO12" i="4"/>
  <c r="TGN12" i="4"/>
  <c r="TGM12" i="4"/>
  <c r="TGL12" i="4"/>
  <c r="TGK12" i="4"/>
  <c r="TGJ12" i="4"/>
  <c r="TGI12" i="4"/>
  <c r="TGH12" i="4"/>
  <c r="TGG12" i="4"/>
  <c r="TGF12" i="4"/>
  <c r="TGE12" i="4"/>
  <c r="TGD12" i="4"/>
  <c r="TGC12" i="4"/>
  <c r="TGB12" i="4"/>
  <c r="TGA12" i="4"/>
  <c r="TFZ12" i="4"/>
  <c r="TFY12" i="4"/>
  <c r="TFX12" i="4"/>
  <c r="TFW12" i="4"/>
  <c r="TFV12" i="4"/>
  <c r="TFU12" i="4"/>
  <c r="TFT12" i="4"/>
  <c r="TFS12" i="4"/>
  <c r="TFR12" i="4"/>
  <c r="TFQ12" i="4"/>
  <c r="TFP12" i="4"/>
  <c r="TFO12" i="4"/>
  <c r="TFN12" i="4"/>
  <c r="TFM12" i="4"/>
  <c r="TFL12" i="4"/>
  <c r="TFK12" i="4"/>
  <c r="TFJ12" i="4"/>
  <c r="TFI12" i="4"/>
  <c r="TFH12" i="4"/>
  <c r="TFG12" i="4"/>
  <c r="TFF12" i="4"/>
  <c r="TFE12" i="4"/>
  <c r="TFD12" i="4"/>
  <c r="TFC12" i="4"/>
  <c r="TFB12" i="4"/>
  <c r="TFA12" i="4"/>
  <c r="TEZ12" i="4"/>
  <c r="TEY12" i="4"/>
  <c r="TEX12" i="4"/>
  <c r="TEW12" i="4"/>
  <c r="TEV12" i="4"/>
  <c r="TEU12" i="4"/>
  <c r="TET12" i="4"/>
  <c r="TES12" i="4"/>
  <c r="TER12" i="4"/>
  <c r="TEQ12" i="4"/>
  <c r="TEP12" i="4"/>
  <c r="TEO12" i="4"/>
  <c r="TEN12" i="4"/>
  <c r="TEM12" i="4"/>
  <c r="TEL12" i="4"/>
  <c r="TEK12" i="4"/>
  <c r="TEJ12" i="4"/>
  <c r="TEI12" i="4"/>
  <c r="TEH12" i="4"/>
  <c r="TEG12" i="4"/>
  <c r="TEF12" i="4"/>
  <c r="TEE12" i="4"/>
  <c r="TED12" i="4"/>
  <c r="TEC12" i="4"/>
  <c r="TEB12" i="4"/>
  <c r="TEA12" i="4"/>
  <c r="TDZ12" i="4"/>
  <c r="TDY12" i="4"/>
  <c r="TDX12" i="4"/>
  <c r="TDW12" i="4"/>
  <c r="TDV12" i="4"/>
  <c r="TDU12" i="4"/>
  <c r="TDT12" i="4"/>
  <c r="TDS12" i="4"/>
  <c r="TDR12" i="4"/>
  <c r="TDQ12" i="4"/>
  <c r="TDP12" i="4"/>
  <c r="TDO12" i="4"/>
  <c r="TDN12" i="4"/>
  <c r="TDM12" i="4"/>
  <c r="TDL12" i="4"/>
  <c r="TDK12" i="4"/>
  <c r="TDJ12" i="4"/>
  <c r="TDI12" i="4"/>
  <c r="TDH12" i="4"/>
  <c r="TDG12" i="4"/>
  <c r="TDF12" i="4"/>
  <c r="TDE12" i="4"/>
  <c r="TDD12" i="4"/>
  <c r="TDC12" i="4"/>
  <c r="TDB12" i="4"/>
  <c r="TDA12" i="4"/>
  <c r="TCZ12" i="4"/>
  <c r="TCY12" i="4"/>
  <c r="TCX12" i="4"/>
  <c r="TCW12" i="4"/>
  <c r="TCV12" i="4"/>
  <c r="TCU12" i="4"/>
  <c r="TCT12" i="4"/>
  <c r="TCS12" i="4"/>
  <c r="TCR12" i="4"/>
  <c r="TCQ12" i="4"/>
  <c r="TCP12" i="4"/>
  <c r="TCO12" i="4"/>
  <c r="TCN12" i="4"/>
  <c r="TCM12" i="4"/>
  <c r="TCL12" i="4"/>
  <c r="TCK12" i="4"/>
  <c r="TCJ12" i="4"/>
  <c r="TCI12" i="4"/>
  <c r="TCH12" i="4"/>
  <c r="TCG12" i="4"/>
  <c r="TCF12" i="4"/>
  <c r="TCE12" i="4"/>
  <c r="TCD12" i="4"/>
  <c r="TCC12" i="4"/>
  <c r="TCB12" i="4"/>
  <c r="TCA12" i="4"/>
  <c r="TBZ12" i="4"/>
  <c r="TBY12" i="4"/>
  <c r="TBX12" i="4"/>
  <c r="TBW12" i="4"/>
  <c r="TBV12" i="4"/>
  <c r="TBU12" i="4"/>
  <c r="TBT12" i="4"/>
  <c r="TBS12" i="4"/>
  <c r="TBR12" i="4"/>
  <c r="TBQ12" i="4"/>
  <c r="TBP12" i="4"/>
  <c r="TBO12" i="4"/>
  <c r="TBN12" i="4"/>
  <c r="TBM12" i="4"/>
  <c r="TBL12" i="4"/>
  <c r="TBK12" i="4"/>
  <c r="TBJ12" i="4"/>
  <c r="TBI12" i="4"/>
  <c r="TBH12" i="4"/>
  <c r="TBG12" i="4"/>
  <c r="TBF12" i="4"/>
  <c r="TBE12" i="4"/>
  <c r="TBD12" i="4"/>
  <c r="TBC12" i="4"/>
  <c r="TBB12" i="4"/>
  <c r="TBA12" i="4"/>
  <c r="TAZ12" i="4"/>
  <c r="TAY12" i="4"/>
  <c r="TAX12" i="4"/>
  <c r="TAW12" i="4"/>
  <c r="TAV12" i="4"/>
  <c r="TAU12" i="4"/>
  <c r="TAT12" i="4"/>
  <c r="TAS12" i="4"/>
  <c r="TAR12" i="4"/>
  <c r="TAQ12" i="4"/>
  <c r="TAP12" i="4"/>
  <c r="TAO12" i="4"/>
  <c r="TAN12" i="4"/>
  <c r="TAM12" i="4"/>
  <c r="TAL12" i="4"/>
  <c r="TAK12" i="4"/>
  <c r="TAJ12" i="4"/>
  <c r="TAI12" i="4"/>
  <c r="TAH12" i="4"/>
  <c r="TAG12" i="4"/>
  <c r="TAF12" i="4"/>
  <c r="TAE12" i="4"/>
  <c r="TAD12" i="4"/>
  <c r="TAC12" i="4"/>
  <c r="TAB12" i="4"/>
  <c r="TAA12" i="4"/>
  <c r="SZZ12" i="4"/>
  <c r="SZY12" i="4"/>
  <c r="SZX12" i="4"/>
  <c r="SZW12" i="4"/>
  <c r="SZV12" i="4"/>
  <c r="SZU12" i="4"/>
  <c r="SZT12" i="4"/>
  <c r="SZS12" i="4"/>
  <c r="SZR12" i="4"/>
  <c r="SZQ12" i="4"/>
  <c r="SZP12" i="4"/>
  <c r="SZO12" i="4"/>
  <c r="SZN12" i="4"/>
  <c r="SZM12" i="4"/>
  <c r="SZL12" i="4"/>
  <c r="SZK12" i="4"/>
  <c r="SZJ12" i="4"/>
  <c r="SZI12" i="4"/>
  <c r="SZH12" i="4"/>
  <c r="SZG12" i="4"/>
  <c r="SZF12" i="4"/>
  <c r="SZE12" i="4"/>
  <c r="SZD12" i="4"/>
  <c r="SZC12" i="4"/>
  <c r="SZB12" i="4"/>
  <c r="SZA12" i="4"/>
  <c r="SYZ12" i="4"/>
  <c r="SYY12" i="4"/>
  <c r="SYX12" i="4"/>
  <c r="SYW12" i="4"/>
  <c r="SYV12" i="4"/>
  <c r="SYU12" i="4"/>
  <c r="SYT12" i="4"/>
  <c r="SYS12" i="4"/>
  <c r="SYR12" i="4"/>
  <c r="SYQ12" i="4"/>
  <c r="SYP12" i="4"/>
  <c r="SYO12" i="4"/>
  <c r="SYN12" i="4"/>
  <c r="SYM12" i="4"/>
  <c r="SYL12" i="4"/>
  <c r="SYK12" i="4"/>
  <c r="SYJ12" i="4"/>
  <c r="SYI12" i="4"/>
  <c r="SYH12" i="4"/>
  <c r="SYG12" i="4"/>
  <c r="SYF12" i="4"/>
  <c r="SYE12" i="4"/>
  <c r="SYD12" i="4"/>
  <c r="SYC12" i="4"/>
  <c r="SYB12" i="4"/>
  <c r="SYA12" i="4"/>
  <c r="SXZ12" i="4"/>
  <c r="SXY12" i="4"/>
  <c r="SXX12" i="4"/>
  <c r="SXW12" i="4"/>
  <c r="SXV12" i="4"/>
  <c r="SXU12" i="4"/>
  <c r="SXT12" i="4"/>
  <c r="SXS12" i="4"/>
  <c r="SXR12" i="4"/>
  <c r="SXQ12" i="4"/>
  <c r="SXP12" i="4"/>
  <c r="SXO12" i="4"/>
  <c r="SXN12" i="4"/>
  <c r="SXM12" i="4"/>
  <c r="SXL12" i="4"/>
  <c r="SXK12" i="4"/>
  <c r="SXJ12" i="4"/>
  <c r="SXI12" i="4"/>
  <c r="SXH12" i="4"/>
  <c r="SXG12" i="4"/>
  <c r="SXF12" i="4"/>
  <c r="SXE12" i="4"/>
  <c r="SXD12" i="4"/>
  <c r="SXC12" i="4"/>
  <c r="SXB12" i="4"/>
  <c r="SXA12" i="4"/>
  <c r="SWZ12" i="4"/>
  <c r="SWY12" i="4"/>
  <c r="SWX12" i="4"/>
  <c r="SWW12" i="4"/>
  <c r="SWV12" i="4"/>
  <c r="SWU12" i="4"/>
  <c r="SWT12" i="4"/>
  <c r="SWS12" i="4"/>
  <c r="SWR12" i="4"/>
  <c r="SWQ12" i="4"/>
  <c r="SWP12" i="4"/>
  <c r="SWO12" i="4"/>
  <c r="SWN12" i="4"/>
  <c r="SWM12" i="4"/>
  <c r="SWL12" i="4"/>
  <c r="SWK12" i="4"/>
  <c r="SWJ12" i="4"/>
  <c r="SWI12" i="4"/>
  <c r="SWH12" i="4"/>
  <c r="SWG12" i="4"/>
  <c r="SWF12" i="4"/>
  <c r="SWE12" i="4"/>
  <c r="SWD12" i="4"/>
  <c r="SWC12" i="4"/>
  <c r="SWB12" i="4"/>
  <c r="SWA12" i="4"/>
  <c r="SVZ12" i="4"/>
  <c r="SVY12" i="4"/>
  <c r="SVX12" i="4"/>
  <c r="SVW12" i="4"/>
  <c r="SVV12" i="4"/>
  <c r="SVU12" i="4"/>
  <c r="SVT12" i="4"/>
  <c r="SVS12" i="4"/>
  <c r="SVR12" i="4"/>
  <c r="SVQ12" i="4"/>
  <c r="SVP12" i="4"/>
  <c r="SVO12" i="4"/>
  <c r="SVN12" i="4"/>
  <c r="SVM12" i="4"/>
  <c r="SVL12" i="4"/>
  <c r="SVK12" i="4"/>
  <c r="SVJ12" i="4"/>
  <c r="SVI12" i="4"/>
  <c r="SVH12" i="4"/>
  <c r="SVG12" i="4"/>
  <c r="SVF12" i="4"/>
  <c r="SVE12" i="4"/>
  <c r="SVD12" i="4"/>
  <c r="SVC12" i="4"/>
  <c r="SVB12" i="4"/>
  <c r="SVA12" i="4"/>
  <c r="SUZ12" i="4"/>
  <c r="SUY12" i="4"/>
  <c r="SUX12" i="4"/>
  <c r="SUW12" i="4"/>
  <c r="SUV12" i="4"/>
  <c r="SUU12" i="4"/>
  <c r="SUT12" i="4"/>
  <c r="SUS12" i="4"/>
  <c r="SUR12" i="4"/>
  <c r="SUQ12" i="4"/>
  <c r="SUP12" i="4"/>
  <c r="SUO12" i="4"/>
  <c r="SUN12" i="4"/>
  <c r="SUM12" i="4"/>
  <c r="SUL12" i="4"/>
  <c r="SUK12" i="4"/>
  <c r="SUJ12" i="4"/>
  <c r="SUI12" i="4"/>
  <c r="SUH12" i="4"/>
  <c r="SUG12" i="4"/>
  <c r="SUF12" i="4"/>
  <c r="SUE12" i="4"/>
  <c r="SUD12" i="4"/>
  <c r="SUC12" i="4"/>
  <c r="SUB12" i="4"/>
  <c r="SUA12" i="4"/>
  <c r="STZ12" i="4"/>
  <c r="STY12" i="4"/>
  <c r="STX12" i="4"/>
  <c r="STW12" i="4"/>
  <c r="STV12" i="4"/>
  <c r="STU12" i="4"/>
  <c r="STT12" i="4"/>
  <c r="STS12" i="4"/>
  <c r="STR12" i="4"/>
  <c r="STQ12" i="4"/>
  <c r="STP12" i="4"/>
  <c r="STO12" i="4"/>
  <c r="STN12" i="4"/>
  <c r="STM12" i="4"/>
  <c r="STL12" i="4"/>
  <c r="STK12" i="4"/>
  <c r="STJ12" i="4"/>
  <c r="STI12" i="4"/>
  <c r="STH12" i="4"/>
  <c r="STG12" i="4"/>
  <c r="STF12" i="4"/>
  <c r="STE12" i="4"/>
  <c r="STD12" i="4"/>
  <c r="STC12" i="4"/>
  <c r="STB12" i="4"/>
  <c r="STA12" i="4"/>
  <c r="SSZ12" i="4"/>
  <c r="SSY12" i="4"/>
  <c r="SSX12" i="4"/>
  <c r="SSW12" i="4"/>
  <c r="SSV12" i="4"/>
  <c r="SSU12" i="4"/>
  <c r="SST12" i="4"/>
  <c r="SSS12" i="4"/>
  <c r="SSR12" i="4"/>
  <c r="SSQ12" i="4"/>
  <c r="SSP12" i="4"/>
  <c r="SSO12" i="4"/>
  <c r="SSN12" i="4"/>
  <c r="SSM12" i="4"/>
  <c r="SSL12" i="4"/>
  <c r="SSK12" i="4"/>
  <c r="SSJ12" i="4"/>
  <c r="SSI12" i="4"/>
  <c r="SSH12" i="4"/>
  <c r="SSG12" i="4"/>
  <c r="SSF12" i="4"/>
  <c r="SSE12" i="4"/>
  <c r="SSD12" i="4"/>
  <c r="SSC12" i="4"/>
  <c r="SSB12" i="4"/>
  <c r="SSA12" i="4"/>
  <c r="SRZ12" i="4"/>
  <c r="SRY12" i="4"/>
  <c r="SRX12" i="4"/>
  <c r="SRW12" i="4"/>
  <c r="SRV12" i="4"/>
  <c r="SRU12" i="4"/>
  <c r="SRT12" i="4"/>
  <c r="SRS12" i="4"/>
  <c r="SRR12" i="4"/>
  <c r="SRQ12" i="4"/>
  <c r="SRP12" i="4"/>
  <c r="SRO12" i="4"/>
  <c r="SRN12" i="4"/>
  <c r="SRM12" i="4"/>
  <c r="SRL12" i="4"/>
  <c r="SRK12" i="4"/>
  <c r="SRJ12" i="4"/>
  <c r="SRI12" i="4"/>
  <c r="SRH12" i="4"/>
  <c r="SRG12" i="4"/>
  <c r="SRF12" i="4"/>
  <c r="SRE12" i="4"/>
  <c r="SRD12" i="4"/>
  <c r="SRC12" i="4"/>
  <c r="SRB12" i="4"/>
  <c r="SRA12" i="4"/>
  <c r="SQZ12" i="4"/>
  <c r="SQY12" i="4"/>
  <c r="SQX12" i="4"/>
  <c r="SQW12" i="4"/>
  <c r="SQV12" i="4"/>
  <c r="SQU12" i="4"/>
  <c r="SQT12" i="4"/>
  <c r="SQS12" i="4"/>
  <c r="SQR12" i="4"/>
  <c r="SQQ12" i="4"/>
  <c r="SQP12" i="4"/>
  <c r="SQO12" i="4"/>
  <c r="SQN12" i="4"/>
  <c r="SQM12" i="4"/>
  <c r="SQL12" i="4"/>
  <c r="SQK12" i="4"/>
  <c r="SQJ12" i="4"/>
  <c r="SQI12" i="4"/>
  <c r="SQH12" i="4"/>
  <c r="SQG12" i="4"/>
  <c r="SQF12" i="4"/>
  <c r="SQE12" i="4"/>
  <c r="SQD12" i="4"/>
  <c r="SQC12" i="4"/>
  <c r="SQB12" i="4"/>
  <c r="SQA12" i="4"/>
  <c r="SPZ12" i="4"/>
  <c r="SPY12" i="4"/>
  <c r="SPX12" i="4"/>
  <c r="SPW12" i="4"/>
  <c r="SPV12" i="4"/>
  <c r="SPU12" i="4"/>
  <c r="SPT12" i="4"/>
  <c r="SPS12" i="4"/>
  <c r="SPR12" i="4"/>
  <c r="SPQ12" i="4"/>
  <c r="SPP12" i="4"/>
  <c r="SPO12" i="4"/>
  <c r="SPN12" i="4"/>
  <c r="SPM12" i="4"/>
  <c r="SPL12" i="4"/>
  <c r="SPK12" i="4"/>
  <c r="SPJ12" i="4"/>
  <c r="SPI12" i="4"/>
  <c r="SPH12" i="4"/>
  <c r="SPG12" i="4"/>
  <c r="SPF12" i="4"/>
  <c r="SPE12" i="4"/>
  <c r="SPD12" i="4"/>
  <c r="SPC12" i="4"/>
  <c r="SPB12" i="4"/>
  <c r="SPA12" i="4"/>
  <c r="SOZ12" i="4"/>
  <c r="SOY12" i="4"/>
  <c r="SOX12" i="4"/>
  <c r="SOW12" i="4"/>
  <c r="SOV12" i="4"/>
  <c r="SOU12" i="4"/>
  <c r="SOT12" i="4"/>
  <c r="SOS12" i="4"/>
  <c r="SOR12" i="4"/>
  <c r="SOQ12" i="4"/>
  <c r="SOP12" i="4"/>
  <c r="SOO12" i="4"/>
  <c r="SON12" i="4"/>
  <c r="SOM12" i="4"/>
  <c r="SOL12" i="4"/>
  <c r="SOK12" i="4"/>
  <c r="SOJ12" i="4"/>
  <c r="SOI12" i="4"/>
  <c r="SOH12" i="4"/>
  <c r="SOG12" i="4"/>
  <c r="SOF12" i="4"/>
  <c r="SOE12" i="4"/>
  <c r="SOD12" i="4"/>
  <c r="SOC12" i="4"/>
  <c r="SOB12" i="4"/>
  <c r="SOA12" i="4"/>
  <c r="SNZ12" i="4"/>
  <c r="SNY12" i="4"/>
  <c r="SNX12" i="4"/>
  <c r="SNW12" i="4"/>
  <c r="SNV12" i="4"/>
  <c r="SNU12" i="4"/>
  <c r="SNT12" i="4"/>
  <c r="SNS12" i="4"/>
  <c r="SNR12" i="4"/>
  <c r="SNQ12" i="4"/>
  <c r="SNP12" i="4"/>
  <c r="SNO12" i="4"/>
  <c r="SNN12" i="4"/>
  <c r="SNM12" i="4"/>
  <c r="SNL12" i="4"/>
  <c r="SNK12" i="4"/>
  <c r="SNJ12" i="4"/>
  <c r="SNI12" i="4"/>
  <c r="SNH12" i="4"/>
  <c r="SNG12" i="4"/>
  <c r="SNF12" i="4"/>
  <c r="SNE12" i="4"/>
  <c r="SND12" i="4"/>
  <c r="SNC12" i="4"/>
  <c r="SNB12" i="4"/>
  <c r="SNA12" i="4"/>
  <c r="SMZ12" i="4"/>
  <c r="SMY12" i="4"/>
  <c r="SMX12" i="4"/>
  <c r="SMW12" i="4"/>
  <c r="SMV12" i="4"/>
  <c r="SMU12" i="4"/>
  <c r="SMT12" i="4"/>
  <c r="SMS12" i="4"/>
  <c r="SMR12" i="4"/>
  <c r="SMQ12" i="4"/>
  <c r="SMP12" i="4"/>
  <c r="SMO12" i="4"/>
  <c r="SMN12" i="4"/>
  <c r="SMM12" i="4"/>
  <c r="SML12" i="4"/>
  <c r="SMK12" i="4"/>
  <c r="SMJ12" i="4"/>
  <c r="SMI12" i="4"/>
  <c r="SMH12" i="4"/>
  <c r="SMG12" i="4"/>
  <c r="SMF12" i="4"/>
  <c r="SME12" i="4"/>
  <c r="SMD12" i="4"/>
  <c r="SMC12" i="4"/>
  <c r="SMB12" i="4"/>
  <c r="SMA12" i="4"/>
  <c r="SLZ12" i="4"/>
  <c r="SLY12" i="4"/>
  <c r="SLX12" i="4"/>
  <c r="SLW12" i="4"/>
  <c r="SLV12" i="4"/>
  <c r="SLU12" i="4"/>
  <c r="SLT12" i="4"/>
  <c r="SLS12" i="4"/>
  <c r="SLR12" i="4"/>
  <c r="SLQ12" i="4"/>
  <c r="SLP12" i="4"/>
  <c r="SLO12" i="4"/>
  <c r="SLN12" i="4"/>
  <c r="SLM12" i="4"/>
  <c r="SLL12" i="4"/>
  <c r="SLK12" i="4"/>
  <c r="SLJ12" i="4"/>
  <c r="SLI12" i="4"/>
  <c r="SLH12" i="4"/>
  <c r="SLG12" i="4"/>
  <c r="SLF12" i="4"/>
  <c r="SLE12" i="4"/>
  <c r="SLD12" i="4"/>
  <c r="SLC12" i="4"/>
  <c r="SLB12" i="4"/>
  <c r="SLA12" i="4"/>
  <c r="SKZ12" i="4"/>
  <c r="SKY12" i="4"/>
  <c r="SKX12" i="4"/>
  <c r="SKW12" i="4"/>
  <c r="SKV12" i="4"/>
  <c r="SKU12" i="4"/>
  <c r="SKT12" i="4"/>
  <c r="SKS12" i="4"/>
  <c r="SKR12" i="4"/>
  <c r="SKQ12" i="4"/>
  <c r="SKP12" i="4"/>
  <c r="SKO12" i="4"/>
  <c r="SKN12" i="4"/>
  <c r="SKM12" i="4"/>
  <c r="SKL12" i="4"/>
  <c r="SKK12" i="4"/>
  <c r="SKJ12" i="4"/>
  <c r="SKI12" i="4"/>
  <c r="SKH12" i="4"/>
  <c r="SKG12" i="4"/>
  <c r="SKF12" i="4"/>
  <c r="SKE12" i="4"/>
  <c r="SKD12" i="4"/>
  <c r="SKC12" i="4"/>
  <c r="SKB12" i="4"/>
  <c r="SKA12" i="4"/>
  <c r="SJZ12" i="4"/>
  <c r="SJY12" i="4"/>
  <c r="SJX12" i="4"/>
  <c r="SJW12" i="4"/>
  <c r="SJV12" i="4"/>
  <c r="SJU12" i="4"/>
  <c r="SJT12" i="4"/>
  <c r="SJS12" i="4"/>
  <c r="SJR12" i="4"/>
  <c r="SJQ12" i="4"/>
  <c r="SJP12" i="4"/>
  <c r="SJO12" i="4"/>
  <c r="SJN12" i="4"/>
  <c r="SJM12" i="4"/>
  <c r="SJL12" i="4"/>
  <c r="SJK12" i="4"/>
  <c r="SJJ12" i="4"/>
  <c r="SJI12" i="4"/>
  <c r="SJH12" i="4"/>
  <c r="SJG12" i="4"/>
  <c r="SJF12" i="4"/>
  <c r="SJE12" i="4"/>
  <c r="SJD12" i="4"/>
  <c r="SJC12" i="4"/>
  <c r="SJB12" i="4"/>
  <c r="SJA12" i="4"/>
  <c r="SIZ12" i="4"/>
  <c r="SIY12" i="4"/>
  <c r="SIX12" i="4"/>
  <c r="SIW12" i="4"/>
  <c r="SIV12" i="4"/>
  <c r="SIU12" i="4"/>
  <c r="SIT12" i="4"/>
  <c r="SIS12" i="4"/>
  <c r="SIR12" i="4"/>
  <c r="SIQ12" i="4"/>
  <c r="SIP12" i="4"/>
  <c r="SIO12" i="4"/>
  <c r="SIN12" i="4"/>
  <c r="SIM12" i="4"/>
  <c r="SIL12" i="4"/>
  <c r="SIK12" i="4"/>
  <c r="SIJ12" i="4"/>
  <c r="SII12" i="4"/>
  <c r="SIH12" i="4"/>
  <c r="SIG12" i="4"/>
  <c r="SIF12" i="4"/>
  <c r="SIE12" i="4"/>
  <c r="SID12" i="4"/>
  <c r="SIC12" i="4"/>
  <c r="SIB12" i="4"/>
  <c r="SIA12" i="4"/>
  <c r="SHZ12" i="4"/>
  <c r="SHY12" i="4"/>
  <c r="SHX12" i="4"/>
  <c r="SHW12" i="4"/>
  <c r="SHV12" i="4"/>
  <c r="SHU12" i="4"/>
  <c r="SHT12" i="4"/>
  <c r="SHS12" i="4"/>
  <c r="SHR12" i="4"/>
  <c r="SHQ12" i="4"/>
  <c r="SHP12" i="4"/>
  <c r="SHO12" i="4"/>
  <c r="SHN12" i="4"/>
  <c r="SHM12" i="4"/>
  <c r="SHL12" i="4"/>
  <c r="SHK12" i="4"/>
  <c r="SHJ12" i="4"/>
  <c r="SHI12" i="4"/>
  <c r="SHH12" i="4"/>
  <c r="SHG12" i="4"/>
  <c r="SHF12" i="4"/>
  <c r="SHE12" i="4"/>
  <c r="SHD12" i="4"/>
  <c r="SHC12" i="4"/>
  <c r="SHB12" i="4"/>
  <c r="SHA12" i="4"/>
  <c r="SGZ12" i="4"/>
  <c r="SGY12" i="4"/>
  <c r="SGX12" i="4"/>
  <c r="SGW12" i="4"/>
  <c r="SGV12" i="4"/>
  <c r="SGU12" i="4"/>
  <c r="SGT12" i="4"/>
  <c r="SGS12" i="4"/>
  <c r="SGR12" i="4"/>
  <c r="SGQ12" i="4"/>
  <c r="SGP12" i="4"/>
  <c r="SGO12" i="4"/>
  <c r="SGN12" i="4"/>
  <c r="SGM12" i="4"/>
  <c r="SGL12" i="4"/>
  <c r="SGK12" i="4"/>
  <c r="SGJ12" i="4"/>
  <c r="SGI12" i="4"/>
  <c r="SGH12" i="4"/>
  <c r="SGG12" i="4"/>
  <c r="SGF12" i="4"/>
  <c r="SGE12" i="4"/>
  <c r="SGD12" i="4"/>
  <c r="SGC12" i="4"/>
  <c r="SGB12" i="4"/>
  <c r="SGA12" i="4"/>
  <c r="SFZ12" i="4"/>
  <c r="SFY12" i="4"/>
  <c r="SFX12" i="4"/>
  <c r="SFW12" i="4"/>
  <c r="SFV12" i="4"/>
  <c r="SFU12" i="4"/>
  <c r="SFT12" i="4"/>
  <c r="SFS12" i="4"/>
  <c r="SFR12" i="4"/>
  <c r="SFQ12" i="4"/>
  <c r="SFP12" i="4"/>
  <c r="SFO12" i="4"/>
  <c r="SFN12" i="4"/>
  <c r="SFM12" i="4"/>
  <c r="SFL12" i="4"/>
  <c r="SFK12" i="4"/>
  <c r="SFJ12" i="4"/>
  <c r="SFI12" i="4"/>
  <c r="SFH12" i="4"/>
  <c r="SFG12" i="4"/>
  <c r="SFF12" i="4"/>
  <c r="SFE12" i="4"/>
  <c r="SFD12" i="4"/>
  <c r="SFC12" i="4"/>
  <c r="SFB12" i="4"/>
  <c r="SFA12" i="4"/>
  <c r="SEZ12" i="4"/>
  <c r="SEY12" i="4"/>
  <c r="SEX12" i="4"/>
  <c r="SEW12" i="4"/>
  <c r="SEV12" i="4"/>
  <c r="SEU12" i="4"/>
  <c r="SET12" i="4"/>
  <c r="SES12" i="4"/>
  <c r="SER12" i="4"/>
  <c r="SEQ12" i="4"/>
  <c r="SEP12" i="4"/>
  <c r="SEO12" i="4"/>
  <c r="SEN12" i="4"/>
  <c r="SEM12" i="4"/>
  <c r="SEL12" i="4"/>
  <c r="SEK12" i="4"/>
  <c r="SEJ12" i="4"/>
  <c r="SEI12" i="4"/>
  <c r="SEH12" i="4"/>
  <c r="SEG12" i="4"/>
  <c r="SEF12" i="4"/>
  <c r="SEE12" i="4"/>
  <c r="SED12" i="4"/>
  <c r="SEC12" i="4"/>
  <c r="SEB12" i="4"/>
  <c r="SEA12" i="4"/>
  <c r="SDZ12" i="4"/>
  <c r="SDY12" i="4"/>
  <c r="SDX12" i="4"/>
  <c r="SDW12" i="4"/>
  <c r="SDV12" i="4"/>
  <c r="SDU12" i="4"/>
  <c r="SDT12" i="4"/>
  <c r="SDS12" i="4"/>
  <c r="SDR12" i="4"/>
  <c r="SDQ12" i="4"/>
  <c r="SDP12" i="4"/>
  <c r="SDO12" i="4"/>
  <c r="SDN12" i="4"/>
  <c r="SDM12" i="4"/>
  <c r="SDL12" i="4"/>
  <c r="SDK12" i="4"/>
  <c r="SDJ12" i="4"/>
  <c r="SDI12" i="4"/>
  <c r="SDH12" i="4"/>
  <c r="SDG12" i="4"/>
  <c r="SDF12" i="4"/>
  <c r="SDE12" i="4"/>
  <c r="SDD12" i="4"/>
  <c r="SDC12" i="4"/>
  <c r="SDB12" i="4"/>
  <c r="SDA12" i="4"/>
  <c r="SCZ12" i="4"/>
  <c r="SCY12" i="4"/>
  <c r="SCX12" i="4"/>
  <c r="SCW12" i="4"/>
  <c r="SCV12" i="4"/>
  <c r="SCU12" i="4"/>
  <c r="SCT12" i="4"/>
  <c r="SCS12" i="4"/>
  <c r="SCR12" i="4"/>
  <c r="SCQ12" i="4"/>
  <c r="SCP12" i="4"/>
  <c r="SCO12" i="4"/>
  <c r="SCN12" i="4"/>
  <c r="SCM12" i="4"/>
  <c r="SCL12" i="4"/>
  <c r="SCK12" i="4"/>
  <c r="SCJ12" i="4"/>
  <c r="SCI12" i="4"/>
  <c r="SCH12" i="4"/>
  <c r="SCG12" i="4"/>
  <c r="SCF12" i="4"/>
  <c r="SCE12" i="4"/>
  <c r="SCD12" i="4"/>
  <c r="SCC12" i="4"/>
  <c r="SCB12" i="4"/>
  <c r="SCA12" i="4"/>
  <c r="SBZ12" i="4"/>
  <c r="SBY12" i="4"/>
  <c r="SBX12" i="4"/>
  <c r="SBW12" i="4"/>
  <c r="SBV12" i="4"/>
  <c r="SBU12" i="4"/>
  <c r="SBT12" i="4"/>
  <c r="SBS12" i="4"/>
  <c r="SBR12" i="4"/>
  <c r="SBQ12" i="4"/>
  <c r="SBP12" i="4"/>
  <c r="SBO12" i="4"/>
  <c r="SBN12" i="4"/>
  <c r="SBM12" i="4"/>
  <c r="SBL12" i="4"/>
  <c r="SBK12" i="4"/>
  <c r="SBJ12" i="4"/>
  <c r="SBI12" i="4"/>
  <c r="SBH12" i="4"/>
  <c r="SBG12" i="4"/>
  <c r="SBF12" i="4"/>
  <c r="SBE12" i="4"/>
  <c r="SBD12" i="4"/>
  <c r="SBC12" i="4"/>
  <c r="SBB12" i="4"/>
  <c r="SBA12" i="4"/>
  <c r="SAZ12" i="4"/>
  <c r="SAY12" i="4"/>
  <c r="SAX12" i="4"/>
  <c r="SAW12" i="4"/>
  <c r="SAV12" i="4"/>
  <c r="SAU12" i="4"/>
  <c r="SAT12" i="4"/>
  <c r="SAS12" i="4"/>
  <c r="SAR12" i="4"/>
  <c r="SAQ12" i="4"/>
  <c r="SAP12" i="4"/>
  <c r="SAO12" i="4"/>
  <c r="SAN12" i="4"/>
  <c r="SAM12" i="4"/>
  <c r="SAL12" i="4"/>
  <c r="SAK12" i="4"/>
  <c r="SAJ12" i="4"/>
  <c r="SAI12" i="4"/>
  <c r="SAH12" i="4"/>
  <c r="SAG12" i="4"/>
  <c r="SAF12" i="4"/>
  <c r="SAE12" i="4"/>
  <c r="SAD12" i="4"/>
  <c r="SAC12" i="4"/>
  <c r="SAB12" i="4"/>
  <c r="SAA12" i="4"/>
  <c r="RZZ12" i="4"/>
  <c r="RZY12" i="4"/>
  <c r="RZX12" i="4"/>
  <c r="RZW12" i="4"/>
  <c r="RZV12" i="4"/>
  <c r="RZU12" i="4"/>
  <c r="RZT12" i="4"/>
  <c r="RZS12" i="4"/>
  <c r="RZR12" i="4"/>
  <c r="RZQ12" i="4"/>
  <c r="RZP12" i="4"/>
  <c r="RZO12" i="4"/>
  <c r="RZN12" i="4"/>
  <c r="RZM12" i="4"/>
  <c r="RZL12" i="4"/>
  <c r="RZK12" i="4"/>
  <c r="RZJ12" i="4"/>
  <c r="RZI12" i="4"/>
  <c r="RZH12" i="4"/>
  <c r="RZG12" i="4"/>
  <c r="RZF12" i="4"/>
  <c r="RZE12" i="4"/>
  <c r="RZD12" i="4"/>
  <c r="RZC12" i="4"/>
  <c r="RZB12" i="4"/>
  <c r="RZA12" i="4"/>
  <c r="RYZ12" i="4"/>
  <c r="RYY12" i="4"/>
  <c r="RYX12" i="4"/>
  <c r="RYW12" i="4"/>
  <c r="RYV12" i="4"/>
  <c r="RYU12" i="4"/>
  <c r="RYT12" i="4"/>
  <c r="RYS12" i="4"/>
  <c r="RYR12" i="4"/>
  <c r="RYQ12" i="4"/>
  <c r="RYP12" i="4"/>
  <c r="RYO12" i="4"/>
  <c r="RYN12" i="4"/>
  <c r="RYM12" i="4"/>
  <c r="RYL12" i="4"/>
  <c r="RYK12" i="4"/>
  <c r="RYJ12" i="4"/>
  <c r="RYI12" i="4"/>
  <c r="RYH12" i="4"/>
  <c r="RYG12" i="4"/>
  <c r="RYF12" i="4"/>
  <c r="RYE12" i="4"/>
  <c r="RYD12" i="4"/>
  <c r="RYC12" i="4"/>
  <c r="RYB12" i="4"/>
  <c r="RYA12" i="4"/>
  <c r="RXZ12" i="4"/>
  <c r="RXY12" i="4"/>
  <c r="RXX12" i="4"/>
  <c r="RXW12" i="4"/>
  <c r="RXV12" i="4"/>
  <c r="RXU12" i="4"/>
  <c r="RXT12" i="4"/>
  <c r="RXS12" i="4"/>
  <c r="RXR12" i="4"/>
  <c r="RXQ12" i="4"/>
  <c r="RXP12" i="4"/>
  <c r="RXO12" i="4"/>
  <c r="RXN12" i="4"/>
  <c r="RXM12" i="4"/>
  <c r="RXL12" i="4"/>
  <c r="RXK12" i="4"/>
  <c r="RXJ12" i="4"/>
  <c r="RXI12" i="4"/>
  <c r="RXH12" i="4"/>
  <c r="RXG12" i="4"/>
  <c r="RXF12" i="4"/>
  <c r="RXE12" i="4"/>
  <c r="RXD12" i="4"/>
  <c r="RXC12" i="4"/>
  <c r="RXB12" i="4"/>
  <c r="RXA12" i="4"/>
  <c r="RWZ12" i="4"/>
  <c r="RWY12" i="4"/>
  <c r="RWX12" i="4"/>
  <c r="RWW12" i="4"/>
  <c r="RWV12" i="4"/>
  <c r="RWU12" i="4"/>
  <c r="RWT12" i="4"/>
  <c r="RWS12" i="4"/>
  <c r="RWR12" i="4"/>
  <c r="RWQ12" i="4"/>
  <c r="RWP12" i="4"/>
  <c r="RWO12" i="4"/>
  <c r="RWN12" i="4"/>
  <c r="RWM12" i="4"/>
  <c r="RWL12" i="4"/>
  <c r="RWK12" i="4"/>
  <c r="RWJ12" i="4"/>
  <c r="RWI12" i="4"/>
  <c r="RWH12" i="4"/>
  <c r="RWG12" i="4"/>
  <c r="RWF12" i="4"/>
  <c r="RWE12" i="4"/>
  <c r="RWD12" i="4"/>
  <c r="RWC12" i="4"/>
  <c r="RWB12" i="4"/>
  <c r="RWA12" i="4"/>
  <c r="RVZ12" i="4"/>
  <c r="RVY12" i="4"/>
  <c r="RVX12" i="4"/>
  <c r="RVW12" i="4"/>
  <c r="RVV12" i="4"/>
  <c r="RVU12" i="4"/>
  <c r="RVT12" i="4"/>
  <c r="RVS12" i="4"/>
  <c r="RVR12" i="4"/>
  <c r="RVQ12" i="4"/>
  <c r="RVP12" i="4"/>
  <c r="RVO12" i="4"/>
  <c r="RVN12" i="4"/>
  <c r="RVM12" i="4"/>
  <c r="RVL12" i="4"/>
  <c r="RVK12" i="4"/>
  <c r="RVJ12" i="4"/>
  <c r="RVI12" i="4"/>
  <c r="RVH12" i="4"/>
  <c r="RVG12" i="4"/>
  <c r="RVF12" i="4"/>
  <c r="RVE12" i="4"/>
  <c r="RVD12" i="4"/>
  <c r="RVC12" i="4"/>
  <c r="RVB12" i="4"/>
  <c r="RVA12" i="4"/>
  <c r="RUZ12" i="4"/>
  <c r="RUY12" i="4"/>
  <c r="RUX12" i="4"/>
  <c r="RUW12" i="4"/>
  <c r="RUV12" i="4"/>
  <c r="RUU12" i="4"/>
  <c r="RUT12" i="4"/>
  <c r="RUS12" i="4"/>
  <c r="RUR12" i="4"/>
  <c r="RUQ12" i="4"/>
  <c r="RUP12" i="4"/>
  <c r="RUO12" i="4"/>
  <c r="RUN12" i="4"/>
  <c r="RUM12" i="4"/>
  <c r="RUL12" i="4"/>
  <c r="RUK12" i="4"/>
  <c r="RUJ12" i="4"/>
  <c r="RUI12" i="4"/>
  <c r="RUH12" i="4"/>
  <c r="RUG12" i="4"/>
  <c r="RUF12" i="4"/>
  <c r="RUE12" i="4"/>
  <c r="RUD12" i="4"/>
  <c r="RUC12" i="4"/>
  <c r="RUB12" i="4"/>
  <c r="RUA12" i="4"/>
  <c r="RTZ12" i="4"/>
  <c r="RTY12" i="4"/>
  <c r="RTX12" i="4"/>
  <c r="RTW12" i="4"/>
  <c r="RTV12" i="4"/>
  <c r="RTU12" i="4"/>
  <c r="RTT12" i="4"/>
  <c r="RTS12" i="4"/>
  <c r="RTR12" i="4"/>
  <c r="RTQ12" i="4"/>
  <c r="RTP12" i="4"/>
  <c r="RTO12" i="4"/>
  <c r="RTN12" i="4"/>
  <c r="RTM12" i="4"/>
  <c r="RTL12" i="4"/>
  <c r="RTK12" i="4"/>
  <c r="RTJ12" i="4"/>
  <c r="RTI12" i="4"/>
  <c r="RTH12" i="4"/>
  <c r="RTG12" i="4"/>
  <c r="RTF12" i="4"/>
  <c r="RTE12" i="4"/>
  <c r="RTD12" i="4"/>
  <c r="RTC12" i="4"/>
  <c r="RTB12" i="4"/>
  <c r="RTA12" i="4"/>
  <c r="RSZ12" i="4"/>
  <c r="RSY12" i="4"/>
  <c r="RSX12" i="4"/>
  <c r="RSW12" i="4"/>
  <c r="RSV12" i="4"/>
  <c r="RSU12" i="4"/>
  <c r="RST12" i="4"/>
  <c r="RSS12" i="4"/>
  <c r="RSR12" i="4"/>
  <c r="RSQ12" i="4"/>
  <c r="RSP12" i="4"/>
  <c r="RSO12" i="4"/>
  <c r="RSN12" i="4"/>
  <c r="RSM12" i="4"/>
  <c r="RSL12" i="4"/>
  <c r="RSK12" i="4"/>
  <c r="RSJ12" i="4"/>
  <c r="RSI12" i="4"/>
  <c r="RSH12" i="4"/>
  <c r="RSG12" i="4"/>
  <c r="RSF12" i="4"/>
  <c r="RSE12" i="4"/>
  <c r="RSD12" i="4"/>
  <c r="RSC12" i="4"/>
  <c r="RSB12" i="4"/>
  <c r="RSA12" i="4"/>
  <c r="RRZ12" i="4"/>
  <c r="RRY12" i="4"/>
  <c r="RRX12" i="4"/>
  <c r="RRW12" i="4"/>
  <c r="RRV12" i="4"/>
  <c r="RRU12" i="4"/>
  <c r="RRT12" i="4"/>
  <c r="RRS12" i="4"/>
  <c r="RRR12" i="4"/>
  <c r="RRQ12" i="4"/>
  <c r="RRP12" i="4"/>
  <c r="RRO12" i="4"/>
  <c r="RRN12" i="4"/>
  <c r="RRM12" i="4"/>
  <c r="RRL12" i="4"/>
  <c r="RRK12" i="4"/>
  <c r="RRJ12" i="4"/>
  <c r="RRI12" i="4"/>
  <c r="RRH12" i="4"/>
  <c r="RRG12" i="4"/>
  <c r="RRF12" i="4"/>
  <c r="RRE12" i="4"/>
  <c r="RRD12" i="4"/>
  <c r="RRC12" i="4"/>
  <c r="RRB12" i="4"/>
  <c r="RRA12" i="4"/>
  <c r="RQZ12" i="4"/>
  <c r="RQY12" i="4"/>
  <c r="RQX12" i="4"/>
  <c r="RQW12" i="4"/>
  <c r="RQV12" i="4"/>
  <c r="RQU12" i="4"/>
  <c r="RQT12" i="4"/>
  <c r="RQS12" i="4"/>
  <c r="RQR12" i="4"/>
  <c r="RQQ12" i="4"/>
  <c r="RQP12" i="4"/>
  <c r="RQO12" i="4"/>
  <c r="RQN12" i="4"/>
  <c r="RQM12" i="4"/>
  <c r="RQL12" i="4"/>
  <c r="RQK12" i="4"/>
  <c r="RQJ12" i="4"/>
  <c r="RQI12" i="4"/>
  <c r="RQH12" i="4"/>
  <c r="RQG12" i="4"/>
  <c r="RQF12" i="4"/>
  <c r="RQE12" i="4"/>
  <c r="RQD12" i="4"/>
  <c r="RQC12" i="4"/>
  <c r="RQB12" i="4"/>
  <c r="RQA12" i="4"/>
  <c r="RPZ12" i="4"/>
  <c r="RPY12" i="4"/>
  <c r="RPX12" i="4"/>
  <c r="RPW12" i="4"/>
  <c r="RPV12" i="4"/>
  <c r="RPU12" i="4"/>
  <c r="RPT12" i="4"/>
  <c r="RPS12" i="4"/>
  <c r="RPR12" i="4"/>
  <c r="RPQ12" i="4"/>
  <c r="RPP12" i="4"/>
  <c r="RPO12" i="4"/>
  <c r="RPN12" i="4"/>
  <c r="RPM12" i="4"/>
  <c r="RPL12" i="4"/>
  <c r="RPK12" i="4"/>
  <c r="RPJ12" i="4"/>
  <c r="RPI12" i="4"/>
  <c r="RPH12" i="4"/>
  <c r="RPG12" i="4"/>
  <c r="RPF12" i="4"/>
  <c r="RPE12" i="4"/>
  <c r="RPD12" i="4"/>
  <c r="RPC12" i="4"/>
  <c r="RPB12" i="4"/>
  <c r="RPA12" i="4"/>
  <c r="ROZ12" i="4"/>
  <c r="ROY12" i="4"/>
  <c r="ROX12" i="4"/>
  <c r="ROW12" i="4"/>
  <c r="ROV12" i="4"/>
  <c r="ROU12" i="4"/>
  <c r="ROT12" i="4"/>
  <c r="ROS12" i="4"/>
  <c r="ROR12" i="4"/>
  <c r="ROQ12" i="4"/>
  <c r="ROP12" i="4"/>
  <c r="ROO12" i="4"/>
  <c r="RON12" i="4"/>
  <c r="ROM12" i="4"/>
  <c r="ROL12" i="4"/>
  <c r="ROK12" i="4"/>
  <c r="ROJ12" i="4"/>
  <c r="ROI12" i="4"/>
  <c r="ROH12" i="4"/>
  <c r="ROG12" i="4"/>
  <c r="ROF12" i="4"/>
  <c r="ROE12" i="4"/>
  <c r="ROD12" i="4"/>
  <c r="ROC12" i="4"/>
  <c r="ROB12" i="4"/>
  <c r="ROA12" i="4"/>
  <c r="RNZ12" i="4"/>
  <c r="RNY12" i="4"/>
  <c r="RNX12" i="4"/>
  <c r="RNW12" i="4"/>
  <c r="RNV12" i="4"/>
  <c r="RNU12" i="4"/>
  <c r="RNT12" i="4"/>
  <c r="RNS12" i="4"/>
  <c r="RNR12" i="4"/>
  <c r="RNQ12" i="4"/>
  <c r="RNP12" i="4"/>
  <c r="RNO12" i="4"/>
  <c r="RNN12" i="4"/>
  <c r="RNM12" i="4"/>
  <c r="RNL12" i="4"/>
  <c r="RNK12" i="4"/>
  <c r="RNJ12" i="4"/>
  <c r="RNI12" i="4"/>
  <c r="RNH12" i="4"/>
  <c r="RNG12" i="4"/>
  <c r="RNF12" i="4"/>
  <c r="RNE12" i="4"/>
  <c r="RND12" i="4"/>
  <c r="RNC12" i="4"/>
  <c r="RNB12" i="4"/>
  <c r="RNA12" i="4"/>
  <c r="RMZ12" i="4"/>
  <c r="RMY12" i="4"/>
  <c r="RMX12" i="4"/>
  <c r="RMW12" i="4"/>
  <c r="RMV12" i="4"/>
  <c r="RMU12" i="4"/>
  <c r="RMT12" i="4"/>
  <c r="RMS12" i="4"/>
  <c r="RMR12" i="4"/>
  <c r="RMQ12" i="4"/>
  <c r="RMP12" i="4"/>
  <c r="RMO12" i="4"/>
  <c r="RMN12" i="4"/>
  <c r="RMM12" i="4"/>
  <c r="RML12" i="4"/>
  <c r="RMK12" i="4"/>
  <c r="RMJ12" i="4"/>
  <c r="RMI12" i="4"/>
  <c r="RMH12" i="4"/>
  <c r="RMG12" i="4"/>
  <c r="RMF12" i="4"/>
  <c r="RME12" i="4"/>
  <c r="RMD12" i="4"/>
  <c r="RMC12" i="4"/>
  <c r="RMB12" i="4"/>
  <c r="RMA12" i="4"/>
  <c r="RLZ12" i="4"/>
  <c r="RLY12" i="4"/>
  <c r="RLX12" i="4"/>
  <c r="RLW12" i="4"/>
  <c r="RLV12" i="4"/>
  <c r="RLU12" i="4"/>
  <c r="RLT12" i="4"/>
  <c r="RLS12" i="4"/>
  <c r="RLR12" i="4"/>
  <c r="RLQ12" i="4"/>
  <c r="RLP12" i="4"/>
  <c r="RLO12" i="4"/>
  <c r="RLN12" i="4"/>
  <c r="RLM12" i="4"/>
  <c r="RLL12" i="4"/>
  <c r="RLK12" i="4"/>
  <c r="RLJ12" i="4"/>
  <c r="RLI12" i="4"/>
  <c r="RLH12" i="4"/>
  <c r="RLG12" i="4"/>
  <c r="RLF12" i="4"/>
  <c r="RLE12" i="4"/>
  <c r="RLD12" i="4"/>
  <c r="RLC12" i="4"/>
  <c r="RLB12" i="4"/>
  <c r="RLA12" i="4"/>
  <c r="RKZ12" i="4"/>
  <c r="RKY12" i="4"/>
  <c r="RKX12" i="4"/>
  <c r="RKW12" i="4"/>
  <c r="RKV12" i="4"/>
  <c r="RKU12" i="4"/>
  <c r="RKT12" i="4"/>
  <c r="RKS12" i="4"/>
  <c r="RKR12" i="4"/>
  <c r="RKQ12" i="4"/>
  <c r="RKP12" i="4"/>
  <c r="RKO12" i="4"/>
  <c r="RKN12" i="4"/>
  <c r="RKM12" i="4"/>
  <c r="RKL12" i="4"/>
  <c r="RKK12" i="4"/>
  <c r="RKJ12" i="4"/>
  <c r="RKI12" i="4"/>
  <c r="RKH12" i="4"/>
  <c r="RKG12" i="4"/>
  <c r="RKF12" i="4"/>
  <c r="RKE12" i="4"/>
  <c r="RKD12" i="4"/>
  <c r="RKC12" i="4"/>
  <c r="RKB12" i="4"/>
  <c r="RKA12" i="4"/>
  <c r="RJZ12" i="4"/>
  <c r="RJY12" i="4"/>
  <c r="RJX12" i="4"/>
  <c r="RJW12" i="4"/>
  <c r="RJV12" i="4"/>
  <c r="RJU12" i="4"/>
  <c r="RJT12" i="4"/>
  <c r="RJS12" i="4"/>
  <c r="RJR12" i="4"/>
  <c r="RJQ12" i="4"/>
  <c r="RJP12" i="4"/>
  <c r="RJO12" i="4"/>
  <c r="RJN12" i="4"/>
  <c r="RJM12" i="4"/>
  <c r="RJL12" i="4"/>
  <c r="RJK12" i="4"/>
  <c r="RJJ12" i="4"/>
  <c r="RJI12" i="4"/>
  <c r="RJH12" i="4"/>
  <c r="RJG12" i="4"/>
  <c r="RJF12" i="4"/>
  <c r="RJE12" i="4"/>
  <c r="RJD12" i="4"/>
  <c r="RJC12" i="4"/>
  <c r="RJB12" i="4"/>
  <c r="RJA12" i="4"/>
  <c r="RIZ12" i="4"/>
  <c r="RIY12" i="4"/>
  <c r="RIX12" i="4"/>
  <c r="RIW12" i="4"/>
  <c r="RIV12" i="4"/>
  <c r="RIU12" i="4"/>
  <c r="RIT12" i="4"/>
  <c r="RIS12" i="4"/>
  <c r="RIR12" i="4"/>
  <c r="RIQ12" i="4"/>
  <c r="RIP12" i="4"/>
  <c r="RIO12" i="4"/>
  <c r="RIN12" i="4"/>
  <c r="RIM12" i="4"/>
  <c r="RIL12" i="4"/>
  <c r="RIK12" i="4"/>
  <c r="RIJ12" i="4"/>
  <c r="RII12" i="4"/>
  <c r="RIH12" i="4"/>
  <c r="RIG12" i="4"/>
  <c r="RIF12" i="4"/>
  <c r="RIE12" i="4"/>
  <c r="RID12" i="4"/>
  <c r="RIC12" i="4"/>
  <c r="RIB12" i="4"/>
  <c r="RIA12" i="4"/>
  <c r="RHZ12" i="4"/>
  <c r="RHY12" i="4"/>
  <c r="RHX12" i="4"/>
  <c r="RHW12" i="4"/>
  <c r="RHV12" i="4"/>
  <c r="RHU12" i="4"/>
  <c r="RHT12" i="4"/>
  <c r="RHS12" i="4"/>
  <c r="RHR12" i="4"/>
  <c r="RHQ12" i="4"/>
  <c r="RHP12" i="4"/>
  <c r="RHO12" i="4"/>
  <c r="RHN12" i="4"/>
  <c r="RHM12" i="4"/>
  <c r="RHL12" i="4"/>
  <c r="RHK12" i="4"/>
  <c r="RHJ12" i="4"/>
  <c r="RHI12" i="4"/>
  <c r="RHH12" i="4"/>
  <c r="RHG12" i="4"/>
  <c r="RHF12" i="4"/>
  <c r="RHE12" i="4"/>
  <c r="RHD12" i="4"/>
  <c r="RHC12" i="4"/>
  <c r="RHB12" i="4"/>
  <c r="RHA12" i="4"/>
  <c r="RGZ12" i="4"/>
  <c r="RGY12" i="4"/>
  <c r="RGX12" i="4"/>
  <c r="RGW12" i="4"/>
  <c r="RGV12" i="4"/>
  <c r="RGU12" i="4"/>
  <c r="RGT12" i="4"/>
  <c r="RGS12" i="4"/>
  <c r="RGR12" i="4"/>
  <c r="RGQ12" i="4"/>
  <c r="RGP12" i="4"/>
  <c r="RGO12" i="4"/>
  <c r="RGN12" i="4"/>
  <c r="RGM12" i="4"/>
  <c r="RGL12" i="4"/>
  <c r="RGK12" i="4"/>
  <c r="RGJ12" i="4"/>
  <c r="RGI12" i="4"/>
  <c r="RGH12" i="4"/>
  <c r="RGG12" i="4"/>
  <c r="RGF12" i="4"/>
  <c r="RGE12" i="4"/>
  <c r="RGD12" i="4"/>
  <c r="RGC12" i="4"/>
  <c r="RGB12" i="4"/>
  <c r="RGA12" i="4"/>
  <c r="RFZ12" i="4"/>
  <c r="RFY12" i="4"/>
  <c r="RFX12" i="4"/>
  <c r="RFW12" i="4"/>
  <c r="RFV12" i="4"/>
  <c r="RFU12" i="4"/>
  <c r="RFT12" i="4"/>
  <c r="RFS12" i="4"/>
  <c r="RFR12" i="4"/>
  <c r="RFQ12" i="4"/>
  <c r="RFP12" i="4"/>
  <c r="RFO12" i="4"/>
  <c r="RFN12" i="4"/>
  <c r="RFM12" i="4"/>
  <c r="RFL12" i="4"/>
  <c r="RFK12" i="4"/>
  <c r="RFJ12" i="4"/>
  <c r="RFI12" i="4"/>
  <c r="RFH12" i="4"/>
  <c r="RFG12" i="4"/>
  <c r="RFF12" i="4"/>
  <c r="RFE12" i="4"/>
  <c r="RFD12" i="4"/>
  <c r="RFC12" i="4"/>
  <c r="RFB12" i="4"/>
  <c r="RFA12" i="4"/>
  <c r="REZ12" i="4"/>
  <c r="REY12" i="4"/>
  <c r="REX12" i="4"/>
  <c r="REW12" i="4"/>
  <c r="REV12" i="4"/>
  <c r="REU12" i="4"/>
  <c r="RET12" i="4"/>
  <c r="RES12" i="4"/>
  <c r="RER12" i="4"/>
  <c r="REQ12" i="4"/>
  <c r="REP12" i="4"/>
  <c r="REO12" i="4"/>
  <c r="REN12" i="4"/>
  <c r="REM12" i="4"/>
  <c r="REL12" i="4"/>
  <c r="REK12" i="4"/>
  <c r="REJ12" i="4"/>
  <c r="REI12" i="4"/>
  <c r="REH12" i="4"/>
  <c r="REG12" i="4"/>
  <c r="REF12" i="4"/>
  <c r="REE12" i="4"/>
  <c r="RED12" i="4"/>
  <c r="REC12" i="4"/>
  <c r="REB12" i="4"/>
  <c r="REA12" i="4"/>
  <c r="RDZ12" i="4"/>
  <c r="RDY12" i="4"/>
  <c r="RDX12" i="4"/>
  <c r="RDW12" i="4"/>
  <c r="RDV12" i="4"/>
  <c r="RDU12" i="4"/>
  <c r="RDT12" i="4"/>
  <c r="RDS12" i="4"/>
  <c r="RDR12" i="4"/>
  <c r="RDQ12" i="4"/>
  <c r="RDP12" i="4"/>
  <c r="RDO12" i="4"/>
  <c r="RDN12" i="4"/>
  <c r="RDM12" i="4"/>
  <c r="RDL12" i="4"/>
  <c r="RDK12" i="4"/>
  <c r="RDJ12" i="4"/>
  <c r="RDI12" i="4"/>
  <c r="RDH12" i="4"/>
  <c r="RDG12" i="4"/>
  <c r="RDF12" i="4"/>
  <c r="RDE12" i="4"/>
  <c r="RDD12" i="4"/>
  <c r="RDC12" i="4"/>
  <c r="RDB12" i="4"/>
  <c r="RDA12" i="4"/>
  <c r="RCZ12" i="4"/>
  <c r="RCY12" i="4"/>
  <c r="RCX12" i="4"/>
  <c r="RCW12" i="4"/>
  <c r="RCV12" i="4"/>
  <c r="RCU12" i="4"/>
  <c r="RCT12" i="4"/>
  <c r="RCS12" i="4"/>
  <c r="RCR12" i="4"/>
  <c r="RCQ12" i="4"/>
  <c r="RCP12" i="4"/>
  <c r="RCO12" i="4"/>
  <c r="RCN12" i="4"/>
  <c r="RCM12" i="4"/>
  <c r="RCL12" i="4"/>
  <c r="RCK12" i="4"/>
  <c r="RCJ12" i="4"/>
  <c r="RCI12" i="4"/>
  <c r="RCH12" i="4"/>
  <c r="RCG12" i="4"/>
  <c r="RCF12" i="4"/>
  <c r="RCE12" i="4"/>
  <c r="RCD12" i="4"/>
  <c r="RCC12" i="4"/>
  <c r="RCB12" i="4"/>
  <c r="RCA12" i="4"/>
  <c r="RBZ12" i="4"/>
  <c r="RBY12" i="4"/>
  <c r="RBX12" i="4"/>
  <c r="RBW12" i="4"/>
  <c r="RBV12" i="4"/>
  <c r="RBU12" i="4"/>
  <c r="RBT12" i="4"/>
  <c r="RBS12" i="4"/>
  <c r="RBR12" i="4"/>
  <c r="RBQ12" i="4"/>
  <c r="RBP12" i="4"/>
  <c r="RBO12" i="4"/>
  <c r="RBN12" i="4"/>
  <c r="RBM12" i="4"/>
  <c r="RBL12" i="4"/>
  <c r="RBK12" i="4"/>
  <c r="RBJ12" i="4"/>
  <c r="RBI12" i="4"/>
  <c r="RBH12" i="4"/>
  <c r="RBG12" i="4"/>
  <c r="RBF12" i="4"/>
  <c r="RBE12" i="4"/>
  <c r="RBD12" i="4"/>
  <c r="RBC12" i="4"/>
  <c r="RBB12" i="4"/>
  <c r="RBA12" i="4"/>
  <c r="RAZ12" i="4"/>
  <c r="RAY12" i="4"/>
  <c r="RAX12" i="4"/>
  <c r="RAW12" i="4"/>
  <c r="RAV12" i="4"/>
  <c r="RAU12" i="4"/>
  <c r="RAT12" i="4"/>
  <c r="RAS12" i="4"/>
  <c r="RAR12" i="4"/>
  <c r="RAQ12" i="4"/>
  <c r="RAP12" i="4"/>
  <c r="RAO12" i="4"/>
  <c r="RAN12" i="4"/>
  <c r="RAM12" i="4"/>
  <c r="RAL12" i="4"/>
  <c r="RAK12" i="4"/>
  <c r="RAJ12" i="4"/>
  <c r="RAI12" i="4"/>
  <c r="RAH12" i="4"/>
  <c r="RAG12" i="4"/>
  <c r="RAF12" i="4"/>
  <c r="RAE12" i="4"/>
  <c r="RAD12" i="4"/>
  <c r="RAC12" i="4"/>
  <c r="RAB12" i="4"/>
  <c r="RAA12" i="4"/>
  <c r="QZZ12" i="4"/>
  <c r="QZY12" i="4"/>
  <c r="QZX12" i="4"/>
  <c r="QZW12" i="4"/>
  <c r="QZV12" i="4"/>
  <c r="QZU12" i="4"/>
  <c r="QZT12" i="4"/>
  <c r="QZS12" i="4"/>
  <c r="QZR12" i="4"/>
  <c r="QZQ12" i="4"/>
  <c r="QZP12" i="4"/>
  <c r="QZO12" i="4"/>
  <c r="QZN12" i="4"/>
  <c r="QZM12" i="4"/>
  <c r="QZL12" i="4"/>
  <c r="QZK12" i="4"/>
  <c r="QZJ12" i="4"/>
  <c r="QZI12" i="4"/>
  <c r="QZH12" i="4"/>
  <c r="QZG12" i="4"/>
  <c r="QZF12" i="4"/>
  <c r="QZE12" i="4"/>
  <c r="QZD12" i="4"/>
  <c r="QZC12" i="4"/>
  <c r="QZB12" i="4"/>
  <c r="QZA12" i="4"/>
  <c r="QYZ12" i="4"/>
  <c r="QYY12" i="4"/>
  <c r="QYX12" i="4"/>
  <c r="QYW12" i="4"/>
  <c r="QYV12" i="4"/>
  <c r="QYU12" i="4"/>
  <c r="QYT12" i="4"/>
  <c r="QYS12" i="4"/>
  <c r="QYR12" i="4"/>
  <c r="QYQ12" i="4"/>
  <c r="QYP12" i="4"/>
  <c r="QYO12" i="4"/>
  <c r="QYN12" i="4"/>
  <c r="QYM12" i="4"/>
  <c r="QYL12" i="4"/>
  <c r="QYK12" i="4"/>
  <c r="QYJ12" i="4"/>
  <c r="QYI12" i="4"/>
  <c r="QYH12" i="4"/>
  <c r="QYG12" i="4"/>
  <c r="QYF12" i="4"/>
  <c r="QYE12" i="4"/>
  <c r="QYD12" i="4"/>
  <c r="QYC12" i="4"/>
  <c r="QYB12" i="4"/>
  <c r="QYA12" i="4"/>
  <c r="QXZ12" i="4"/>
  <c r="QXY12" i="4"/>
  <c r="QXX12" i="4"/>
  <c r="QXW12" i="4"/>
  <c r="QXV12" i="4"/>
  <c r="QXU12" i="4"/>
  <c r="QXT12" i="4"/>
  <c r="QXS12" i="4"/>
  <c r="QXR12" i="4"/>
  <c r="QXQ12" i="4"/>
  <c r="QXP12" i="4"/>
  <c r="QXO12" i="4"/>
  <c r="QXN12" i="4"/>
  <c r="QXM12" i="4"/>
  <c r="QXL12" i="4"/>
  <c r="QXK12" i="4"/>
  <c r="QXJ12" i="4"/>
  <c r="QXI12" i="4"/>
  <c r="QXH12" i="4"/>
  <c r="QXG12" i="4"/>
  <c r="QXF12" i="4"/>
  <c r="QXE12" i="4"/>
  <c r="QXD12" i="4"/>
  <c r="QXC12" i="4"/>
  <c r="QXB12" i="4"/>
  <c r="QXA12" i="4"/>
  <c r="QWZ12" i="4"/>
  <c r="QWY12" i="4"/>
  <c r="QWX12" i="4"/>
  <c r="QWW12" i="4"/>
  <c r="QWV12" i="4"/>
  <c r="QWU12" i="4"/>
  <c r="QWT12" i="4"/>
  <c r="QWS12" i="4"/>
  <c r="QWR12" i="4"/>
  <c r="QWQ12" i="4"/>
  <c r="QWP12" i="4"/>
  <c r="QWO12" i="4"/>
  <c r="QWN12" i="4"/>
  <c r="QWM12" i="4"/>
  <c r="QWL12" i="4"/>
  <c r="QWK12" i="4"/>
  <c r="QWJ12" i="4"/>
  <c r="QWI12" i="4"/>
  <c r="QWH12" i="4"/>
  <c r="QWG12" i="4"/>
  <c r="QWF12" i="4"/>
  <c r="QWE12" i="4"/>
  <c r="QWD12" i="4"/>
  <c r="QWC12" i="4"/>
  <c r="QWB12" i="4"/>
  <c r="QWA12" i="4"/>
  <c r="QVZ12" i="4"/>
  <c r="QVY12" i="4"/>
  <c r="QVX12" i="4"/>
  <c r="QVW12" i="4"/>
  <c r="QVV12" i="4"/>
  <c r="QVU12" i="4"/>
  <c r="QVT12" i="4"/>
  <c r="QVS12" i="4"/>
  <c r="QVR12" i="4"/>
  <c r="QVQ12" i="4"/>
  <c r="QVP12" i="4"/>
  <c r="QVO12" i="4"/>
  <c r="QVN12" i="4"/>
  <c r="QVM12" i="4"/>
  <c r="QVL12" i="4"/>
  <c r="QVK12" i="4"/>
  <c r="QVJ12" i="4"/>
  <c r="QVI12" i="4"/>
  <c r="QVH12" i="4"/>
  <c r="QVG12" i="4"/>
  <c r="QVF12" i="4"/>
  <c r="QVE12" i="4"/>
  <c r="QVD12" i="4"/>
  <c r="QVC12" i="4"/>
  <c r="QVB12" i="4"/>
  <c r="QVA12" i="4"/>
  <c r="QUZ12" i="4"/>
  <c r="QUY12" i="4"/>
  <c r="QUX12" i="4"/>
  <c r="QUW12" i="4"/>
  <c r="QUV12" i="4"/>
  <c r="QUU12" i="4"/>
  <c r="QUT12" i="4"/>
  <c r="QUS12" i="4"/>
  <c r="QUR12" i="4"/>
  <c r="QUQ12" i="4"/>
  <c r="QUP12" i="4"/>
  <c r="QUO12" i="4"/>
  <c r="QUN12" i="4"/>
  <c r="QUM12" i="4"/>
  <c r="QUL12" i="4"/>
  <c r="QUK12" i="4"/>
  <c r="QUJ12" i="4"/>
  <c r="QUI12" i="4"/>
  <c r="QUH12" i="4"/>
  <c r="QUG12" i="4"/>
  <c r="QUF12" i="4"/>
  <c r="QUE12" i="4"/>
  <c r="QUD12" i="4"/>
  <c r="QUC12" i="4"/>
  <c r="QUB12" i="4"/>
  <c r="QUA12" i="4"/>
  <c r="QTZ12" i="4"/>
  <c r="QTY12" i="4"/>
  <c r="QTX12" i="4"/>
  <c r="QTW12" i="4"/>
  <c r="QTV12" i="4"/>
  <c r="QTU12" i="4"/>
  <c r="QTT12" i="4"/>
  <c r="QTS12" i="4"/>
  <c r="QTR12" i="4"/>
  <c r="QTQ12" i="4"/>
  <c r="QTP12" i="4"/>
  <c r="QTO12" i="4"/>
  <c r="QTN12" i="4"/>
  <c r="QTM12" i="4"/>
  <c r="QTL12" i="4"/>
  <c r="QTK12" i="4"/>
  <c r="QTJ12" i="4"/>
  <c r="QTI12" i="4"/>
  <c r="QTH12" i="4"/>
  <c r="QTG12" i="4"/>
  <c r="QTF12" i="4"/>
  <c r="QTE12" i="4"/>
  <c r="QTD12" i="4"/>
  <c r="QTC12" i="4"/>
  <c r="QTB12" i="4"/>
  <c r="QTA12" i="4"/>
  <c r="QSZ12" i="4"/>
  <c r="QSY12" i="4"/>
  <c r="QSX12" i="4"/>
  <c r="QSW12" i="4"/>
  <c r="QSV12" i="4"/>
  <c r="QSU12" i="4"/>
  <c r="QST12" i="4"/>
  <c r="QSS12" i="4"/>
  <c r="QSR12" i="4"/>
  <c r="QSQ12" i="4"/>
  <c r="QSP12" i="4"/>
  <c r="QSO12" i="4"/>
  <c r="QSN12" i="4"/>
  <c r="QSM12" i="4"/>
  <c r="QSL12" i="4"/>
  <c r="QSK12" i="4"/>
  <c r="QSJ12" i="4"/>
  <c r="QSI12" i="4"/>
  <c r="QSH12" i="4"/>
  <c r="QSG12" i="4"/>
  <c r="QSF12" i="4"/>
  <c r="QSE12" i="4"/>
  <c r="QSD12" i="4"/>
  <c r="QSC12" i="4"/>
  <c r="QSB12" i="4"/>
  <c r="QSA12" i="4"/>
  <c r="QRZ12" i="4"/>
  <c r="QRY12" i="4"/>
  <c r="QRX12" i="4"/>
  <c r="QRW12" i="4"/>
  <c r="QRV12" i="4"/>
  <c r="QRU12" i="4"/>
  <c r="QRT12" i="4"/>
  <c r="QRS12" i="4"/>
  <c r="QRR12" i="4"/>
  <c r="QRQ12" i="4"/>
  <c r="QRP12" i="4"/>
  <c r="QRO12" i="4"/>
  <c r="QRN12" i="4"/>
  <c r="QRM12" i="4"/>
  <c r="QRL12" i="4"/>
  <c r="QRK12" i="4"/>
  <c r="QRJ12" i="4"/>
  <c r="QRI12" i="4"/>
  <c r="QRH12" i="4"/>
  <c r="QRG12" i="4"/>
  <c r="QRF12" i="4"/>
  <c r="QRE12" i="4"/>
  <c r="QRD12" i="4"/>
  <c r="QRC12" i="4"/>
  <c r="QRB12" i="4"/>
  <c r="QRA12" i="4"/>
  <c r="QQZ12" i="4"/>
  <c r="QQY12" i="4"/>
  <c r="QQX12" i="4"/>
  <c r="QQW12" i="4"/>
  <c r="QQV12" i="4"/>
  <c r="QQU12" i="4"/>
  <c r="QQT12" i="4"/>
  <c r="QQS12" i="4"/>
  <c r="QQR12" i="4"/>
  <c r="QQQ12" i="4"/>
  <c r="QQP12" i="4"/>
  <c r="QQO12" i="4"/>
  <c r="QQN12" i="4"/>
  <c r="QQM12" i="4"/>
  <c r="QQL12" i="4"/>
  <c r="QQK12" i="4"/>
  <c r="QQJ12" i="4"/>
  <c r="QQI12" i="4"/>
  <c r="QQH12" i="4"/>
  <c r="QQG12" i="4"/>
  <c r="QQF12" i="4"/>
  <c r="QQE12" i="4"/>
  <c r="QQD12" i="4"/>
  <c r="QQC12" i="4"/>
  <c r="QQB12" i="4"/>
  <c r="QQA12" i="4"/>
  <c r="QPZ12" i="4"/>
  <c r="QPY12" i="4"/>
  <c r="QPX12" i="4"/>
  <c r="QPW12" i="4"/>
  <c r="QPV12" i="4"/>
  <c r="QPU12" i="4"/>
  <c r="QPT12" i="4"/>
  <c r="QPS12" i="4"/>
  <c r="QPR12" i="4"/>
  <c r="QPQ12" i="4"/>
  <c r="QPP12" i="4"/>
  <c r="QPO12" i="4"/>
  <c r="QPN12" i="4"/>
  <c r="QPM12" i="4"/>
  <c r="QPL12" i="4"/>
  <c r="QPK12" i="4"/>
  <c r="QPJ12" i="4"/>
  <c r="QPI12" i="4"/>
  <c r="QPH12" i="4"/>
  <c r="QPG12" i="4"/>
  <c r="QPF12" i="4"/>
  <c r="QPE12" i="4"/>
  <c r="QPD12" i="4"/>
  <c r="QPC12" i="4"/>
  <c r="QPB12" i="4"/>
  <c r="QPA12" i="4"/>
  <c r="QOZ12" i="4"/>
  <c r="QOY12" i="4"/>
  <c r="QOX12" i="4"/>
  <c r="QOW12" i="4"/>
  <c r="QOV12" i="4"/>
  <c r="QOU12" i="4"/>
  <c r="QOT12" i="4"/>
  <c r="QOS12" i="4"/>
  <c r="QOR12" i="4"/>
  <c r="QOQ12" i="4"/>
  <c r="QOP12" i="4"/>
  <c r="QOO12" i="4"/>
  <c r="QON12" i="4"/>
  <c r="QOM12" i="4"/>
  <c r="QOL12" i="4"/>
  <c r="QOK12" i="4"/>
  <c r="QOJ12" i="4"/>
  <c r="QOI12" i="4"/>
  <c r="QOH12" i="4"/>
  <c r="QOG12" i="4"/>
  <c r="QOF12" i="4"/>
  <c r="QOE12" i="4"/>
  <c r="QOD12" i="4"/>
  <c r="QOC12" i="4"/>
  <c r="QOB12" i="4"/>
  <c r="QOA12" i="4"/>
  <c r="QNZ12" i="4"/>
  <c r="QNY12" i="4"/>
  <c r="QNX12" i="4"/>
  <c r="QNW12" i="4"/>
  <c r="QNV12" i="4"/>
  <c r="QNU12" i="4"/>
  <c r="QNT12" i="4"/>
  <c r="QNS12" i="4"/>
  <c r="QNR12" i="4"/>
  <c r="QNQ12" i="4"/>
  <c r="QNP12" i="4"/>
  <c r="QNO12" i="4"/>
  <c r="QNN12" i="4"/>
  <c r="QNM12" i="4"/>
  <c r="QNL12" i="4"/>
  <c r="QNK12" i="4"/>
  <c r="QNJ12" i="4"/>
  <c r="QNI12" i="4"/>
  <c r="QNH12" i="4"/>
  <c r="QNG12" i="4"/>
  <c r="QNF12" i="4"/>
  <c r="QNE12" i="4"/>
  <c r="QND12" i="4"/>
  <c r="QNC12" i="4"/>
  <c r="QNB12" i="4"/>
  <c r="QNA12" i="4"/>
  <c r="QMZ12" i="4"/>
  <c r="QMY12" i="4"/>
  <c r="QMX12" i="4"/>
  <c r="QMW12" i="4"/>
  <c r="QMV12" i="4"/>
  <c r="QMU12" i="4"/>
  <c r="QMT12" i="4"/>
  <c r="QMS12" i="4"/>
  <c r="QMR12" i="4"/>
  <c r="QMQ12" i="4"/>
  <c r="QMP12" i="4"/>
  <c r="QMO12" i="4"/>
  <c r="QMN12" i="4"/>
  <c r="QMM12" i="4"/>
  <c r="QML12" i="4"/>
  <c r="QMK12" i="4"/>
  <c r="QMJ12" i="4"/>
  <c r="QMI12" i="4"/>
  <c r="QMH12" i="4"/>
  <c r="QMG12" i="4"/>
  <c r="QMF12" i="4"/>
  <c r="QME12" i="4"/>
  <c r="QMD12" i="4"/>
  <c r="QMC12" i="4"/>
  <c r="QMB12" i="4"/>
  <c r="QMA12" i="4"/>
  <c r="QLZ12" i="4"/>
  <c r="QLY12" i="4"/>
  <c r="QLX12" i="4"/>
  <c r="QLW12" i="4"/>
  <c r="QLV12" i="4"/>
  <c r="QLU12" i="4"/>
  <c r="QLT12" i="4"/>
  <c r="QLS12" i="4"/>
  <c r="QLR12" i="4"/>
  <c r="QLQ12" i="4"/>
  <c r="QLP12" i="4"/>
  <c r="QLO12" i="4"/>
  <c r="QLN12" i="4"/>
  <c r="QLM12" i="4"/>
  <c r="QLL12" i="4"/>
  <c r="QLK12" i="4"/>
  <c r="QLJ12" i="4"/>
  <c r="QLI12" i="4"/>
  <c r="QLH12" i="4"/>
  <c r="QLG12" i="4"/>
  <c r="QLF12" i="4"/>
  <c r="QLE12" i="4"/>
  <c r="QLD12" i="4"/>
  <c r="QLC12" i="4"/>
  <c r="QLB12" i="4"/>
  <c r="QLA12" i="4"/>
  <c r="QKZ12" i="4"/>
  <c r="QKY12" i="4"/>
  <c r="QKX12" i="4"/>
  <c r="QKW12" i="4"/>
  <c r="QKV12" i="4"/>
  <c r="QKU12" i="4"/>
  <c r="QKT12" i="4"/>
  <c r="QKS12" i="4"/>
  <c r="QKR12" i="4"/>
  <c r="QKQ12" i="4"/>
  <c r="QKP12" i="4"/>
  <c r="QKO12" i="4"/>
  <c r="QKN12" i="4"/>
  <c r="QKM12" i="4"/>
  <c r="QKL12" i="4"/>
  <c r="QKK12" i="4"/>
  <c r="QKJ12" i="4"/>
  <c r="QKI12" i="4"/>
  <c r="QKH12" i="4"/>
  <c r="QKG12" i="4"/>
  <c r="QKF12" i="4"/>
  <c r="QKE12" i="4"/>
  <c r="QKD12" i="4"/>
  <c r="QKC12" i="4"/>
  <c r="QKB12" i="4"/>
  <c r="QKA12" i="4"/>
  <c r="QJZ12" i="4"/>
  <c r="QJY12" i="4"/>
  <c r="QJX12" i="4"/>
  <c r="QJW12" i="4"/>
  <c r="QJV12" i="4"/>
  <c r="QJU12" i="4"/>
  <c r="QJT12" i="4"/>
  <c r="QJS12" i="4"/>
  <c r="QJR12" i="4"/>
  <c r="QJQ12" i="4"/>
  <c r="QJP12" i="4"/>
  <c r="QJO12" i="4"/>
  <c r="QJN12" i="4"/>
  <c r="QJM12" i="4"/>
  <c r="QJL12" i="4"/>
  <c r="QJK12" i="4"/>
  <c r="QJJ12" i="4"/>
  <c r="QJI12" i="4"/>
  <c r="QJH12" i="4"/>
  <c r="QJG12" i="4"/>
  <c r="QJF12" i="4"/>
  <c r="QJE12" i="4"/>
  <c r="QJD12" i="4"/>
  <c r="QJC12" i="4"/>
  <c r="QJB12" i="4"/>
  <c r="QJA12" i="4"/>
  <c r="QIZ12" i="4"/>
  <c r="QIY12" i="4"/>
  <c r="QIX12" i="4"/>
  <c r="QIW12" i="4"/>
  <c r="QIV12" i="4"/>
  <c r="QIU12" i="4"/>
  <c r="QIT12" i="4"/>
  <c r="QIS12" i="4"/>
  <c r="QIR12" i="4"/>
  <c r="QIQ12" i="4"/>
  <c r="QIP12" i="4"/>
  <c r="QIO12" i="4"/>
  <c r="QIN12" i="4"/>
  <c r="QIM12" i="4"/>
  <c r="QIL12" i="4"/>
  <c r="QIK12" i="4"/>
  <c r="QIJ12" i="4"/>
  <c r="QII12" i="4"/>
  <c r="QIH12" i="4"/>
  <c r="QIG12" i="4"/>
  <c r="QIF12" i="4"/>
  <c r="QIE12" i="4"/>
  <c r="QID12" i="4"/>
  <c r="QIC12" i="4"/>
  <c r="QIB12" i="4"/>
  <c r="QIA12" i="4"/>
  <c r="QHZ12" i="4"/>
  <c r="QHY12" i="4"/>
  <c r="QHX12" i="4"/>
  <c r="QHW12" i="4"/>
  <c r="QHV12" i="4"/>
  <c r="QHU12" i="4"/>
  <c r="QHT12" i="4"/>
  <c r="QHS12" i="4"/>
  <c r="QHR12" i="4"/>
  <c r="QHQ12" i="4"/>
  <c r="QHP12" i="4"/>
  <c r="QHO12" i="4"/>
  <c r="QHN12" i="4"/>
  <c r="QHM12" i="4"/>
  <c r="QHL12" i="4"/>
  <c r="QHK12" i="4"/>
  <c r="QHJ12" i="4"/>
  <c r="QHI12" i="4"/>
  <c r="QHH12" i="4"/>
  <c r="QHG12" i="4"/>
  <c r="QHF12" i="4"/>
  <c r="QHE12" i="4"/>
  <c r="QHD12" i="4"/>
  <c r="QHC12" i="4"/>
  <c r="QHB12" i="4"/>
  <c r="QHA12" i="4"/>
  <c r="QGZ12" i="4"/>
  <c r="QGY12" i="4"/>
  <c r="QGX12" i="4"/>
  <c r="QGW12" i="4"/>
  <c r="QGV12" i="4"/>
  <c r="QGU12" i="4"/>
  <c r="QGT12" i="4"/>
  <c r="QGS12" i="4"/>
  <c r="QGR12" i="4"/>
  <c r="QGQ12" i="4"/>
  <c r="QGP12" i="4"/>
  <c r="QGO12" i="4"/>
  <c r="QGN12" i="4"/>
  <c r="QGM12" i="4"/>
  <c r="QGL12" i="4"/>
  <c r="QGK12" i="4"/>
  <c r="QGJ12" i="4"/>
  <c r="QGI12" i="4"/>
  <c r="QGH12" i="4"/>
  <c r="QGG12" i="4"/>
  <c r="QGF12" i="4"/>
  <c r="QGE12" i="4"/>
  <c r="QGD12" i="4"/>
  <c r="QGC12" i="4"/>
  <c r="QGB12" i="4"/>
  <c r="QGA12" i="4"/>
  <c r="QFZ12" i="4"/>
  <c r="QFY12" i="4"/>
  <c r="QFX12" i="4"/>
  <c r="QFW12" i="4"/>
  <c r="QFV12" i="4"/>
  <c r="QFU12" i="4"/>
  <c r="QFT12" i="4"/>
  <c r="QFS12" i="4"/>
  <c r="QFR12" i="4"/>
  <c r="QFQ12" i="4"/>
  <c r="QFP12" i="4"/>
  <c r="QFO12" i="4"/>
  <c r="QFN12" i="4"/>
  <c r="QFM12" i="4"/>
  <c r="QFL12" i="4"/>
  <c r="QFK12" i="4"/>
  <c r="QFJ12" i="4"/>
  <c r="QFI12" i="4"/>
  <c r="QFH12" i="4"/>
  <c r="QFG12" i="4"/>
  <c r="QFF12" i="4"/>
  <c r="QFE12" i="4"/>
  <c r="QFD12" i="4"/>
  <c r="QFC12" i="4"/>
  <c r="QFB12" i="4"/>
  <c r="QFA12" i="4"/>
  <c r="QEZ12" i="4"/>
  <c r="QEY12" i="4"/>
  <c r="QEX12" i="4"/>
  <c r="QEW12" i="4"/>
  <c r="QEV12" i="4"/>
  <c r="QEU12" i="4"/>
  <c r="QET12" i="4"/>
  <c r="QES12" i="4"/>
  <c r="QER12" i="4"/>
  <c r="QEQ12" i="4"/>
  <c r="QEP12" i="4"/>
  <c r="QEO12" i="4"/>
  <c r="QEN12" i="4"/>
  <c r="QEM12" i="4"/>
  <c r="QEL12" i="4"/>
  <c r="QEK12" i="4"/>
  <c r="QEJ12" i="4"/>
  <c r="QEI12" i="4"/>
  <c r="QEH12" i="4"/>
  <c r="QEG12" i="4"/>
  <c r="QEF12" i="4"/>
  <c r="QEE12" i="4"/>
  <c r="QED12" i="4"/>
  <c r="QEC12" i="4"/>
  <c r="QEB12" i="4"/>
  <c r="QEA12" i="4"/>
  <c r="QDZ12" i="4"/>
  <c r="QDY12" i="4"/>
  <c r="QDX12" i="4"/>
  <c r="QDW12" i="4"/>
  <c r="QDV12" i="4"/>
  <c r="QDU12" i="4"/>
  <c r="QDT12" i="4"/>
  <c r="QDS12" i="4"/>
  <c r="QDR12" i="4"/>
  <c r="QDQ12" i="4"/>
  <c r="QDP12" i="4"/>
  <c r="QDO12" i="4"/>
  <c r="QDN12" i="4"/>
  <c r="QDM12" i="4"/>
  <c r="QDL12" i="4"/>
  <c r="QDK12" i="4"/>
  <c r="QDJ12" i="4"/>
  <c r="QDI12" i="4"/>
  <c r="QDH12" i="4"/>
  <c r="QDG12" i="4"/>
  <c r="QDF12" i="4"/>
  <c r="QDE12" i="4"/>
  <c r="QDD12" i="4"/>
  <c r="QDC12" i="4"/>
  <c r="QDB12" i="4"/>
  <c r="QDA12" i="4"/>
  <c r="QCZ12" i="4"/>
  <c r="QCY12" i="4"/>
  <c r="QCX12" i="4"/>
  <c r="QCW12" i="4"/>
  <c r="QCV12" i="4"/>
  <c r="QCU12" i="4"/>
  <c r="QCT12" i="4"/>
  <c r="QCS12" i="4"/>
  <c r="QCR12" i="4"/>
  <c r="QCQ12" i="4"/>
  <c r="QCP12" i="4"/>
  <c r="QCO12" i="4"/>
  <c r="QCN12" i="4"/>
  <c r="QCM12" i="4"/>
  <c r="QCL12" i="4"/>
  <c r="QCK12" i="4"/>
  <c r="QCJ12" i="4"/>
  <c r="QCI12" i="4"/>
  <c r="QCH12" i="4"/>
  <c r="QCG12" i="4"/>
  <c r="QCF12" i="4"/>
  <c r="QCE12" i="4"/>
  <c r="QCD12" i="4"/>
  <c r="QCC12" i="4"/>
  <c r="QCB12" i="4"/>
  <c r="QCA12" i="4"/>
  <c r="QBZ12" i="4"/>
  <c r="QBY12" i="4"/>
  <c r="QBX12" i="4"/>
  <c r="QBW12" i="4"/>
  <c r="QBV12" i="4"/>
  <c r="QBU12" i="4"/>
  <c r="QBT12" i="4"/>
  <c r="QBS12" i="4"/>
  <c r="QBR12" i="4"/>
  <c r="QBQ12" i="4"/>
  <c r="QBP12" i="4"/>
  <c r="QBO12" i="4"/>
  <c r="QBN12" i="4"/>
  <c r="QBM12" i="4"/>
  <c r="QBL12" i="4"/>
  <c r="QBK12" i="4"/>
  <c r="QBJ12" i="4"/>
  <c r="QBI12" i="4"/>
  <c r="QBH12" i="4"/>
  <c r="QBG12" i="4"/>
  <c r="QBF12" i="4"/>
  <c r="QBE12" i="4"/>
  <c r="QBD12" i="4"/>
  <c r="QBC12" i="4"/>
  <c r="QBB12" i="4"/>
  <c r="QBA12" i="4"/>
  <c r="QAZ12" i="4"/>
  <c r="QAY12" i="4"/>
  <c r="QAX12" i="4"/>
  <c r="QAW12" i="4"/>
  <c r="QAV12" i="4"/>
  <c r="QAU12" i="4"/>
  <c r="QAT12" i="4"/>
  <c r="QAS12" i="4"/>
  <c r="QAR12" i="4"/>
  <c r="QAQ12" i="4"/>
  <c r="QAP12" i="4"/>
  <c r="QAO12" i="4"/>
  <c r="QAN12" i="4"/>
  <c r="QAM12" i="4"/>
  <c r="QAL12" i="4"/>
  <c r="QAK12" i="4"/>
  <c r="QAJ12" i="4"/>
  <c r="QAI12" i="4"/>
  <c r="QAH12" i="4"/>
  <c r="QAG12" i="4"/>
  <c r="QAF12" i="4"/>
  <c r="QAE12" i="4"/>
  <c r="QAD12" i="4"/>
  <c r="QAC12" i="4"/>
  <c r="QAB12" i="4"/>
  <c r="QAA12" i="4"/>
  <c r="PZZ12" i="4"/>
  <c r="PZY12" i="4"/>
  <c r="PZX12" i="4"/>
  <c r="PZW12" i="4"/>
  <c r="PZV12" i="4"/>
  <c r="PZU12" i="4"/>
  <c r="PZT12" i="4"/>
  <c r="PZS12" i="4"/>
  <c r="PZR12" i="4"/>
  <c r="PZQ12" i="4"/>
  <c r="PZP12" i="4"/>
  <c r="PZO12" i="4"/>
  <c r="PZN12" i="4"/>
  <c r="PZM12" i="4"/>
  <c r="PZL12" i="4"/>
  <c r="PZK12" i="4"/>
  <c r="PZJ12" i="4"/>
  <c r="PZI12" i="4"/>
  <c r="PZH12" i="4"/>
  <c r="PZG12" i="4"/>
  <c r="PZF12" i="4"/>
  <c r="PZE12" i="4"/>
  <c r="PZD12" i="4"/>
  <c r="PZC12" i="4"/>
  <c r="PZB12" i="4"/>
  <c r="PZA12" i="4"/>
  <c r="PYZ12" i="4"/>
  <c r="PYY12" i="4"/>
  <c r="PYX12" i="4"/>
  <c r="PYW12" i="4"/>
  <c r="PYV12" i="4"/>
  <c r="PYU12" i="4"/>
  <c r="PYT12" i="4"/>
  <c r="PYS12" i="4"/>
  <c r="PYR12" i="4"/>
  <c r="PYQ12" i="4"/>
  <c r="PYP12" i="4"/>
  <c r="PYO12" i="4"/>
  <c r="PYN12" i="4"/>
  <c r="PYM12" i="4"/>
  <c r="PYL12" i="4"/>
  <c r="PYK12" i="4"/>
  <c r="PYJ12" i="4"/>
  <c r="PYI12" i="4"/>
  <c r="PYH12" i="4"/>
  <c r="PYG12" i="4"/>
  <c r="PYF12" i="4"/>
  <c r="PYE12" i="4"/>
  <c r="PYD12" i="4"/>
  <c r="PYC12" i="4"/>
  <c r="PYB12" i="4"/>
  <c r="PYA12" i="4"/>
  <c r="PXZ12" i="4"/>
  <c r="PXY12" i="4"/>
  <c r="PXX12" i="4"/>
  <c r="PXW12" i="4"/>
  <c r="PXV12" i="4"/>
  <c r="PXU12" i="4"/>
  <c r="PXT12" i="4"/>
  <c r="PXS12" i="4"/>
  <c r="PXR12" i="4"/>
  <c r="PXQ12" i="4"/>
  <c r="PXP12" i="4"/>
  <c r="PXO12" i="4"/>
  <c r="PXN12" i="4"/>
  <c r="PXM12" i="4"/>
  <c r="PXL12" i="4"/>
  <c r="PXK12" i="4"/>
  <c r="PXJ12" i="4"/>
  <c r="PXI12" i="4"/>
  <c r="PXH12" i="4"/>
  <c r="PXG12" i="4"/>
  <c r="PXF12" i="4"/>
  <c r="PXE12" i="4"/>
  <c r="PXD12" i="4"/>
  <c r="PXC12" i="4"/>
  <c r="PXB12" i="4"/>
  <c r="PXA12" i="4"/>
  <c r="PWZ12" i="4"/>
  <c r="PWY12" i="4"/>
  <c r="PWX12" i="4"/>
  <c r="PWW12" i="4"/>
  <c r="PWV12" i="4"/>
  <c r="PWU12" i="4"/>
  <c r="PWT12" i="4"/>
  <c r="PWS12" i="4"/>
  <c r="PWR12" i="4"/>
  <c r="PWQ12" i="4"/>
  <c r="PWP12" i="4"/>
  <c r="PWO12" i="4"/>
  <c r="PWN12" i="4"/>
  <c r="PWM12" i="4"/>
  <c r="PWL12" i="4"/>
  <c r="PWK12" i="4"/>
  <c r="PWJ12" i="4"/>
  <c r="PWI12" i="4"/>
  <c r="PWH12" i="4"/>
  <c r="PWG12" i="4"/>
  <c r="PWF12" i="4"/>
  <c r="PWE12" i="4"/>
  <c r="PWD12" i="4"/>
  <c r="PWC12" i="4"/>
  <c r="PWB12" i="4"/>
  <c r="PWA12" i="4"/>
  <c r="PVZ12" i="4"/>
  <c r="PVY12" i="4"/>
  <c r="PVX12" i="4"/>
  <c r="PVW12" i="4"/>
  <c r="PVV12" i="4"/>
  <c r="PVU12" i="4"/>
  <c r="PVT12" i="4"/>
  <c r="PVS12" i="4"/>
  <c r="PVR12" i="4"/>
  <c r="PVQ12" i="4"/>
  <c r="PVP12" i="4"/>
  <c r="PVO12" i="4"/>
  <c r="PVN12" i="4"/>
  <c r="PVM12" i="4"/>
  <c r="PVL12" i="4"/>
  <c r="PVK12" i="4"/>
  <c r="PVJ12" i="4"/>
  <c r="PVI12" i="4"/>
  <c r="PVH12" i="4"/>
  <c r="PVG12" i="4"/>
  <c r="PVF12" i="4"/>
  <c r="PVE12" i="4"/>
  <c r="PVD12" i="4"/>
  <c r="PVC12" i="4"/>
  <c r="PVB12" i="4"/>
  <c r="PVA12" i="4"/>
  <c r="PUZ12" i="4"/>
  <c r="PUY12" i="4"/>
  <c r="PUX12" i="4"/>
  <c r="PUW12" i="4"/>
  <c r="PUV12" i="4"/>
  <c r="PUU12" i="4"/>
  <c r="PUT12" i="4"/>
  <c r="PUS12" i="4"/>
  <c r="PUR12" i="4"/>
  <c r="PUQ12" i="4"/>
  <c r="PUP12" i="4"/>
  <c r="PUO12" i="4"/>
  <c r="PUN12" i="4"/>
  <c r="PUM12" i="4"/>
  <c r="PUL12" i="4"/>
  <c r="PUK12" i="4"/>
  <c r="PUJ12" i="4"/>
  <c r="PUI12" i="4"/>
  <c r="PUH12" i="4"/>
  <c r="PUG12" i="4"/>
  <c r="PUF12" i="4"/>
  <c r="PUE12" i="4"/>
  <c r="PUD12" i="4"/>
  <c r="PUC12" i="4"/>
  <c r="PUB12" i="4"/>
  <c r="PUA12" i="4"/>
  <c r="PTZ12" i="4"/>
  <c r="PTY12" i="4"/>
  <c r="PTX12" i="4"/>
  <c r="PTW12" i="4"/>
  <c r="PTV12" i="4"/>
  <c r="PTU12" i="4"/>
  <c r="PTT12" i="4"/>
  <c r="PTS12" i="4"/>
  <c r="PTR12" i="4"/>
  <c r="PTQ12" i="4"/>
  <c r="PTP12" i="4"/>
  <c r="PTO12" i="4"/>
  <c r="PTN12" i="4"/>
  <c r="PTM12" i="4"/>
  <c r="PTL12" i="4"/>
  <c r="PTK12" i="4"/>
  <c r="PTJ12" i="4"/>
  <c r="PTI12" i="4"/>
  <c r="PTH12" i="4"/>
  <c r="PTG12" i="4"/>
  <c r="PTF12" i="4"/>
  <c r="PTE12" i="4"/>
  <c r="PTD12" i="4"/>
  <c r="PTC12" i="4"/>
  <c r="PTB12" i="4"/>
  <c r="PTA12" i="4"/>
  <c r="PSZ12" i="4"/>
  <c r="PSY12" i="4"/>
  <c r="PSX12" i="4"/>
  <c r="PSW12" i="4"/>
  <c r="PSV12" i="4"/>
  <c r="PSU12" i="4"/>
  <c r="PST12" i="4"/>
  <c r="PSS12" i="4"/>
  <c r="PSR12" i="4"/>
  <c r="PSQ12" i="4"/>
  <c r="PSP12" i="4"/>
  <c r="PSO12" i="4"/>
  <c r="PSN12" i="4"/>
  <c r="PSM12" i="4"/>
  <c r="PSL12" i="4"/>
  <c r="PSK12" i="4"/>
  <c r="PSJ12" i="4"/>
  <c r="PSI12" i="4"/>
  <c r="PSH12" i="4"/>
  <c r="PSG12" i="4"/>
  <c r="PSF12" i="4"/>
  <c r="PSE12" i="4"/>
  <c r="PSD12" i="4"/>
  <c r="PSC12" i="4"/>
  <c r="PSB12" i="4"/>
  <c r="PSA12" i="4"/>
  <c r="PRZ12" i="4"/>
  <c r="PRY12" i="4"/>
  <c r="PRX12" i="4"/>
  <c r="PRW12" i="4"/>
  <c r="PRV12" i="4"/>
  <c r="PRU12" i="4"/>
  <c r="PRT12" i="4"/>
  <c r="PRS12" i="4"/>
  <c r="PRR12" i="4"/>
  <c r="PRQ12" i="4"/>
  <c r="PRP12" i="4"/>
  <c r="PRO12" i="4"/>
  <c r="PRN12" i="4"/>
  <c r="PRM12" i="4"/>
  <c r="PRL12" i="4"/>
  <c r="PRK12" i="4"/>
  <c r="PRJ12" i="4"/>
  <c r="PRI12" i="4"/>
  <c r="PRH12" i="4"/>
  <c r="PRG12" i="4"/>
  <c r="PRF12" i="4"/>
  <c r="PRE12" i="4"/>
  <c r="PRD12" i="4"/>
  <c r="PRC12" i="4"/>
  <c r="PRB12" i="4"/>
  <c r="PRA12" i="4"/>
  <c r="PQZ12" i="4"/>
  <c r="PQY12" i="4"/>
  <c r="PQX12" i="4"/>
  <c r="PQW12" i="4"/>
  <c r="PQV12" i="4"/>
  <c r="PQU12" i="4"/>
  <c r="PQT12" i="4"/>
  <c r="PQS12" i="4"/>
  <c r="PQR12" i="4"/>
  <c r="PQQ12" i="4"/>
  <c r="PQP12" i="4"/>
  <c r="PQO12" i="4"/>
  <c r="PQN12" i="4"/>
  <c r="PQM12" i="4"/>
  <c r="PQL12" i="4"/>
  <c r="PQK12" i="4"/>
  <c r="PQJ12" i="4"/>
  <c r="PQI12" i="4"/>
  <c r="PQH12" i="4"/>
  <c r="PQG12" i="4"/>
  <c r="PQF12" i="4"/>
  <c r="PQE12" i="4"/>
  <c r="PQD12" i="4"/>
  <c r="PQC12" i="4"/>
  <c r="PQB12" i="4"/>
  <c r="PQA12" i="4"/>
  <c r="PPZ12" i="4"/>
  <c r="PPY12" i="4"/>
  <c r="PPX12" i="4"/>
  <c r="PPW12" i="4"/>
  <c r="PPV12" i="4"/>
  <c r="PPU12" i="4"/>
  <c r="PPT12" i="4"/>
  <c r="PPS12" i="4"/>
  <c r="PPR12" i="4"/>
  <c r="PPQ12" i="4"/>
  <c r="PPP12" i="4"/>
  <c r="PPO12" i="4"/>
  <c r="PPN12" i="4"/>
  <c r="PPM12" i="4"/>
  <c r="PPL12" i="4"/>
  <c r="PPK12" i="4"/>
  <c r="PPJ12" i="4"/>
  <c r="PPI12" i="4"/>
  <c r="PPH12" i="4"/>
  <c r="PPG12" i="4"/>
  <c r="PPF12" i="4"/>
  <c r="PPE12" i="4"/>
  <c r="PPD12" i="4"/>
  <c r="PPC12" i="4"/>
  <c r="PPB12" i="4"/>
  <c r="PPA12" i="4"/>
  <c r="POZ12" i="4"/>
  <c r="POY12" i="4"/>
  <c r="POX12" i="4"/>
  <c r="POW12" i="4"/>
  <c r="POV12" i="4"/>
  <c r="POU12" i="4"/>
  <c r="POT12" i="4"/>
  <c r="POS12" i="4"/>
  <c r="POR12" i="4"/>
  <c r="POQ12" i="4"/>
  <c r="POP12" i="4"/>
  <c r="POO12" i="4"/>
  <c r="PON12" i="4"/>
  <c r="POM12" i="4"/>
  <c r="POL12" i="4"/>
  <c r="POK12" i="4"/>
  <c r="POJ12" i="4"/>
  <c r="POI12" i="4"/>
  <c r="POH12" i="4"/>
  <c r="POG12" i="4"/>
  <c r="POF12" i="4"/>
  <c r="POE12" i="4"/>
  <c r="POD12" i="4"/>
  <c r="POC12" i="4"/>
  <c r="POB12" i="4"/>
  <c r="POA12" i="4"/>
  <c r="PNZ12" i="4"/>
  <c r="PNY12" i="4"/>
  <c r="PNX12" i="4"/>
  <c r="PNW12" i="4"/>
  <c r="PNV12" i="4"/>
  <c r="PNU12" i="4"/>
  <c r="PNT12" i="4"/>
  <c r="PNS12" i="4"/>
  <c r="PNR12" i="4"/>
  <c r="PNQ12" i="4"/>
  <c r="PNP12" i="4"/>
  <c r="PNO12" i="4"/>
  <c r="PNN12" i="4"/>
  <c r="PNM12" i="4"/>
  <c r="PNL12" i="4"/>
  <c r="PNK12" i="4"/>
  <c r="PNJ12" i="4"/>
  <c r="PNI12" i="4"/>
  <c r="PNH12" i="4"/>
  <c r="PNG12" i="4"/>
  <c r="PNF12" i="4"/>
  <c r="PNE12" i="4"/>
  <c r="PND12" i="4"/>
  <c r="PNC12" i="4"/>
  <c r="PNB12" i="4"/>
  <c r="PNA12" i="4"/>
  <c r="PMZ12" i="4"/>
  <c r="PMY12" i="4"/>
  <c r="PMX12" i="4"/>
  <c r="PMW12" i="4"/>
  <c r="PMV12" i="4"/>
  <c r="PMU12" i="4"/>
  <c r="PMT12" i="4"/>
  <c r="PMS12" i="4"/>
  <c r="PMR12" i="4"/>
  <c r="PMQ12" i="4"/>
  <c r="PMP12" i="4"/>
  <c r="PMO12" i="4"/>
  <c r="PMN12" i="4"/>
  <c r="PMM12" i="4"/>
  <c r="PML12" i="4"/>
  <c r="PMK12" i="4"/>
  <c r="PMJ12" i="4"/>
  <c r="PMI12" i="4"/>
  <c r="PMH12" i="4"/>
  <c r="PMG12" i="4"/>
  <c r="PMF12" i="4"/>
  <c r="PME12" i="4"/>
  <c r="PMD12" i="4"/>
  <c r="PMC12" i="4"/>
  <c r="PMB12" i="4"/>
  <c r="PMA12" i="4"/>
  <c r="PLZ12" i="4"/>
  <c r="PLY12" i="4"/>
  <c r="PLX12" i="4"/>
  <c r="PLW12" i="4"/>
  <c r="PLV12" i="4"/>
  <c r="PLU12" i="4"/>
  <c r="PLT12" i="4"/>
  <c r="PLS12" i="4"/>
  <c r="PLR12" i="4"/>
  <c r="PLQ12" i="4"/>
  <c r="PLP12" i="4"/>
  <c r="PLO12" i="4"/>
  <c r="PLN12" i="4"/>
  <c r="PLM12" i="4"/>
  <c r="PLL12" i="4"/>
  <c r="PLK12" i="4"/>
  <c r="PLJ12" i="4"/>
  <c r="PLI12" i="4"/>
  <c r="PLH12" i="4"/>
  <c r="PLG12" i="4"/>
  <c r="PLF12" i="4"/>
  <c r="PLE12" i="4"/>
  <c r="PLD12" i="4"/>
  <c r="PLC12" i="4"/>
  <c r="PLB12" i="4"/>
  <c r="PLA12" i="4"/>
  <c r="PKZ12" i="4"/>
  <c r="PKY12" i="4"/>
  <c r="PKX12" i="4"/>
  <c r="PKW12" i="4"/>
  <c r="PKV12" i="4"/>
  <c r="PKU12" i="4"/>
  <c r="PKT12" i="4"/>
  <c r="PKS12" i="4"/>
  <c r="PKR12" i="4"/>
  <c r="PKQ12" i="4"/>
  <c r="PKP12" i="4"/>
  <c r="PKO12" i="4"/>
  <c r="PKN12" i="4"/>
  <c r="PKM12" i="4"/>
  <c r="PKL12" i="4"/>
  <c r="PKK12" i="4"/>
  <c r="PKJ12" i="4"/>
  <c r="PKI12" i="4"/>
  <c r="PKH12" i="4"/>
  <c r="PKG12" i="4"/>
  <c r="PKF12" i="4"/>
  <c r="PKE12" i="4"/>
  <c r="PKD12" i="4"/>
  <c r="PKC12" i="4"/>
  <c r="PKB12" i="4"/>
  <c r="PKA12" i="4"/>
  <c r="PJZ12" i="4"/>
  <c r="PJY12" i="4"/>
  <c r="PJX12" i="4"/>
  <c r="PJW12" i="4"/>
  <c r="PJV12" i="4"/>
  <c r="PJU12" i="4"/>
  <c r="PJT12" i="4"/>
  <c r="PJS12" i="4"/>
  <c r="PJR12" i="4"/>
  <c r="PJQ12" i="4"/>
  <c r="PJP12" i="4"/>
  <c r="PJO12" i="4"/>
  <c r="PJN12" i="4"/>
  <c r="PJM12" i="4"/>
  <c r="PJL12" i="4"/>
  <c r="PJK12" i="4"/>
  <c r="PJJ12" i="4"/>
  <c r="PJI12" i="4"/>
  <c r="PJH12" i="4"/>
  <c r="PJG12" i="4"/>
  <c r="PJF12" i="4"/>
  <c r="PJE12" i="4"/>
  <c r="PJD12" i="4"/>
  <c r="PJC12" i="4"/>
  <c r="PJB12" i="4"/>
  <c r="PJA12" i="4"/>
  <c r="PIZ12" i="4"/>
  <c r="PIY12" i="4"/>
  <c r="PIX12" i="4"/>
  <c r="PIW12" i="4"/>
  <c r="PIV12" i="4"/>
  <c r="PIU12" i="4"/>
  <c r="PIT12" i="4"/>
  <c r="PIS12" i="4"/>
  <c r="PIR12" i="4"/>
  <c r="PIQ12" i="4"/>
  <c r="PIP12" i="4"/>
  <c r="PIO12" i="4"/>
  <c r="PIN12" i="4"/>
  <c r="PIM12" i="4"/>
  <c r="PIL12" i="4"/>
  <c r="PIK12" i="4"/>
  <c r="PIJ12" i="4"/>
  <c r="PII12" i="4"/>
  <c r="PIH12" i="4"/>
  <c r="PIG12" i="4"/>
  <c r="PIF12" i="4"/>
  <c r="PIE12" i="4"/>
  <c r="PID12" i="4"/>
  <c r="PIC12" i="4"/>
  <c r="PIB12" i="4"/>
  <c r="PIA12" i="4"/>
  <c r="PHZ12" i="4"/>
  <c r="PHY12" i="4"/>
  <c r="PHX12" i="4"/>
  <c r="PHW12" i="4"/>
  <c r="PHV12" i="4"/>
  <c r="PHU12" i="4"/>
  <c r="PHT12" i="4"/>
  <c r="PHS12" i="4"/>
  <c r="PHR12" i="4"/>
  <c r="PHQ12" i="4"/>
  <c r="PHP12" i="4"/>
  <c r="PHO12" i="4"/>
  <c r="PHN12" i="4"/>
  <c r="PHM12" i="4"/>
  <c r="PHL12" i="4"/>
  <c r="PHK12" i="4"/>
  <c r="PHJ12" i="4"/>
  <c r="PHI12" i="4"/>
  <c r="PHH12" i="4"/>
  <c r="PHG12" i="4"/>
  <c r="PHF12" i="4"/>
  <c r="PHE12" i="4"/>
  <c r="PHD12" i="4"/>
  <c r="PHC12" i="4"/>
  <c r="PHB12" i="4"/>
  <c r="PHA12" i="4"/>
  <c r="PGZ12" i="4"/>
  <c r="PGY12" i="4"/>
  <c r="PGX12" i="4"/>
  <c r="PGW12" i="4"/>
  <c r="PGV12" i="4"/>
  <c r="PGU12" i="4"/>
  <c r="PGT12" i="4"/>
  <c r="PGS12" i="4"/>
  <c r="PGR12" i="4"/>
  <c r="PGQ12" i="4"/>
  <c r="PGP12" i="4"/>
  <c r="PGO12" i="4"/>
  <c r="PGN12" i="4"/>
  <c r="PGM12" i="4"/>
  <c r="PGL12" i="4"/>
  <c r="PGK12" i="4"/>
  <c r="PGJ12" i="4"/>
  <c r="PGI12" i="4"/>
  <c r="PGH12" i="4"/>
  <c r="PGG12" i="4"/>
  <c r="PGF12" i="4"/>
  <c r="PGE12" i="4"/>
  <c r="PGD12" i="4"/>
  <c r="PGC12" i="4"/>
  <c r="PGB12" i="4"/>
  <c r="PGA12" i="4"/>
  <c r="PFZ12" i="4"/>
  <c r="PFY12" i="4"/>
  <c r="PFX12" i="4"/>
  <c r="PFW12" i="4"/>
  <c r="PFV12" i="4"/>
  <c r="PFU12" i="4"/>
  <c r="PFT12" i="4"/>
  <c r="PFS12" i="4"/>
  <c r="PFR12" i="4"/>
  <c r="PFQ12" i="4"/>
  <c r="PFP12" i="4"/>
  <c r="PFO12" i="4"/>
  <c r="PFN12" i="4"/>
  <c r="PFM12" i="4"/>
  <c r="PFL12" i="4"/>
  <c r="PFK12" i="4"/>
  <c r="PFJ12" i="4"/>
  <c r="PFI12" i="4"/>
  <c r="PFH12" i="4"/>
  <c r="PFG12" i="4"/>
  <c r="PFF12" i="4"/>
  <c r="PFE12" i="4"/>
  <c r="PFD12" i="4"/>
  <c r="PFC12" i="4"/>
  <c r="PFB12" i="4"/>
  <c r="PFA12" i="4"/>
  <c r="PEZ12" i="4"/>
  <c r="PEY12" i="4"/>
  <c r="PEX12" i="4"/>
  <c r="PEW12" i="4"/>
  <c r="PEV12" i="4"/>
  <c r="PEU12" i="4"/>
  <c r="PET12" i="4"/>
  <c r="PES12" i="4"/>
  <c r="PER12" i="4"/>
  <c r="PEQ12" i="4"/>
  <c r="PEP12" i="4"/>
  <c r="PEO12" i="4"/>
  <c r="PEN12" i="4"/>
  <c r="PEM12" i="4"/>
  <c r="PEL12" i="4"/>
  <c r="PEK12" i="4"/>
  <c r="PEJ12" i="4"/>
  <c r="PEI12" i="4"/>
  <c r="PEH12" i="4"/>
  <c r="PEG12" i="4"/>
  <c r="PEF12" i="4"/>
  <c r="PEE12" i="4"/>
  <c r="PED12" i="4"/>
  <c r="PEC12" i="4"/>
  <c r="PEB12" i="4"/>
  <c r="PEA12" i="4"/>
  <c r="PDZ12" i="4"/>
  <c r="PDY12" i="4"/>
  <c r="PDX12" i="4"/>
  <c r="PDW12" i="4"/>
  <c r="PDV12" i="4"/>
  <c r="PDU12" i="4"/>
  <c r="PDT12" i="4"/>
  <c r="PDS12" i="4"/>
  <c r="PDR12" i="4"/>
  <c r="PDQ12" i="4"/>
  <c r="PDP12" i="4"/>
  <c r="PDO12" i="4"/>
  <c r="PDN12" i="4"/>
  <c r="PDM12" i="4"/>
  <c r="PDL12" i="4"/>
  <c r="PDK12" i="4"/>
  <c r="PDJ12" i="4"/>
  <c r="PDI12" i="4"/>
  <c r="PDH12" i="4"/>
  <c r="PDG12" i="4"/>
  <c r="PDF12" i="4"/>
  <c r="PDE12" i="4"/>
  <c r="PDD12" i="4"/>
  <c r="PDC12" i="4"/>
  <c r="PDB12" i="4"/>
  <c r="PDA12" i="4"/>
  <c r="PCZ12" i="4"/>
  <c r="PCY12" i="4"/>
  <c r="PCX12" i="4"/>
  <c r="PCW12" i="4"/>
  <c r="PCV12" i="4"/>
  <c r="PCU12" i="4"/>
  <c r="PCT12" i="4"/>
  <c r="PCS12" i="4"/>
  <c r="PCR12" i="4"/>
  <c r="PCQ12" i="4"/>
  <c r="PCP12" i="4"/>
  <c r="PCO12" i="4"/>
  <c r="PCN12" i="4"/>
  <c r="PCM12" i="4"/>
  <c r="PCL12" i="4"/>
  <c r="PCK12" i="4"/>
  <c r="PCJ12" i="4"/>
  <c r="PCI12" i="4"/>
  <c r="PCH12" i="4"/>
  <c r="PCG12" i="4"/>
  <c r="PCF12" i="4"/>
  <c r="PCE12" i="4"/>
  <c r="PCD12" i="4"/>
  <c r="PCC12" i="4"/>
  <c r="PCB12" i="4"/>
  <c r="PCA12" i="4"/>
  <c r="PBZ12" i="4"/>
  <c r="PBY12" i="4"/>
  <c r="PBX12" i="4"/>
  <c r="PBW12" i="4"/>
  <c r="PBV12" i="4"/>
  <c r="PBU12" i="4"/>
  <c r="PBT12" i="4"/>
  <c r="PBS12" i="4"/>
  <c r="PBR12" i="4"/>
  <c r="PBQ12" i="4"/>
  <c r="PBP12" i="4"/>
  <c r="PBO12" i="4"/>
  <c r="PBN12" i="4"/>
  <c r="PBM12" i="4"/>
  <c r="PBL12" i="4"/>
  <c r="PBK12" i="4"/>
  <c r="PBJ12" i="4"/>
  <c r="PBI12" i="4"/>
  <c r="PBH12" i="4"/>
  <c r="PBG12" i="4"/>
  <c r="PBF12" i="4"/>
  <c r="PBE12" i="4"/>
  <c r="PBD12" i="4"/>
  <c r="PBC12" i="4"/>
  <c r="PBB12" i="4"/>
  <c r="PBA12" i="4"/>
  <c r="PAZ12" i="4"/>
  <c r="PAY12" i="4"/>
  <c r="PAX12" i="4"/>
  <c r="PAW12" i="4"/>
  <c r="PAV12" i="4"/>
  <c r="PAU12" i="4"/>
  <c r="PAT12" i="4"/>
  <c r="PAS12" i="4"/>
  <c r="PAR12" i="4"/>
  <c r="PAQ12" i="4"/>
  <c r="PAP12" i="4"/>
  <c r="PAO12" i="4"/>
  <c r="PAN12" i="4"/>
  <c r="PAM12" i="4"/>
  <c r="PAL12" i="4"/>
  <c r="PAK12" i="4"/>
  <c r="PAJ12" i="4"/>
  <c r="PAI12" i="4"/>
  <c r="PAH12" i="4"/>
  <c r="PAG12" i="4"/>
  <c r="PAF12" i="4"/>
  <c r="PAE12" i="4"/>
  <c r="PAD12" i="4"/>
  <c r="PAC12" i="4"/>
  <c r="PAB12" i="4"/>
  <c r="PAA12" i="4"/>
  <c r="OZZ12" i="4"/>
  <c r="OZY12" i="4"/>
  <c r="OZX12" i="4"/>
  <c r="OZW12" i="4"/>
  <c r="OZV12" i="4"/>
  <c r="OZU12" i="4"/>
  <c r="OZT12" i="4"/>
  <c r="OZS12" i="4"/>
  <c r="OZR12" i="4"/>
  <c r="OZQ12" i="4"/>
  <c r="OZP12" i="4"/>
  <c r="OZO12" i="4"/>
  <c r="OZN12" i="4"/>
  <c r="OZM12" i="4"/>
  <c r="OZL12" i="4"/>
  <c r="OZK12" i="4"/>
  <c r="OZJ12" i="4"/>
  <c r="OZI12" i="4"/>
  <c r="OZH12" i="4"/>
  <c r="OZG12" i="4"/>
  <c r="OZF12" i="4"/>
  <c r="OZE12" i="4"/>
  <c r="OZD12" i="4"/>
  <c r="OZC12" i="4"/>
  <c r="OZB12" i="4"/>
  <c r="OZA12" i="4"/>
  <c r="OYZ12" i="4"/>
  <c r="OYY12" i="4"/>
  <c r="OYX12" i="4"/>
  <c r="OYW12" i="4"/>
  <c r="OYV12" i="4"/>
  <c r="OYU12" i="4"/>
  <c r="OYT12" i="4"/>
  <c r="OYS12" i="4"/>
  <c r="OYR12" i="4"/>
  <c r="OYQ12" i="4"/>
  <c r="OYP12" i="4"/>
  <c r="OYO12" i="4"/>
  <c r="OYN12" i="4"/>
  <c r="OYM12" i="4"/>
  <c r="OYL12" i="4"/>
  <c r="OYK12" i="4"/>
  <c r="OYJ12" i="4"/>
  <c r="OYI12" i="4"/>
  <c r="OYH12" i="4"/>
  <c r="OYG12" i="4"/>
  <c r="OYF12" i="4"/>
  <c r="OYE12" i="4"/>
  <c r="OYD12" i="4"/>
  <c r="OYC12" i="4"/>
  <c r="OYB12" i="4"/>
  <c r="OYA12" i="4"/>
  <c r="OXZ12" i="4"/>
  <c r="OXY12" i="4"/>
  <c r="OXX12" i="4"/>
  <c r="OXW12" i="4"/>
  <c r="OXV12" i="4"/>
  <c r="OXU12" i="4"/>
  <c r="OXT12" i="4"/>
  <c r="OXS12" i="4"/>
  <c r="OXR12" i="4"/>
  <c r="OXQ12" i="4"/>
  <c r="OXP12" i="4"/>
  <c r="OXO12" i="4"/>
  <c r="OXN12" i="4"/>
  <c r="OXM12" i="4"/>
  <c r="OXL12" i="4"/>
  <c r="OXK12" i="4"/>
  <c r="OXJ12" i="4"/>
  <c r="OXI12" i="4"/>
  <c r="OXH12" i="4"/>
  <c r="OXG12" i="4"/>
  <c r="OXF12" i="4"/>
  <c r="OXE12" i="4"/>
  <c r="OXD12" i="4"/>
  <c r="OXC12" i="4"/>
  <c r="OXB12" i="4"/>
  <c r="OXA12" i="4"/>
  <c r="OWZ12" i="4"/>
  <c r="OWY12" i="4"/>
  <c r="OWX12" i="4"/>
  <c r="OWW12" i="4"/>
  <c r="OWV12" i="4"/>
  <c r="OWU12" i="4"/>
  <c r="OWT12" i="4"/>
  <c r="OWS12" i="4"/>
  <c r="OWR12" i="4"/>
  <c r="OWQ12" i="4"/>
  <c r="OWP12" i="4"/>
  <c r="OWO12" i="4"/>
  <c r="OWN12" i="4"/>
  <c r="OWM12" i="4"/>
  <c r="OWL12" i="4"/>
  <c r="OWK12" i="4"/>
  <c r="OWJ12" i="4"/>
  <c r="OWI12" i="4"/>
  <c r="OWH12" i="4"/>
  <c r="OWG12" i="4"/>
  <c r="OWF12" i="4"/>
  <c r="OWE12" i="4"/>
  <c r="OWD12" i="4"/>
  <c r="OWC12" i="4"/>
  <c r="OWB12" i="4"/>
  <c r="OWA12" i="4"/>
  <c r="OVZ12" i="4"/>
  <c r="OVY12" i="4"/>
  <c r="OVX12" i="4"/>
  <c r="OVW12" i="4"/>
  <c r="OVV12" i="4"/>
  <c r="OVU12" i="4"/>
  <c r="OVT12" i="4"/>
  <c r="OVS12" i="4"/>
  <c r="OVR12" i="4"/>
  <c r="OVQ12" i="4"/>
  <c r="OVP12" i="4"/>
  <c r="OVO12" i="4"/>
  <c r="OVN12" i="4"/>
  <c r="OVM12" i="4"/>
  <c r="OVL12" i="4"/>
  <c r="OVK12" i="4"/>
  <c r="OVJ12" i="4"/>
  <c r="OVI12" i="4"/>
  <c r="OVH12" i="4"/>
  <c r="OVG12" i="4"/>
  <c r="OVF12" i="4"/>
  <c r="OVE12" i="4"/>
  <c r="OVD12" i="4"/>
  <c r="OVC12" i="4"/>
  <c r="OVB12" i="4"/>
  <c r="OVA12" i="4"/>
  <c r="OUZ12" i="4"/>
  <c r="OUY12" i="4"/>
  <c r="OUX12" i="4"/>
  <c r="OUW12" i="4"/>
  <c r="OUV12" i="4"/>
  <c r="OUU12" i="4"/>
  <c r="OUT12" i="4"/>
  <c r="OUS12" i="4"/>
  <c r="OUR12" i="4"/>
  <c r="OUQ12" i="4"/>
  <c r="OUP12" i="4"/>
  <c r="OUO12" i="4"/>
  <c r="OUN12" i="4"/>
  <c r="OUM12" i="4"/>
  <c r="OUL12" i="4"/>
  <c r="OUK12" i="4"/>
  <c r="OUJ12" i="4"/>
  <c r="OUI12" i="4"/>
  <c r="OUH12" i="4"/>
  <c r="OUG12" i="4"/>
  <c r="OUF12" i="4"/>
  <c r="OUE12" i="4"/>
  <c r="OUD12" i="4"/>
  <c r="OUC12" i="4"/>
  <c r="OUB12" i="4"/>
  <c r="OUA12" i="4"/>
  <c r="OTZ12" i="4"/>
  <c r="OTY12" i="4"/>
  <c r="OTX12" i="4"/>
  <c r="OTW12" i="4"/>
  <c r="OTV12" i="4"/>
  <c r="OTU12" i="4"/>
  <c r="OTT12" i="4"/>
  <c r="OTS12" i="4"/>
  <c r="OTR12" i="4"/>
  <c r="OTQ12" i="4"/>
  <c r="OTP12" i="4"/>
  <c r="OTO12" i="4"/>
  <c r="OTN12" i="4"/>
  <c r="OTM12" i="4"/>
  <c r="OTL12" i="4"/>
  <c r="OTK12" i="4"/>
  <c r="OTJ12" i="4"/>
  <c r="OTI12" i="4"/>
  <c r="OTH12" i="4"/>
  <c r="OTG12" i="4"/>
  <c r="OTF12" i="4"/>
  <c r="OTE12" i="4"/>
  <c r="OTD12" i="4"/>
  <c r="OTC12" i="4"/>
  <c r="OTB12" i="4"/>
  <c r="OTA12" i="4"/>
  <c r="OSZ12" i="4"/>
  <c r="OSY12" i="4"/>
  <c r="OSX12" i="4"/>
  <c r="OSW12" i="4"/>
  <c r="OSV12" i="4"/>
  <c r="OSU12" i="4"/>
  <c r="OST12" i="4"/>
  <c r="OSS12" i="4"/>
  <c r="OSR12" i="4"/>
  <c r="OSQ12" i="4"/>
  <c r="OSP12" i="4"/>
  <c r="OSO12" i="4"/>
  <c r="OSN12" i="4"/>
  <c r="OSM12" i="4"/>
  <c r="OSL12" i="4"/>
  <c r="OSK12" i="4"/>
  <c r="OSJ12" i="4"/>
  <c r="OSI12" i="4"/>
  <c r="OSH12" i="4"/>
  <c r="OSG12" i="4"/>
  <c r="OSF12" i="4"/>
  <c r="OSE12" i="4"/>
  <c r="OSD12" i="4"/>
  <c r="OSC12" i="4"/>
  <c r="OSB12" i="4"/>
  <c r="OSA12" i="4"/>
  <c r="ORZ12" i="4"/>
  <c r="ORY12" i="4"/>
  <c r="ORX12" i="4"/>
  <c r="ORW12" i="4"/>
  <c r="ORV12" i="4"/>
  <c r="ORU12" i="4"/>
  <c r="ORT12" i="4"/>
  <c r="ORS12" i="4"/>
  <c r="ORR12" i="4"/>
  <c r="ORQ12" i="4"/>
  <c r="ORP12" i="4"/>
  <c r="ORO12" i="4"/>
  <c r="ORN12" i="4"/>
  <c r="ORM12" i="4"/>
  <c r="ORL12" i="4"/>
  <c r="ORK12" i="4"/>
  <c r="ORJ12" i="4"/>
  <c r="ORI12" i="4"/>
  <c r="ORH12" i="4"/>
  <c r="ORG12" i="4"/>
  <c r="ORF12" i="4"/>
  <c r="ORE12" i="4"/>
  <c r="ORD12" i="4"/>
  <c r="ORC12" i="4"/>
  <c r="ORB12" i="4"/>
  <c r="ORA12" i="4"/>
  <c r="OQZ12" i="4"/>
  <c r="OQY12" i="4"/>
  <c r="OQX12" i="4"/>
  <c r="OQW12" i="4"/>
  <c r="OQV12" i="4"/>
  <c r="OQU12" i="4"/>
  <c r="OQT12" i="4"/>
  <c r="OQS12" i="4"/>
  <c r="OQR12" i="4"/>
  <c r="OQQ12" i="4"/>
  <c r="OQP12" i="4"/>
  <c r="OQO12" i="4"/>
  <c r="OQN12" i="4"/>
  <c r="OQM12" i="4"/>
  <c r="OQL12" i="4"/>
  <c r="OQK12" i="4"/>
  <c r="OQJ12" i="4"/>
  <c r="OQI12" i="4"/>
  <c r="OQH12" i="4"/>
  <c r="OQG12" i="4"/>
  <c r="OQF12" i="4"/>
  <c r="OQE12" i="4"/>
  <c r="OQD12" i="4"/>
  <c r="OQC12" i="4"/>
  <c r="OQB12" i="4"/>
  <c r="OQA12" i="4"/>
  <c r="OPZ12" i="4"/>
  <c r="OPY12" i="4"/>
  <c r="OPX12" i="4"/>
  <c r="OPW12" i="4"/>
  <c r="OPV12" i="4"/>
  <c r="OPU12" i="4"/>
  <c r="OPT12" i="4"/>
  <c r="OPS12" i="4"/>
  <c r="OPR12" i="4"/>
  <c r="OPQ12" i="4"/>
  <c r="OPP12" i="4"/>
  <c r="OPO12" i="4"/>
  <c r="OPN12" i="4"/>
  <c r="OPM12" i="4"/>
  <c r="OPL12" i="4"/>
  <c r="OPK12" i="4"/>
  <c r="OPJ12" i="4"/>
  <c r="OPI12" i="4"/>
  <c r="OPH12" i="4"/>
  <c r="OPG12" i="4"/>
  <c r="OPF12" i="4"/>
  <c r="OPE12" i="4"/>
  <c r="OPD12" i="4"/>
  <c r="OPC12" i="4"/>
  <c r="OPB12" i="4"/>
  <c r="OPA12" i="4"/>
  <c r="OOZ12" i="4"/>
  <c r="OOY12" i="4"/>
  <c r="OOX12" i="4"/>
  <c r="OOW12" i="4"/>
  <c r="OOV12" i="4"/>
  <c r="OOU12" i="4"/>
  <c r="OOT12" i="4"/>
  <c r="OOS12" i="4"/>
  <c r="OOR12" i="4"/>
  <c r="OOQ12" i="4"/>
  <c r="OOP12" i="4"/>
  <c r="OOO12" i="4"/>
  <c r="OON12" i="4"/>
  <c r="OOM12" i="4"/>
  <c r="OOL12" i="4"/>
  <c r="OOK12" i="4"/>
  <c r="OOJ12" i="4"/>
  <c r="OOI12" i="4"/>
  <c r="OOH12" i="4"/>
  <c r="OOG12" i="4"/>
  <c r="OOF12" i="4"/>
  <c r="OOE12" i="4"/>
  <c r="OOD12" i="4"/>
  <c r="OOC12" i="4"/>
  <c r="OOB12" i="4"/>
  <c r="OOA12" i="4"/>
  <c r="ONZ12" i="4"/>
  <c r="ONY12" i="4"/>
  <c r="ONX12" i="4"/>
  <c r="ONW12" i="4"/>
  <c r="ONV12" i="4"/>
  <c r="ONU12" i="4"/>
  <c r="ONT12" i="4"/>
  <c r="ONS12" i="4"/>
  <c r="ONR12" i="4"/>
  <c r="ONQ12" i="4"/>
  <c r="ONP12" i="4"/>
  <c r="ONO12" i="4"/>
  <c r="ONN12" i="4"/>
  <c r="ONM12" i="4"/>
  <c r="ONL12" i="4"/>
  <c r="ONK12" i="4"/>
  <c r="ONJ12" i="4"/>
  <c r="ONI12" i="4"/>
  <c r="ONH12" i="4"/>
  <c r="ONG12" i="4"/>
  <c r="ONF12" i="4"/>
  <c r="ONE12" i="4"/>
  <c r="OND12" i="4"/>
  <c r="ONC12" i="4"/>
  <c r="ONB12" i="4"/>
  <c r="ONA12" i="4"/>
  <c r="OMZ12" i="4"/>
  <c r="OMY12" i="4"/>
  <c r="OMX12" i="4"/>
  <c r="OMW12" i="4"/>
  <c r="OMV12" i="4"/>
  <c r="OMU12" i="4"/>
  <c r="OMT12" i="4"/>
  <c r="OMS12" i="4"/>
  <c r="OMR12" i="4"/>
  <c r="OMQ12" i="4"/>
  <c r="OMP12" i="4"/>
  <c r="OMO12" i="4"/>
  <c r="OMN12" i="4"/>
  <c r="OMM12" i="4"/>
  <c r="OML12" i="4"/>
  <c r="OMK12" i="4"/>
  <c r="OMJ12" i="4"/>
  <c r="OMI12" i="4"/>
  <c r="OMH12" i="4"/>
  <c r="OMG12" i="4"/>
  <c r="OMF12" i="4"/>
  <c r="OME12" i="4"/>
  <c r="OMD12" i="4"/>
  <c r="OMC12" i="4"/>
  <c r="OMB12" i="4"/>
  <c r="OMA12" i="4"/>
  <c r="OLZ12" i="4"/>
  <c r="OLY12" i="4"/>
  <c r="OLX12" i="4"/>
  <c r="OLW12" i="4"/>
  <c r="OLV12" i="4"/>
  <c r="OLU12" i="4"/>
  <c r="OLT12" i="4"/>
  <c r="OLS12" i="4"/>
  <c r="OLR12" i="4"/>
  <c r="OLQ12" i="4"/>
  <c r="OLP12" i="4"/>
  <c r="OLO12" i="4"/>
  <c r="OLN12" i="4"/>
  <c r="OLM12" i="4"/>
  <c r="OLL12" i="4"/>
  <c r="OLK12" i="4"/>
  <c r="OLJ12" i="4"/>
  <c r="OLI12" i="4"/>
  <c r="OLH12" i="4"/>
  <c r="OLG12" i="4"/>
  <c r="OLF12" i="4"/>
  <c r="OLE12" i="4"/>
  <c r="OLD12" i="4"/>
  <c r="OLC12" i="4"/>
  <c r="OLB12" i="4"/>
  <c r="OLA12" i="4"/>
  <c r="OKZ12" i="4"/>
  <c r="OKY12" i="4"/>
  <c r="OKX12" i="4"/>
  <c r="OKW12" i="4"/>
  <c r="OKV12" i="4"/>
  <c r="OKU12" i="4"/>
  <c r="OKT12" i="4"/>
  <c r="OKS12" i="4"/>
  <c r="OKR12" i="4"/>
  <c r="OKQ12" i="4"/>
  <c r="OKP12" i="4"/>
  <c r="OKO12" i="4"/>
  <c r="OKN12" i="4"/>
  <c r="OKM12" i="4"/>
  <c r="OKL12" i="4"/>
  <c r="OKK12" i="4"/>
  <c r="OKJ12" i="4"/>
  <c r="OKI12" i="4"/>
  <c r="OKH12" i="4"/>
  <c r="OKG12" i="4"/>
  <c r="OKF12" i="4"/>
  <c r="OKE12" i="4"/>
  <c r="OKD12" i="4"/>
  <c r="OKC12" i="4"/>
  <c r="OKB12" i="4"/>
  <c r="OKA12" i="4"/>
  <c r="OJZ12" i="4"/>
  <c r="OJY12" i="4"/>
  <c r="OJX12" i="4"/>
  <c r="OJW12" i="4"/>
  <c r="OJV12" i="4"/>
  <c r="OJU12" i="4"/>
  <c r="OJT12" i="4"/>
  <c r="OJS12" i="4"/>
  <c r="OJR12" i="4"/>
  <c r="OJQ12" i="4"/>
  <c r="OJP12" i="4"/>
  <c r="OJO12" i="4"/>
  <c r="OJN12" i="4"/>
  <c r="OJM12" i="4"/>
  <c r="OJL12" i="4"/>
  <c r="OJK12" i="4"/>
  <c r="OJJ12" i="4"/>
  <c r="OJI12" i="4"/>
  <c r="OJH12" i="4"/>
  <c r="OJG12" i="4"/>
  <c r="OJF12" i="4"/>
  <c r="OJE12" i="4"/>
  <c r="OJD12" i="4"/>
  <c r="OJC12" i="4"/>
  <c r="OJB12" i="4"/>
  <c r="OJA12" i="4"/>
  <c r="OIZ12" i="4"/>
  <c r="OIY12" i="4"/>
  <c r="OIX12" i="4"/>
  <c r="OIW12" i="4"/>
  <c r="OIV12" i="4"/>
  <c r="OIU12" i="4"/>
  <c r="OIT12" i="4"/>
  <c r="OIS12" i="4"/>
  <c r="OIR12" i="4"/>
  <c r="OIQ12" i="4"/>
  <c r="OIP12" i="4"/>
  <c r="OIO12" i="4"/>
  <c r="OIN12" i="4"/>
  <c r="OIM12" i="4"/>
  <c r="OIL12" i="4"/>
  <c r="OIK12" i="4"/>
  <c r="OIJ12" i="4"/>
  <c r="OII12" i="4"/>
  <c r="OIH12" i="4"/>
  <c r="OIG12" i="4"/>
  <c r="OIF12" i="4"/>
  <c r="OIE12" i="4"/>
  <c r="OID12" i="4"/>
  <c r="OIC12" i="4"/>
  <c r="OIB12" i="4"/>
  <c r="OIA12" i="4"/>
  <c r="OHZ12" i="4"/>
  <c r="OHY12" i="4"/>
  <c r="OHX12" i="4"/>
  <c r="OHW12" i="4"/>
  <c r="OHV12" i="4"/>
  <c r="OHU12" i="4"/>
  <c r="OHT12" i="4"/>
  <c r="OHS12" i="4"/>
  <c r="OHR12" i="4"/>
  <c r="OHQ12" i="4"/>
  <c r="OHP12" i="4"/>
  <c r="OHO12" i="4"/>
  <c r="OHN12" i="4"/>
  <c r="OHM12" i="4"/>
  <c r="OHL12" i="4"/>
  <c r="OHK12" i="4"/>
  <c r="OHJ12" i="4"/>
  <c r="OHI12" i="4"/>
  <c r="OHH12" i="4"/>
  <c r="OHG12" i="4"/>
  <c r="OHF12" i="4"/>
  <c r="OHE12" i="4"/>
  <c r="OHD12" i="4"/>
  <c r="OHC12" i="4"/>
  <c r="OHB12" i="4"/>
  <c r="OHA12" i="4"/>
  <c r="OGZ12" i="4"/>
  <c r="OGY12" i="4"/>
  <c r="OGX12" i="4"/>
  <c r="OGW12" i="4"/>
  <c r="OGV12" i="4"/>
  <c r="OGU12" i="4"/>
  <c r="OGT12" i="4"/>
  <c r="OGS12" i="4"/>
  <c r="OGR12" i="4"/>
  <c r="OGQ12" i="4"/>
  <c r="OGP12" i="4"/>
  <c r="OGO12" i="4"/>
  <c r="OGN12" i="4"/>
  <c r="OGM12" i="4"/>
  <c r="OGL12" i="4"/>
  <c r="OGK12" i="4"/>
  <c r="OGJ12" i="4"/>
  <c r="OGI12" i="4"/>
  <c r="OGH12" i="4"/>
  <c r="OGG12" i="4"/>
  <c r="OGF12" i="4"/>
  <c r="OGE12" i="4"/>
  <c r="OGD12" i="4"/>
  <c r="OGC12" i="4"/>
  <c r="OGB12" i="4"/>
  <c r="OGA12" i="4"/>
  <c r="OFZ12" i="4"/>
  <c r="OFY12" i="4"/>
  <c r="OFX12" i="4"/>
  <c r="OFW12" i="4"/>
  <c r="OFV12" i="4"/>
  <c r="OFU12" i="4"/>
  <c r="OFT12" i="4"/>
  <c r="OFS12" i="4"/>
  <c r="OFR12" i="4"/>
  <c r="OFQ12" i="4"/>
  <c r="OFP12" i="4"/>
  <c r="OFO12" i="4"/>
  <c r="OFN12" i="4"/>
  <c r="OFM12" i="4"/>
  <c r="OFL12" i="4"/>
  <c r="OFK12" i="4"/>
  <c r="OFJ12" i="4"/>
  <c r="OFI12" i="4"/>
  <c r="OFH12" i="4"/>
  <c r="OFG12" i="4"/>
  <c r="OFF12" i="4"/>
  <c r="OFE12" i="4"/>
  <c r="OFD12" i="4"/>
  <c r="OFC12" i="4"/>
  <c r="OFB12" i="4"/>
  <c r="OFA12" i="4"/>
  <c r="OEZ12" i="4"/>
  <c r="OEY12" i="4"/>
  <c r="OEX12" i="4"/>
  <c r="OEW12" i="4"/>
  <c r="OEV12" i="4"/>
  <c r="OEU12" i="4"/>
  <c r="OET12" i="4"/>
  <c r="OES12" i="4"/>
  <c r="OER12" i="4"/>
  <c r="OEQ12" i="4"/>
  <c r="OEP12" i="4"/>
  <c r="OEO12" i="4"/>
  <c r="OEN12" i="4"/>
  <c r="OEM12" i="4"/>
  <c r="OEL12" i="4"/>
  <c r="OEK12" i="4"/>
  <c r="OEJ12" i="4"/>
  <c r="OEI12" i="4"/>
  <c r="OEH12" i="4"/>
  <c r="OEG12" i="4"/>
  <c r="OEF12" i="4"/>
  <c r="OEE12" i="4"/>
  <c r="OED12" i="4"/>
  <c r="OEC12" i="4"/>
  <c r="OEB12" i="4"/>
  <c r="OEA12" i="4"/>
  <c r="ODZ12" i="4"/>
  <c r="ODY12" i="4"/>
  <c r="ODX12" i="4"/>
  <c r="ODW12" i="4"/>
  <c r="ODV12" i="4"/>
  <c r="ODU12" i="4"/>
  <c r="ODT12" i="4"/>
  <c r="ODS12" i="4"/>
  <c r="ODR12" i="4"/>
  <c r="ODQ12" i="4"/>
  <c r="ODP12" i="4"/>
  <c r="ODO12" i="4"/>
  <c r="ODN12" i="4"/>
  <c r="ODM12" i="4"/>
  <c r="ODL12" i="4"/>
  <c r="ODK12" i="4"/>
  <c r="ODJ12" i="4"/>
  <c r="ODI12" i="4"/>
  <c r="ODH12" i="4"/>
  <c r="ODG12" i="4"/>
  <c r="ODF12" i="4"/>
  <c r="ODE12" i="4"/>
  <c r="ODD12" i="4"/>
  <c r="ODC12" i="4"/>
  <c r="ODB12" i="4"/>
  <c r="ODA12" i="4"/>
  <c r="OCZ12" i="4"/>
  <c r="OCY12" i="4"/>
  <c r="OCX12" i="4"/>
  <c r="OCW12" i="4"/>
  <c r="OCV12" i="4"/>
  <c r="OCU12" i="4"/>
  <c r="OCT12" i="4"/>
  <c r="OCS12" i="4"/>
  <c r="OCR12" i="4"/>
  <c r="OCQ12" i="4"/>
  <c r="OCP12" i="4"/>
  <c r="OCO12" i="4"/>
  <c r="OCN12" i="4"/>
  <c r="OCM12" i="4"/>
  <c r="OCL12" i="4"/>
  <c r="OCK12" i="4"/>
  <c r="OCJ12" i="4"/>
  <c r="OCI12" i="4"/>
  <c r="OCH12" i="4"/>
  <c r="OCG12" i="4"/>
  <c r="OCF12" i="4"/>
  <c r="OCE12" i="4"/>
  <c r="OCD12" i="4"/>
  <c r="OCC12" i="4"/>
  <c r="OCB12" i="4"/>
  <c r="OCA12" i="4"/>
  <c r="OBZ12" i="4"/>
  <c r="OBY12" i="4"/>
  <c r="OBX12" i="4"/>
  <c r="OBW12" i="4"/>
  <c r="OBV12" i="4"/>
  <c r="OBU12" i="4"/>
  <c r="OBT12" i="4"/>
  <c r="OBS12" i="4"/>
  <c r="OBR12" i="4"/>
  <c r="OBQ12" i="4"/>
  <c r="OBP12" i="4"/>
  <c r="OBO12" i="4"/>
  <c r="OBN12" i="4"/>
  <c r="OBM12" i="4"/>
  <c r="OBL12" i="4"/>
  <c r="OBK12" i="4"/>
  <c r="OBJ12" i="4"/>
  <c r="OBI12" i="4"/>
  <c r="OBH12" i="4"/>
  <c r="OBG12" i="4"/>
  <c r="OBF12" i="4"/>
  <c r="OBE12" i="4"/>
  <c r="OBD12" i="4"/>
  <c r="OBC12" i="4"/>
  <c r="OBB12" i="4"/>
  <c r="OBA12" i="4"/>
  <c r="OAZ12" i="4"/>
  <c r="OAY12" i="4"/>
  <c r="OAX12" i="4"/>
  <c r="OAW12" i="4"/>
  <c r="OAV12" i="4"/>
  <c r="OAU12" i="4"/>
  <c r="OAT12" i="4"/>
  <c r="OAS12" i="4"/>
  <c r="OAR12" i="4"/>
  <c r="OAQ12" i="4"/>
  <c r="OAP12" i="4"/>
  <c r="OAO12" i="4"/>
  <c r="OAN12" i="4"/>
  <c r="OAM12" i="4"/>
  <c r="OAL12" i="4"/>
  <c r="OAK12" i="4"/>
  <c r="OAJ12" i="4"/>
  <c r="OAI12" i="4"/>
  <c r="OAH12" i="4"/>
  <c r="OAG12" i="4"/>
  <c r="OAF12" i="4"/>
  <c r="OAE12" i="4"/>
  <c r="OAD12" i="4"/>
  <c r="OAC12" i="4"/>
  <c r="OAB12" i="4"/>
  <c r="OAA12" i="4"/>
  <c r="NZZ12" i="4"/>
  <c r="NZY12" i="4"/>
  <c r="NZX12" i="4"/>
  <c r="NZW12" i="4"/>
  <c r="NZV12" i="4"/>
  <c r="NZU12" i="4"/>
  <c r="NZT12" i="4"/>
  <c r="NZS12" i="4"/>
  <c r="NZR12" i="4"/>
  <c r="NZQ12" i="4"/>
  <c r="NZP12" i="4"/>
  <c r="NZO12" i="4"/>
  <c r="NZN12" i="4"/>
  <c r="NZM12" i="4"/>
  <c r="NZL12" i="4"/>
  <c r="NZK12" i="4"/>
  <c r="NZJ12" i="4"/>
  <c r="NZI12" i="4"/>
  <c r="NZH12" i="4"/>
  <c r="NZG12" i="4"/>
  <c r="NZF12" i="4"/>
  <c r="NZE12" i="4"/>
  <c r="NZD12" i="4"/>
  <c r="NZC12" i="4"/>
  <c r="NZB12" i="4"/>
  <c r="NZA12" i="4"/>
  <c r="NYZ12" i="4"/>
  <c r="NYY12" i="4"/>
  <c r="NYX12" i="4"/>
  <c r="NYW12" i="4"/>
  <c r="NYV12" i="4"/>
  <c r="NYU12" i="4"/>
  <c r="NYT12" i="4"/>
  <c r="NYS12" i="4"/>
  <c r="NYR12" i="4"/>
  <c r="NYQ12" i="4"/>
  <c r="NYP12" i="4"/>
  <c r="NYO12" i="4"/>
  <c r="NYN12" i="4"/>
  <c r="NYM12" i="4"/>
  <c r="NYL12" i="4"/>
  <c r="NYK12" i="4"/>
  <c r="NYJ12" i="4"/>
  <c r="NYI12" i="4"/>
  <c r="NYH12" i="4"/>
  <c r="NYG12" i="4"/>
  <c r="NYF12" i="4"/>
  <c r="NYE12" i="4"/>
  <c r="NYD12" i="4"/>
  <c r="NYC12" i="4"/>
  <c r="NYB12" i="4"/>
  <c r="NYA12" i="4"/>
  <c r="NXZ12" i="4"/>
  <c r="NXY12" i="4"/>
  <c r="NXX12" i="4"/>
  <c r="NXW12" i="4"/>
  <c r="NXV12" i="4"/>
  <c r="NXU12" i="4"/>
  <c r="NXT12" i="4"/>
  <c r="NXS12" i="4"/>
  <c r="NXR12" i="4"/>
  <c r="NXQ12" i="4"/>
  <c r="NXP12" i="4"/>
  <c r="NXO12" i="4"/>
  <c r="NXN12" i="4"/>
  <c r="NXM12" i="4"/>
  <c r="NXL12" i="4"/>
  <c r="NXK12" i="4"/>
  <c r="NXJ12" i="4"/>
  <c r="NXI12" i="4"/>
  <c r="NXH12" i="4"/>
  <c r="NXG12" i="4"/>
  <c r="NXF12" i="4"/>
  <c r="NXE12" i="4"/>
  <c r="NXD12" i="4"/>
  <c r="NXC12" i="4"/>
  <c r="NXB12" i="4"/>
  <c r="NXA12" i="4"/>
  <c r="NWZ12" i="4"/>
  <c r="NWY12" i="4"/>
  <c r="NWX12" i="4"/>
  <c r="NWW12" i="4"/>
  <c r="NWV12" i="4"/>
  <c r="NWU12" i="4"/>
  <c r="NWT12" i="4"/>
  <c r="NWS12" i="4"/>
  <c r="NWR12" i="4"/>
  <c r="NWQ12" i="4"/>
  <c r="NWP12" i="4"/>
  <c r="NWO12" i="4"/>
  <c r="NWN12" i="4"/>
  <c r="NWM12" i="4"/>
  <c r="NWL12" i="4"/>
  <c r="NWK12" i="4"/>
  <c r="NWJ12" i="4"/>
  <c r="NWI12" i="4"/>
  <c r="NWH12" i="4"/>
  <c r="NWG12" i="4"/>
  <c r="NWF12" i="4"/>
  <c r="NWE12" i="4"/>
  <c r="NWD12" i="4"/>
  <c r="NWC12" i="4"/>
  <c r="NWB12" i="4"/>
  <c r="NWA12" i="4"/>
  <c r="NVZ12" i="4"/>
  <c r="NVY12" i="4"/>
  <c r="NVX12" i="4"/>
  <c r="NVW12" i="4"/>
  <c r="NVV12" i="4"/>
  <c r="NVU12" i="4"/>
  <c r="NVT12" i="4"/>
  <c r="NVS12" i="4"/>
  <c r="NVR12" i="4"/>
  <c r="NVQ12" i="4"/>
  <c r="NVP12" i="4"/>
  <c r="NVO12" i="4"/>
  <c r="NVN12" i="4"/>
  <c r="NVM12" i="4"/>
  <c r="NVL12" i="4"/>
  <c r="NVK12" i="4"/>
  <c r="NVJ12" i="4"/>
  <c r="NVI12" i="4"/>
  <c r="NVH12" i="4"/>
  <c r="NVG12" i="4"/>
  <c r="NVF12" i="4"/>
  <c r="NVE12" i="4"/>
  <c r="NVD12" i="4"/>
  <c r="NVC12" i="4"/>
  <c r="NVB12" i="4"/>
  <c r="NVA12" i="4"/>
  <c r="NUZ12" i="4"/>
  <c r="NUY12" i="4"/>
  <c r="NUX12" i="4"/>
  <c r="NUW12" i="4"/>
  <c r="NUV12" i="4"/>
  <c r="NUU12" i="4"/>
  <c r="NUT12" i="4"/>
  <c r="NUS12" i="4"/>
  <c r="NUR12" i="4"/>
  <c r="NUQ12" i="4"/>
  <c r="NUP12" i="4"/>
  <c r="NUO12" i="4"/>
  <c r="NUN12" i="4"/>
  <c r="NUM12" i="4"/>
  <c r="NUL12" i="4"/>
  <c r="NUK12" i="4"/>
  <c r="NUJ12" i="4"/>
  <c r="NUI12" i="4"/>
  <c r="NUH12" i="4"/>
  <c r="NUG12" i="4"/>
  <c r="NUF12" i="4"/>
  <c r="NUE12" i="4"/>
  <c r="NUD12" i="4"/>
  <c r="NUC12" i="4"/>
  <c r="NUB12" i="4"/>
  <c r="NUA12" i="4"/>
  <c r="NTZ12" i="4"/>
  <c r="NTY12" i="4"/>
  <c r="NTX12" i="4"/>
  <c r="NTW12" i="4"/>
  <c r="NTV12" i="4"/>
  <c r="NTU12" i="4"/>
  <c r="NTT12" i="4"/>
  <c r="NTS12" i="4"/>
  <c r="NTR12" i="4"/>
  <c r="NTQ12" i="4"/>
  <c r="NTP12" i="4"/>
  <c r="NTO12" i="4"/>
  <c r="NTN12" i="4"/>
  <c r="NTM12" i="4"/>
  <c r="NTL12" i="4"/>
  <c r="NTK12" i="4"/>
  <c r="NTJ12" i="4"/>
  <c r="NTI12" i="4"/>
  <c r="NTH12" i="4"/>
  <c r="NTG12" i="4"/>
  <c r="NTF12" i="4"/>
  <c r="NTE12" i="4"/>
  <c r="NTD12" i="4"/>
  <c r="NTC12" i="4"/>
  <c r="NTB12" i="4"/>
  <c r="NTA12" i="4"/>
  <c r="NSZ12" i="4"/>
  <c r="NSY12" i="4"/>
  <c r="NSX12" i="4"/>
  <c r="NSW12" i="4"/>
  <c r="NSV12" i="4"/>
  <c r="NSU12" i="4"/>
  <c r="NST12" i="4"/>
  <c r="NSS12" i="4"/>
  <c r="NSR12" i="4"/>
  <c r="NSQ12" i="4"/>
  <c r="NSP12" i="4"/>
  <c r="NSO12" i="4"/>
  <c r="NSN12" i="4"/>
  <c r="NSM12" i="4"/>
  <c r="NSL12" i="4"/>
  <c r="NSK12" i="4"/>
  <c r="NSJ12" i="4"/>
  <c r="NSI12" i="4"/>
  <c r="NSH12" i="4"/>
  <c r="NSG12" i="4"/>
  <c r="NSF12" i="4"/>
  <c r="NSE12" i="4"/>
  <c r="NSD12" i="4"/>
  <c r="NSC12" i="4"/>
  <c r="NSB12" i="4"/>
  <c r="NSA12" i="4"/>
  <c r="NRZ12" i="4"/>
  <c r="NRY12" i="4"/>
  <c r="NRX12" i="4"/>
  <c r="NRW12" i="4"/>
  <c r="NRV12" i="4"/>
  <c r="NRU12" i="4"/>
  <c r="NRT12" i="4"/>
  <c r="NRS12" i="4"/>
  <c r="NRR12" i="4"/>
  <c r="NRQ12" i="4"/>
  <c r="NRP12" i="4"/>
  <c r="NRO12" i="4"/>
  <c r="NRN12" i="4"/>
  <c r="NRM12" i="4"/>
  <c r="NRL12" i="4"/>
  <c r="NRK12" i="4"/>
  <c r="NRJ12" i="4"/>
  <c r="NRI12" i="4"/>
  <c r="NRH12" i="4"/>
  <c r="NRG12" i="4"/>
  <c r="NRF12" i="4"/>
  <c r="NRE12" i="4"/>
  <c r="NRD12" i="4"/>
  <c r="NRC12" i="4"/>
  <c r="NRB12" i="4"/>
  <c r="NRA12" i="4"/>
  <c r="NQZ12" i="4"/>
  <c r="NQY12" i="4"/>
  <c r="NQX12" i="4"/>
  <c r="NQW12" i="4"/>
  <c r="NQV12" i="4"/>
  <c r="NQU12" i="4"/>
  <c r="NQT12" i="4"/>
  <c r="NQS12" i="4"/>
  <c r="NQR12" i="4"/>
  <c r="NQQ12" i="4"/>
  <c r="NQP12" i="4"/>
  <c r="NQO12" i="4"/>
  <c r="NQN12" i="4"/>
  <c r="NQM12" i="4"/>
  <c r="NQL12" i="4"/>
  <c r="NQK12" i="4"/>
  <c r="NQJ12" i="4"/>
  <c r="NQI12" i="4"/>
  <c r="NQH12" i="4"/>
  <c r="NQG12" i="4"/>
  <c r="NQF12" i="4"/>
  <c r="NQE12" i="4"/>
  <c r="NQD12" i="4"/>
  <c r="NQC12" i="4"/>
  <c r="NQB12" i="4"/>
  <c r="NQA12" i="4"/>
  <c r="NPZ12" i="4"/>
  <c r="NPY12" i="4"/>
  <c r="NPX12" i="4"/>
  <c r="NPW12" i="4"/>
  <c r="NPV12" i="4"/>
  <c r="NPU12" i="4"/>
  <c r="NPT12" i="4"/>
  <c r="NPS12" i="4"/>
  <c r="NPR12" i="4"/>
  <c r="NPQ12" i="4"/>
  <c r="NPP12" i="4"/>
  <c r="NPO12" i="4"/>
  <c r="NPN12" i="4"/>
  <c r="NPM12" i="4"/>
  <c r="NPL12" i="4"/>
  <c r="NPK12" i="4"/>
  <c r="NPJ12" i="4"/>
  <c r="NPI12" i="4"/>
  <c r="NPH12" i="4"/>
  <c r="NPG12" i="4"/>
  <c r="NPF12" i="4"/>
  <c r="NPE12" i="4"/>
  <c r="NPD12" i="4"/>
  <c r="NPC12" i="4"/>
  <c r="NPB12" i="4"/>
  <c r="NPA12" i="4"/>
  <c r="NOZ12" i="4"/>
  <c r="NOY12" i="4"/>
  <c r="NOX12" i="4"/>
  <c r="NOW12" i="4"/>
  <c r="NOV12" i="4"/>
  <c r="NOU12" i="4"/>
  <c r="NOT12" i="4"/>
  <c r="NOS12" i="4"/>
  <c r="NOR12" i="4"/>
  <c r="NOQ12" i="4"/>
  <c r="NOP12" i="4"/>
  <c r="NOO12" i="4"/>
  <c r="NON12" i="4"/>
  <c r="NOM12" i="4"/>
  <c r="NOL12" i="4"/>
  <c r="NOK12" i="4"/>
  <c r="NOJ12" i="4"/>
  <c r="NOI12" i="4"/>
  <c r="NOH12" i="4"/>
  <c r="NOG12" i="4"/>
  <c r="NOF12" i="4"/>
  <c r="NOE12" i="4"/>
  <c r="NOD12" i="4"/>
  <c r="NOC12" i="4"/>
  <c r="NOB12" i="4"/>
  <c r="NOA12" i="4"/>
  <c r="NNZ12" i="4"/>
  <c r="NNY12" i="4"/>
  <c r="NNX12" i="4"/>
  <c r="NNW12" i="4"/>
  <c r="NNV12" i="4"/>
  <c r="NNU12" i="4"/>
  <c r="NNT12" i="4"/>
  <c r="NNS12" i="4"/>
  <c r="NNR12" i="4"/>
  <c r="NNQ12" i="4"/>
  <c r="NNP12" i="4"/>
  <c r="NNO12" i="4"/>
  <c r="NNN12" i="4"/>
  <c r="NNM12" i="4"/>
  <c r="NNL12" i="4"/>
  <c r="NNK12" i="4"/>
  <c r="NNJ12" i="4"/>
  <c r="NNI12" i="4"/>
  <c r="NNH12" i="4"/>
  <c r="NNG12" i="4"/>
  <c r="NNF12" i="4"/>
  <c r="NNE12" i="4"/>
  <c r="NND12" i="4"/>
  <c r="NNC12" i="4"/>
  <c r="NNB12" i="4"/>
  <c r="NNA12" i="4"/>
  <c r="NMZ12" i="4"/>
  <c r="NMY12" i="4"/>
  <c r="NMX12" i="4"/>
  <c r="NMW12" i="4"/>
  <c r="NMV12" i="4"/>
  <c r="NMU12" i="4"/>
  <c r="NMT12" i="4"/>
  <c r="NMS12" i="4"/>
  <c r="NMR12" i="4"/>
  <c r="NMQ12" i="4"/>
  <c r="NMP12" i="4"/>
  <c r="NMO12" i="4"/>
  <c r="NMN12" i="4"/>
  <c r="NMM12" i="4"/>
  <c r="NML12" i="4"/>
  <c r="NMK12" i="4"/>
  <c r="NMJ12" i="4"/>
  <c r="NMI12" i="4"/>
  <c r="NMH12" i="4"/>
  <c r="NMG12" i="4"/>
  <c r="NMF12" i="4"/>
  <c r="NME12" i="4"/>
  <c r="NMD12" i="4"/>
  <c r="NMC12" i="4"/>
  <c r="NMB12" i="4"/>
  <c r="NMA12" i="4"/>
  <c r="NLZ12" i="4"/>
  <c r="NLY12" i="4"/>
  <c r="NLX12" i="4"/>
  <c r="NLW12" i="4"/>
  <c r="NLV12" i="4"/>
  <c r="NLU12" i="4"/>
  <c r="NLT12" i="4"/>
  <c r="NLS12" i="4"/>
  <c r="NLR12" i="4"/>
  <c r="NLQ12" i="4"/>
  <c r="NLP12" i="4"/>
  <c r="NLO12" i="4"/>
  <c r="NLN12" i="4"/>
  <c r="NLM12" i="4"/>
  <c r="NLL12" i="4"/>
  <c r="NLK12" i="4"/>
  <c r="NLJ12" i="4"/>
  <c r="NLI12" i="4"/>
  <c r="NLH12" i="4"/>
  <c r="NLG12" i="4"/>
  <c r="NLF12" i="4"/>
  <c r="NLE12" i="4"/>
  <c r="NLD12" i="4"/>
  <c r="NLC12" i="4"/>
  <c r="NLB12" i="4"/>
  <c r="NLA12" i="4"/>
  <c r="NKZ12" i="4"/>
  <c r="NKY12" i="4"/>
  <c r="NKX12" i="4"/>
  <c r="NKW12" i="4"/>
  <c r="NKV12" i="4"/>
  <c r="NKU12" i="4"/>
  <c r="NKT12" i="4"/>
  <c r="NKS12" i="4"/>
  <c r="NKR12" i="4"/>
  <c r="NKQ12" i="4"/>
  <c r="NKP12" i="4"/>
  <c r="NKO12" i="4"/>
  <c r="NKN12" i="4"/>
  <c r="NKM12" i="4"/>
  <c r="NKL12" i="4"/>
  <c r="NKK12" i="4"/>
  <c r="NKJ12" i="4"/>
  <c r="NKI12" i="4"/>
  <c r="NKH12" i="4"/>
  <c r="NKG12" i="4"/>
  <c r="NKF12" i="4"/>
  <c r="NKE12" i="4"/>
  <c r="NKD12" i="4"/>
  <c r="NKC12" i="4"/>
  <c r="NKB12" i="4"/>
  <c r="NKA12" i="4"/>
  <c r="NJZ12" i="4"/>
  <c r="NJY12" i="4"/>
  <c r="NJX12" i="4"/>
  <c r="NJW12" i="4"/>
  <c r="NJV12" i="4"/>
  <c r="NJU12" i="4"/>
  <c r="NJT12" i="4"/>
  <c r="NJS12" i="4"/>
  <c r="NJR12" i="4"/>
  <c r="NJQ12" i="4"/>
  <c r="NJP12" i="4"/>
  <c r="NJO12" i="4"/>
  <c r="NJN12" i="4"/>
  <c r="NJM12" i="4"/>
  <c r="NJL12" i="4"/>
  <c r="NJK12" i="4"/>
  <c r="NJJ12" i="4"/>
  <c r="NJI12" i="4"/>
  <c r="NJH12" i="4"/>
  <c r="NJG12" i="4"/>
  <c r="NJF12" i="4"/>
  <c r="NJE12" i="4"/>
  <c r="NJD12" i="4"/>
  <c r="NJC12" i="4"/>
  <c r="NJB12" i="4"/>
  <c r="NJA12" i="4"/>
  <c r="NIZ12" i="4"/>
  <c r="NIY12" i="4"/>
  <c r="NIX12" i="4"/>
  <c r="NIW12" i="4"/>
  <c r="NIV12" i="4"/>
  <c r="NIU12" i="4"/>
  <c r="NIT12" i="4"/>
  <c r="NIS12" i="4"/>
  <c r="NIR12" i="4"/>
  <c r="NIQ12" i="4"/>
  <c r="NIP12" i="4"/>
  <c r="NIO12" i="4"/>
  <c r="NIN12" i="4"/>
  <c r="NIM12" i="4"/>
  <c r="NIL12" i="4"/>
  <c r="NIK12" i="4"/>
  <c r="NIJ12" i="4"/>
  <c r="NII12" i="4"/>
  <c r="NIH12" i="4"/>
  <c r="NIG12" i="4"/>
  <c r="NIF12" i="4"/>
  <c r="NIE12" i="4"/>
  <c r="NID12" i="4"/>
  <c r="NIC12" i="4"/>
  <c r="NIB12" i="4"/>
  <c r="NIA12" i="4"/>
  <c r="NHZ12" i="4"/>
  <c r="NHY12" i="4"/>
  <c r="NHX12" i="4"/>
  <c r="NHW12" i="4"/>
  <c r="NHV12" i="4"/>
  <c r="NHU12" i="4"/>
  <c r="NHT12" i="4"/>
  <c r="NHS12" i="4"/>
  <c r="NHR12" i="4"/>
  <c r="NHQ12" i="4"/>
  <c r="NHP12" i="4"/>
  <c r="NHO12" i="4"/>
  <c r="NHN12" i="4"/>
  <c r="NHM12" i="4"/>
  <c r="NHL12" i="4"/>
  <c r="NHK12" i="4"/>
  <c r="NHJ12" i="4"/>
  <c r="NHI12" i="4"/>
  <c r="NHH12" i="4"/>
  <c r="NHG12" i="4"/>
  <c r="NHF12" i="4"/>
  <c r="NHE12" i="4"/>
  <c r="NHD12" i="4"/>
  <c r="NHC12" i="4"/>
  <c r="NHB12" i="4"/>
  <c r="NHA12" i="4"/>
  <c r="NGZ12" i="4"/>
  <c r="NGY12" i="4"/>
  <c r="NGX12" i="4"/>
  <c r="NGW12" i="4"/>
  <c r="NGV12" i="4"/>
  <c r="NGU12" i="4"/>
  <c r="NGT12" i="4"/>
  <c r="NGS12" i="4"/>
  <c r="NGR12" i="4"/>
  <c r="NGQ12" i="4"/>
  <c r="NGP12" i="4"/>
  <c r="NGO12" i="4"/>
  <c r="NGN12" i="4"/>
  <c r="NGM12" i="4"/>
  <c r="NGL12" i="4"/>
  <c r="NGK12" i="4"/>
  <c r="NGJ12" i="4"/>
  <c r="NGI12" i="4"/>
  <c r="NGH12" i="4"/>
  <c r="NGG12" i="4"/>
  <c r="NGF12" i="4"/>
  <c r="NGE12" i="4"/>
  <c r="NGD12" i="4"/>
  <c r="NGC12" i="4"/>
  <c r="NGB12" i="4"/>
  <c r="NGA12" i="4"/>
  <c r="NFZ12" i="4"/>
  <c r="NFY12" i="4"/>
  <c r="NFX12" i="4"/>
  <c r="NFW12" i="4"/>
  <c r="NFV12" i="4"/>
  <c r="NFU12" i="4"/>
  <c r="NFT12" i="4"/>
  <c r="NFS12" i="4"/>
  <c r="NFR12" i="4"/>
  <c r="NFQ12" i="4"/>
  <c r="NFP12" i="4"/>
  <c r="NFO12" i="4"/>
  <c r="NFN12" i="4"/>
  <c r="NFM12" i="4"/>
  <c r="NFL12" i="4"/>
  <c r="NFK12" i="4"/>
  <c r="NFJ12" i="4"/>
  <c r="NFI12" i="4"/>
  <c r="NFH12" i="4"/>
  <c r="NFG12" i="4"/>
  <c r="NFF12" i="4"/>
  <c r="NFE12" i="4"/>
  <c r="NFD12" i="4"/>
  <c r="NFC12" i="4"/>
  <c r="NFB12" i="4"/>
  <c r="NFA12" i="4"/>
  <c r="NEZ12" i="4"/>
  <c r="NEY12" i="4"/>
  <c r="NEX12" i="4"/>
  <c r="NEW12" i="4"/>
  <c r="NEV12" i="4"/>
  <c r="NEU12" i="4"/>
  <c r="NET12" i="4"/>
  <c r="NES12" i="4"/>
  <c r="NER12" i="4"/>
  <c r="NEQ12" i="4"/>
  <c r="NEP12" i="4"/>
  <c r="NEO12" i="4"/>
  <c r="NEN12" i="4"/>
  <c r="NEM12" i="4"/>
  <c r="NEL12" i="4"/>
  <c r="NEK12" i="4"/>
  <c r="NEJ12" i="4"/>
  <c r="NEI12" i="4"/>
  <c r="NEH12" i="4"/>
  <c r="NEG12" i="4"/>
  <c r="NEF12" i="4"/>
  <c r="NEE12" i="4"/>
  <c r="NED12" i="4"/>
  <c r="NEC12" i="4"/>
  <c r="NEB12" i="4"/>
  <c r="NEA12" i="4"/>
  <c r="NDZ12" i="4"/>
  <c r="NDY12" i="4"/>
  <c r="NDX12" i="4"/>
  <c r="NDW12" i="4"/>
  <c r="NDV12" i="4"/>
  <c r="NDU12" i="4"/>
  <c r="NDT12" i="4"/>
  <c r="NDS12" i="4"/>
  <c r="NDR12" i="4"/>
  <c r="NDQ12" i="4"/>
  <c r="NDP12" i="4"/>
  <c r="NDO12" i="4"/>
  <c r="NDN12" i="4"/>
  <c r="NDM12" i="4"/>
  <c r="NDL12" i="4"/>
  <c r="NDK12" i="4"/>
  <c r="NDJ12" i="4"/>
  <c r="NDI12" i="4"/>
  <c r="NDH12" i="4"/>
  <c r="NDG12" i="4"/>
  <c r="NDF12" i="4"/>
  <c r="NDE12" i="4"/>
  <c r="NDD12" i="4"/>
  <c r="NDC12" i="4"/>
  <c r="NDB12" i="4"/>
  <c r="NDA12" i="4"/>
  <c r="NCZ12" i="4"/>
  <c r="NCY12" i="4"/>
  <c r="NCX12" i="4"/>
  <c r="NCW12" i="4"/>
  <c r="NCV12" i="4"/>
  <c r="NCU12" i="4"/>
  <c r="NCT12" i="4"/>
  <c r="NCS12" i="4"/>
  <c r="NCR12" i="4"/>
  <c r="NCQ12" i="4"/>
  <c r="NCP12" i="4"/>
  <c r="NCO12" i="4"/>
  <c r="NCN12" i="4"/>
  <c r="NCM12" i="4"/>
  <c r="NCL12" i="4"/>
  <c r="NCK12" i="4"/>
  <c r="NCJ12" i="4"/>
  <c r="NCI12" i="4"/>
  <c r="NCH12" i="4"/>
  <c r="NCG12" i="4"/>
  <c r="NCF12" i="4"/>
  <c r="NCE12" i="4"/>
  <c r="NCD12" i="4"/>
  <c r="NCC12" i="4"/>
  <c r="NCB12" i="4"/>
  <c r="NCA12" i="4"/>
  <c r="NBZ12" i="4"/>
  <c r="NBY12" i="4"/>
  <c r="NBX12" i="4"/>
  <c r="NBW12" i="4"/>
  <c r="NBV12" i="4"/>
  <c r="NBU12" i="4"/>
  <c r="NBT12" i="4"/>
  <c r="NBS12" i="4"/>
  <c r="NBR12" i="4"/>
  <c r="NBQ12" i="4"/>
  <c r="NBP12" i="4"/>
  <c r="NBO12" i="4"/>
  <c r="NBN12" i="4"/>
  <c r="NBM12" i="4"/>
  <c r="NBL12" i="4"/>
  <c r="NBK12" i="4"/>
  <c r="NBJ12" i="4"/>
  <c r="NBI12" i="4"/>
  <c r="NBH12" i="4"/>
  <c r="NBG12" i="4"/>
  <c r="NBF12" i="4"/>
  <c r="NBE12" i="4"/>
  <c r="NBD12" i="4"/>
  <c r="NBC12" i="4"/>
  <c r="NBB12" i="4"/>
  <c r="NBA12" i="4"/>
  <c r="NAZ12" i="4"/>
  <c r="NAY12" i="4"/>
  <c r="NAX12" i="4"/>
  <c r="NAW12" i="4"/>
  <c r="NAV12" i="4"/>
  <c r="NAU12" i="4"/>
  <c r="NAT12" i="4"/>
  <c r="NAS12" i="4"/>
  <c r="NAR12" i="4"/>
  <c r="NAQ12" i="4"/>
  <c r="NAP12" i="4"/>
  <c r="NAO12" i="4"/>
  <c r="NAN12" i="4"/>
  <c r="NAM12" i="4"/>
  <c r="NAL12" i="4"/>
  <c r="NAK12" i="4"/>
  <c r="NAJ12" i="4"/>
  <c r="NAI12" i="4"/>
  <c r="NAH12" i="4"/>
  <c r="NAG12" i="4"/>
  <c r="NAF12" i="4"/>
  <c r="NAE12" i="4"/>
  <c r="NAD12" i="4"/>
  <c r="NAC12" i="4"/>
  <c r="NAB12" i="4"/>
  <c r="NAA12" i="4"/>
  <c r="MZZ12" i="4"/>
  <c r="MZY12" i="4"/>
  <c r="MZX12" i="4"/>
  <c r="MZW12" i="4"/>
  <c r="MZV12" i="4"/>
  <c r="MZU12" i="4"/>
  <c r="MZT12" i="4"/>
  <c r="MZS12" i="4"/>
  <c r="MZR12" i="4"/>
  <c r="MZQ12" i="4"/>
  <c r="MZP12" i="4"/>
  <c r="MZO12" i="4"/>
  <c r="MZN12" i="4"/>
  <c r="MZM12" i="4"/>
  <c r="MZL12" i="4"/>
  <c r="MZK12" i="4"/>
  <c r="MZJ12" i="4"/>
  <c r="MZI12" i="4"/>
  <c r="MZH12" i="4"/>
  <c r="MZG12" i="4"/>
  <c r="MZF12" i="4"/>
  <c r="MZE12" i="4"/>
  <c r="MZD12" i="4"/>
  <c r="MZC12" i="4"/>
  <c r="MZB12" i="4"/>
  <c r="MZA12" i="4"/>
  <c r="MYZ12" i="4"/>
  <c r="MYY12" i="4"/>
  <c r="MYX12" i="4"/>
  <c r="MYW12" i="4"/>
  <c r="MYV12" i="4"/>
  <c r="MYU12" i="4"/>
  <c r="MYT12" i="4"/>
  <c r="MYS12" i="4"/>
  <c r="MYR12" i="4"/>
  <c r="MYQ12" i="4"/>
  <c r="MYP12" i="4"/>
  <c r="MYO12" i="4"/>
  <c r="MYN12" i="4"/>
  <c r="MYM12" i="4"/>
  <c r="MYL12" i="4"/>
  <c r="MYK12" i="4"/>
  <c r="MYJ12" i="4"/>
  <c r="MYI12" i="4"/>
  <c r="MYH12" i="4"/>
  <c r="MYG12" i="4"/>
  <c r="MYF12" i="4"/>
  <c r="MYE12" i="4"/>
  <c r="MYD12" i="4"/>
  <c r="MYC12" i="4"/>
  <c r="MYB12" i="4"/>
  <c r="MYA12" i="4"/>
  <c r="MXZ12" i="4"/>
  <c r="MXY12" i="4"/>
  <c r="MXX12" i="4"/>
  <c r="MXW12" i="4"/>
  <c r="MXV12" i="4"/>
  <c r="MXU12" i="4"/>
  <c r="MXT12" i="4"/>
  <c r="MXS12" i="4"/>
  <c r="MXR12" i="4"/>
  <c r="MXQ12" i="4"/>
  <c r="MXP12" i="4"/>
  <c r="MXO12" i="4"/>
  <c r="MXN12" i="4"/>
  <c r="MXM12" i="4"/>
  <c r="MXL12" i="4"/>
  <c r="MXK12" i="4"/>
  <c r="MXJ12" i="4"/>
  <c r="MXI12" i="4"/>
  <c r="MXH12" i="4"/>
  <c r="MXG12" i="4"/>
  <c r="MXF12" i="4"/>
  <c r="MXE12" i="4"/>
  <c r="MXD12" i="4"/>
  <c r="MXC12" i="4"/>
  <c r="MXB12" i="4"/>
  <c r="MXA12" i="4"/>
  <c r="MWZ12" i="4"/>
  <c r="MWY12" i="4"/>
  <c r="MWX12" i="4"/>
  <c r="MWW12" i="4"/>
  <c r="MWV12" i="4"/>
  <c r="MWU12" i="4"/>
  <c r="MWT12" i="4"/>
  <c r="MWS12" i="4"/>
  <c r="MWR12" i="4"/>
  <c r="MWQ12" i="4"/>
  <c r="MWP12" i="4"/>
  <c r="MWO12" i="4"/>
  <c r="MWN12" i="4"/>
  <c r="MWM12" i="4"/>
  <c r="MWL12" i="4"/>
  <c r="MWK12" i="4"/>
  <c r="MWJ12" i="4"/>
  <c r="MWI12" i="4"/>
  <c r="MWH12" i="4"/>
  <c r="MWG12" i="4"/>
  <c r="MWF12" i="4"/>
  <c r="MWE12" i="4"/>
  <c r="MWD12" i="4"/>
  <c r="MWC12" i="4"/>
  <c r="MWB12" i="4"/>
  <c r="MWA12" i="4"/>
  <c r="MVZ12" i="4"/>
  <c r="MVY12" i="4"/>
  <c r="MVX12" i="4"/>
  <c r="MVW12" i="4"/>
  <c r="MVV12" i="4"/>
  <c r="MVU12" i="4"/>
  <c r="MVT12" i="4"/>
  <c r="MVS12" i="4"/>
  <c r="MVR12" i="4"/>
  <c r="MVQ12" i="4"/>
  <c r="MVP12" i="4"/>
  <c r="MVO12" i="4"/>
  <c r="MVN12" i="4"/>
  <c r="MVM12" i="4"/>
  <c r="MVL12" i="4"/>
  <c r="MVK12" i="4"/>
  <c r="MVJ12" i="4"/>
  <c r="MVI12" i="4"/>
  <c r="MVH12" i="4"/>
  <c r="MVG12" i="4"/>
  <c r="MVF12" i="4"/>
  <c r="MVE12" i="4"/>
  <c r="MVD12" i="4"/>
  <c r="MVC12" i="4"/>
  <c r="MVB12" i="4"/>
  <c r="MVA12" i="4"/>
  <c r="MUZ12" i="4"/>
  <c r="MUY12" i="4"/>
  <c r="MUX12" i="4"/>
  <c r="MUW12" i="4"/>
  <c r="MUV12" i="4"/>
  <c r="MUU12" i="4"/>
  <c r="MUT12" i="4"/>
  <c r="MUS12" i="4"/>
  <c r="MUR12" i="4"/>
  <c r="MUQ12" i="4"/>
  <c r="MUP12" i="4"/>
  <c r="MUO12" i="4"/>
  <c r="MUN12" i="4"/>
  <c r="MUM12" i="4"/>
  <c r="MUL12" i="4"/>
  <c r="MUK12" i="4"/>
  <c r="MUJ12" i="4"/>
  <c r="MUI12" i="4"/>
  <c r="MUH12" i="4"/>
  <c r="MUG12" i="4"/>
  <c r="MUF12" i="4"/>
  <c r="MUE12" i="4"/>
  <c r="MUD12" i="4"/>
  <c r="MUC12" i="4"/>
  <c r="MUB12" i="4"/>
  <c r="MUA12" i="4"/>
  <c r="MTZ12" i="4"/>
  <c r="MTY12" i="4"/>
  <c r="MTX12" i="4"/>
  <c r="MTW12" i="4"/>
  <c r="MTV12" i="4"/>
  <c r="MTU12" i="4"/>
  <c r="MTT12" i="4"/>
  <c r="MTS12" i="4"/>
  <c r="MTR12" i="4"/>
  <c r="MTQ12" i="4"/>
  <c r="MTP12" i="4"/>
  <c r="MTO12" i="4"/>
  <c r="MTN12" i="4"/>
  <c r="MTM12" i="4"/>
  <c r="MTL12" i="4"/>
  <c r="MTK12" i="4"/>
  <c r="MTJ12" i="4"/>
  <c r="MTI12" i="4"/>
  <c r="MTH12" i="4"/>
  <c r="MTG12" i="4"/>
  <c r="MTF12" i="4"/>
  <c r="MTE12" i="4"/>
  <c r="MTD12" i="4"/>
  <c r="MTC12" i="4"/>
  <c r="MTB12" i="4"/>
  <c r="MTA12" i="4"/>
  <c r="MSZ12" i="4"/>
  <c r="MSY12" i="4"/>
  <c r="MSX12" i="4"/>
  <c r="MSW12" i="4"/>
  <c r="MSV12" i="4"/>
  <c r="MSU12" i="4"/>
  <c r="MST12" i="4"/>
  <c r="MSS12" i="4"/>
  <c r="MSR12" i="4"/>
  <c r="MSQ12" i="4"/>
  <c r="MSP12" i="4"/>
  <c r="MSO12" i="4"/>
  <c r="MSN12" i="4"/>
  <c r="MSM12" i="4"/>
  <c r="MSL12" i="4"/>
  <c r="MSK12" i="4"/>
  <c r="MSJ12" i="4"/>
  <c r="MSI12" i="4"/>
  <c r="MSH12" i="4"/>
  <c r="MSG12" i="4"/>
  <c r="MSF12" i="4"/>
  <c r="MSE12" i="4"/>
  <c r="MSD12" i="4"/>
  <c r="MSC12" i="4"/>
  <c r="MSB12" i="4"/>
  <c r="MSA12" i="4"/>
  <c r="MRZ12" i="4"/>
  <c r="MRY12" i="4"/>
  <c r="MRX12" i="4"/>
  <c r="MRW12" i="4"/>
  <c r="MRV12" i="4"/>
  <c r="MRU12" i="4"/>
  <c r="MRT12" i="4"/>
  <c r="MRS12" i="4"/>
  <c r="MRR12" i="4"/>
  <c r="MRQ12" i="4"/>
  <c r="MRP12" i="4"/>
  <c r="MRO12" i="4"/>
  <c r="MRN12" i="4"/>
  <c r="MRM12" i="4"/>
  <c r="MRL12" i="4"/>
  <c r="MRK12" i="4"/>
  <c r="MRJ12" i="4"/>
  <c r="MRI12" i="4"/>
  <c r="MRH12" i="4"/>
  <c r="MRG12" i="4"/>
  <c r="MRF12" i="4"/>
  <c r="MRE12" i="4"/>
  <c r="MRD12" i="4"/>
  <c r="MRC12" i="4"/>
  <c r="MRB12" i="4"/>
  <c r="MRA12" i="4"/>
  <c r="MQZ12" i="4"/>
  <c r="MQY12" i="4"/>
  <c r="MQX12" i="4"/>
  <c r="MQW12" i="4"/>
  <c r="MQV12" i="4"/>
  <c r="MQU12" i="4"/>
  <c r="MQT12" i="4"/>
  <c r="MQS12" i="4"/>
  <c r="MQR12" i="4"/>
  <c r="MQQ12" i="4"/>
  <c r="MQP12" i="4"/>
  <c r="MQO12" i="4"/>
  <c r="MQN12" i="4"/>
  <c r="MQM12" i="4"/>
  <c r="MQL12" i="4"/>
  <c r="MQK12" i="4"/>
  <c r="MQJ12" i="4"/>
  <c r="MQI12" i="4"/>
  <c r="MQH12" i="4"/>
  <c r="MQG12" i="4"/>
  <c r="MQF12" i="4"/>
  <c r="MQE12" i="4"/>
  <c r="MQD12" i="4"/>
  <c r="MQC12" i="4"/>
  <c r="MQB12" i="4"/>
  <c r="MQA12" i="4"/>
  <c r="MPZ12" i="4"/>
  <c r="MPY12" i="4"/>
  <c r="MPX12" i="4"/>
  <c r="MPW12" i="4"/>
  <c r="MPV12" i="4"/>
  <c r="MPU12" i="4"/>
  <c r="MPT12" i="4"/>
  <c r="MPS12" i="4"/>
  <c r="MPR12" i="4"/>
  <c r="MPQ12" i="4"/>
  <c r="MPP12" i="4"/>
  <c r="MPO12" i="4"/>
  <c r="MPN12" i="4"/>
  <c r="MPM12" i="4"/>
  <c r="MPL12" i="4"/>
  <c r="MPK12" i="4"/>
  <c r="MPJ12" i="4"/>
  <c r="MPI12" i="4"/>
  <c r="MPH12" i="4"/>
  <c r="MPG12" i="4"/>
  <c r="MPF12" i="4"/>
  <c r="MPE12" i="4"/>
  <c r="MPD12" i="4"/>
  <c r="MPC12" i="4"/>
  <c r="MPB12" i="4"/>
  <c r="MPA12" i="4"/>
  <c r="MOZ12" i="4"/>
  <c r="MOY12" i="4"/>
  <c r="MOX12" i="4"/>
  <c r="MOW12" i="4"/>
  <c r="MOV12" i="4"/>
  <c r="MOU12" i="4"/>
  <c r="MOT12" i="4"/>
  <c r="MOS12" i="4"/>
  <c r="MOR12" i="4"/>
  <c r="MOQ12" i="4"/>
  <c r="MOP12" i="4"/>
  <c r="MOO12" i="4"/>
  <c r="MON12" i="4"/>
  <c r="MOM12" i="4"/>
  <c r="MOL12" i="4"/>
  <c r="MOK12" i="4"/>
  <c r="MOJ12" i="4"/>
  <c r="MOI12" i="4"/>
  <c r="MOH12" i="4"/>
  <c r="MOG12" i="4"/>
  <c r="MOF12" i="4"/>
  <c r="MOE12" i="4"/>
  <c r="MOD12" i="4"/>
  <c r="MOC12" i="4"/>
  <c r="MOB12" i="4"/>
  <c r="MOA12" i="4"/>
  <c r="MNZ12" i="4"/>
  <c r="MNY12" i="4"/>
  <c r="MNX12" i="4"/>
  <c r="MNW12" i="4"/>
  <c r="MNV12" i="4"/>
  <c r="MNU12" i="4"/>
  <c r="MNT12" i="4"/>
  <c r="MNS12" i="4"/>
  <c r="MNR12" i="4"/>
  <c r="MNQ12" i="4"/>
  <c r="MNP12" i="4"/>
  <c r="MNO12" i="4"/>
  <c r="MNN12" i="4"/>
  <c r="MNM12" i="4"/>
  <c r="MNL12" i="4"/>
  <c r="MNK12" i="4"/>
  <c r="MNJ12" i="4"/>
  <c r="MNI12" i="4"/>
  <c r="MNH12" i="4"/>
  <c r="MNG12" i="4"/>
  <c r="MNF12" i="4"/>
  <c r="MNE12" i="4"/>
  <c r="MND12" i="4"/>
  <c r="MNC12" i="4"/>
  <c r="MNB12" i="4"/>
  <c r="MNA12" i="4"/>
  <c r="MMZ12" i="4"/>
  <c r="MMY12" i="4"/>
  <c r="MMX12" i="4"/>
  <c r="MMW12" i="4"/>
  <c r="MMV12" i="4"/>
  <c r="MMU12" i="4"/>
  <c r="MMT12" i="4"/>
  <c r="MMS12" i="4"/>
  <c r="MMR12" i="4"/>
  <c r="MMQ12" i="4"/>
  <c r="MMP12" i="4"/>
  <c r="MMO12" i="4"/>
  <c r="MMN12" i="4"/>
  <c r="MMM12" i="4"/>
  <c r="MML12" i="4"/>
  <c r="MMK12" i="4"/>
  <c r="MMJ12" i="4"/>
  <c r="MMI12" i="4"/>
  <c r="MMH12" i="4"/>
  <c r="MMG12" i="4"/>
  <c r="MMF12" i="4"/>
  <c r="MME12" i="4"/>
  <c r="MMD12" i="4"/>
  <c r="MMC12" i="4"/>
  <c r="MMB12" i="4"/>
  <c r="MMA12" i="4"/>
  <c r="MLZ12" i="4"/>
  <c r="MLY12" i="4"/>
  <c r="MLX12" i="4"/>
  <c r="MLW12" i="4"/>
  <c r="MLV12" i="4"/>
  <c r="MLU12" i="4"/>
  <c r="MLT12" i="4"/>
  <c r="MLS12" i="4"/>
  <c r="MLR12" i="4"/>
  <c r="MLQ12" i="4"/>
  <c r="MLP12" i="4"/>
  <c r="MLO12" i="4"/>
  <c r="MLN12" i="4"/>
  <c r="MLM12" i="4"/>
  <c r="MLL12" i="4"/>
  <c r="MLK12" i="4"/>
  <c r="MLJ12" i="4"/>
  <c r="MLI12" i="4"/>
  <c r="MLH12" i="4"/>
  <c r="MLG12" i="4"/>
  <c r="MLF12" i="4"/>
  <c r="MLE12" i="4"/>
  <c r="MLD12" i="4"/>
  <c r="MLC12" i="4"/>
  <c r="MLB12" i="4"/>
  <c r="MLA12" i="4"/>
  <c r="MKZ12" i="4"/>
  <c r="MKY12" i="4"/>
  <c r="MKX12" i="4"/>
  <c r="MKW12" i="4"/>
  <c r="MKV12" i="4"/>
  <c r="MKU12" i="4"/>
  <c r="MKT12" i="4"/>
  <c r="MKS12" i="4"/>
  <c r="MKR12" i="4"/>
  <c r="MKQ12" i="4"/>
  <c r="MKP12" i="4"/>
  <c r="MKO12" i="4"/>
  <c r="MKN12" i="4"/>
  <c r="MKM12" i="4"/>
  <c r="MKL12" i="4"/>
  <c r="MKK12" i="4"/>
  <c r="MKJ12" i="4"/>
  <c r="MKI12" i="4"/>
  <c r="MKH12" i="4"/>
  <c r="MKG12" i="4"/>
  <c r="MKF12" i="4"/>
  <c r="MKE12" i="4"/>
  <c r="MKD12" i="4"/>
  <c r="MKC12" i="4"/>
  <c r="MKB12" i="4"/>
  <c r="MKA12" i="4"/>
  <c r="MJZ12" i="4"/>
  <c r="MJY12" i="4"/>
  <c r="MJX12" i="4"/>
  <c r="MJW12" i="4"/>
  <c r="MJV12" i="4"/>
  <c r="MJU12" i="4"/>
  <c r="MJT12" i="4"/>
  <c r="MJS12" i="4"/>
  <c r="MJR12" i="4"/>
  <c r="MJQ12" i="4"/>
  <c r="MJP12" i="4"/>
  <c r="MJO12" i="4"/>
  <c r="MJN12" i="4"/>
  <c r="MJM12" i="4"/>
  <c r="MJL12" i="4"/>
  <c r="MJK12" i="4"/>
  <c r="MJJ12" i="4"/>
  <c r="MJI12" i="4"/>
  <c r="MJH12" i="4"/>
  <c r="MJG12" i="4"/>
  <c r="MJF12" i="4"/>
  <c r="MJE12" i="4"/>
  <c r="MJD12" i="4"/>
  <c r="MJC12" i="4"/>
  <c r="MJB12" i="4"/>
  <c r="MJA12" i="4"/>
  <c r="MIZ12" i="4"/>
  <c r="MIY12" i="4"/>
  <c r="MIX12" i="4"/>
  <c r="MIW12" i="4"/>
  <c r="MIV12" i="4"/>
  <c r="MIU12" i="4"/>
  <c r="MIT12" i="4"/>
  <c r="MIS12" i="4"/>
  <c r="MIR12" i="4"/>
  <c r="MIQ12" i="4"/>
  <c r="MIP12" i="4"/>
  <c r="MIO12" i="4"/>
  <c r="MIN12" i="4"/>
  <c r="MIM12" i="4"/>
  <c r="MIL12" i="4"/>
  <c r="MIK12" i="4"/>
  <c r="MIJ12" i="4"/>
  <c r="MII12" i="4"/>
  <c r="MIH12" i="4"/>
  <c r="MIG12" i="4"/>
  <c r="MIF12" i="4"/>
  <c r="MIE12" i="4"/>
  <c r="MID12" i="4"/>
  <c r="MIC12" i="4"/>
  <c r="MIB12" i="4"/>
  <c r="MIA12" i="4"/>
  <c r="MHZ12" i="4"/>
  <c r="MHY12" i="4"/>
  <c r="MHX12" i="4"/>
  <c r="MHW12" i="4"/>
  <c r="MHV12" i="4"/>
  <c r="MHU12" i="4"/>
  <c r="MHT12" i="4"/>
  <c r="MHS12" i="4"/>
  <c r="MHR12" i="4"/>
  <c r="MHQ12" i="4"/>
  <c r="MHP12" i="4"/>
  <c r="MHO12" i="4"/>
  <c r="MHN12" i="4"/>
  <c r="MHM12" i="4"/>
  <c r="MHL12" i="4"/>
  <c r="MHK12" i="4"/>
  <c r="MHJ12" i="4"/>
  <c r="MHI12" i="4"/>
  <c r="MHH12" i="4"/>
  <c r="MHG12" i="4"/>
  <c r="MHF12" i="4"/>
  <c r="MHE12" i="4"/>
  <c r="MHD12" i="4"/>
  <c r="MHC12" i="4"/>
  <c r="MHB12" i="4"/>
  <c r="MHA12" i="4"/>
  <c r="MGZ12" i="4"/>
  <c r="MGY12" i="4"/>
  <c r="MGX12" i="4"/>
  <c r="MGW12" i="4"/>
  <c r="MGV12" i="4"/>
  <c r="MGU12" i="4"/>
  <c r="MGT12" i="4"/>
  <c r="MGS12" i="4"/>
  <c r="MGR12" i="4"/>
  <c r="MGQ12" i="4"/>
  <c r="MGP12" i="4"/>
  <c r="MGO12" i="4"/>
  <c r="MGN12" i="4"/>
  <c r="MGM12" i="4"/>
  <c r="MGL12" i="4"/>
  <c r="MGK12" i="4"/>
  <c r="MGJ12" i="4"/>
  <c r="MGI12" i="4"/>
  <c r="MGH12" i="4"/>
  <c r="MGG12" i="4"/>
  <c r="MGF12" i="4"/>
  <c r="MGE12" i="4"/>
  <c r="MGD12" i="4"/>
  <c r="MGC12" i="4"/>
  <c r="MGB12" i="4"/>
  <c r="MGA12" i="4"/>
  <c r="MFZ12" i="4"/>
  <c r="MFY12" i="4"/>
  <c r="MFX12" i="4"/>
  <c r="MFW12" i="4"/>
  <c r="MFV12" i="4"/>
  <c r="MFU12" i="4"/>
  <c r="MFT12" i="4"/>
  <c r="MFS12" i="4"/>
  <c r="MFR12" i="4"/>
  <c r="MFQ12" i="4"/>
  <c r="MFP12" i="4"/>
  <c r="MFO12" i="4"/>
  <c r="MFN12" i="4"/>
  <c r="MFM12" i="4"/>
  <c r="MFL12" i="4"/>
  <c r="MFK12" i="4"/>
  <c r="MFJ12" i="4"/>
  <c r="MFI12" i="4"/>
  <c r="MFH12" i="4"/>
  <c r="MFG12" i="4"/>
  <c r="MFF12" i="4"/>
  <c r="MFE12" i="4"/>
  <c r="MFD12" i="4"/>
  <c r="MFC12" i="4"/>
  <c r="MFB12" i="4"/>
  <c r="MFA12" i="4"/>
  <c r="MEZ12" i="4"/>
  <c r="MEY12" i="4"/>
  <c r="MEX12" i="4"/>
  <c r="MEW12" i="4"/>
  <c r="MEV12" i="4"/>
  <c r="MEU12" i="4"/>
  <c r="MET12" i="4"/>
  <c r="MES12" i="4"/>
  <c r="MER12" i="4"/>
  <c r="MEQ12" i="4"/>
  <c r="MEP12" i="4"/>
  <c r="MEO12" i="4"/>
  <c r="MEN12" i="4"/>
  <c r="MEM12" i="4"/>
  <c r="MEL12" i="4"/>
  <c r="MEK12" i="4"/>
  <c r="MEJ12" i="4"/>
  <c r="MEI12" i="4"/>
  <c r="MEH12" i="4"/>
  <c r="MEG12" i="4"/>
  <c r="MEF12" i="4"/>
  <c r="MEE12" i="4"/>
  <c r="MED12" i="4"/>
  <c r="MEC12" i="4"/>
  <c r="MEB12" i="4"/>
  <c r="MEA12" i="4"/>
  <c r="MDZ12" i="4"/>
  <c r="MDY12" i="4"/>
  <c r="MDX12" i="4"/>
  <c r="MDW12" i="4"/>
  <c r="MDV12" i="4"/>
  <c r="MDU12" i="4"/>
  <c r="MDT12" i="4"/>
  <c r="MDS12" i="4"/>
  <c r="MDR12" i="4"/>
  <c r="MDQ12" i="4"/>
  <c r="MDP12" i="4"/>
  <c r="MDO12" i="4"/>
  <c r="MDN12" i="4"/>
  <c r="MDM12" i="4"/>
  <c r="MDL12" i="4"/>
  <c r="MDK12" i="4"/>
  <c r="MDJ12" i="4"/>
  <c r="MDI12" i="4"/>
  <c r="MDH12" i="4"/>
  <c r="MDG12" i="4"/>
  <c r="MDF12" i="4"/>
  <c r="MDE12" i="4"/>
  <c r="MDD12" i="4"/>
  <c r="MDC12" i="4"/>
  <c r="MDB12" i="4"/>
  <c r="MDA12" i="4"/>
  <c r="MCZ12" i="4"/>
  <c r="MCY12" i="4"/>
  <c r="MCX12" i="4"/>
  <c r="MCW12" i="4"/>
  <c r="MCV12" i="4"/>
  <c r="MCU12" i="4"/>
  <c r="MCT12" i="4"/>
  <c r="MCS12" i="4"/>
  <c r="MCR12" i="4"/>
  <c r="MCQ12" i="4"/>
  <c r="MCP12" i="4"/>
  <c r="MCO12" i="4"/>
  <c r="MCN12" i="4"/>
  <c r="MCM12" i="4"/>
  <c r="MCL12" i="4"/>
  <c r="MCK12" i="4"/>
  <c r="MCJ12" i="4"/>
  <c r="MCI12" i="4"/>
  <c r="MCH12" i="4"/>
  <c r="MCG12" i="4"/>
  <c r="MCF12" i="4"/>
  <c r="MCE12" i="4"/>
  <c r="MCD12" i="4"/>
  <c r="MCC12" i="4"/>
  <c r="MCB12" i="4"/>
  <c r="MCA12" i="4"/>
  <c r="MBZ12" i="4"/>
  <c r="MBY12" i="4"/>
  <c r="MBX12" i="4"/>
  <c r="MBW12" i="4"/>
  <c r="MBV12" i="4"/>
  <c r="MBU12" i="4"/>
  <c r="MBT12" i="4"/>
  <c r="MBS12" i="4"/>
  <c r="MBR12" i="4"/>
  <c r="MBQ12" i="4"/>
  <c r="MBP12" i="4"/>
  <c r="MBO12" i="4"/>
  <c r="MBN12" i="4"/>
  <c r="MBM12" i="4"/>
  <c r="MBL12" i="4"/>
  <c r="MBK12" i="4"/>
  <c r="MBJ12" i="4"/>
  <c r="MBI12" i="4"/>
  <c r="MBH12" i="4"/>
  <c r="MBG12" i="4"/>
  <c r="MBF12" i="4"/>
  <c r="MBE12" i="4"/>
  <c r="MBD12" i="4"/>
  <c r="MBC12" i="4"/>
  <c r="MBB12" i="4"/>
  <c r="MBA12" i="4"/>
  <c r="MAZ12" i="4"/>
  <c r="MAY12" i="4"/>
  <c r="MAX12" i="4"/>
  <c r="MAW12" i="4"/>
  <c r="MAV12" i="4"/>
  <c r="MAU12" i="4"/>
  <c r="MAT12" i="4"/>
  <c r="MAS12" i="4"/>
  <c r="MAR12" i="4"/>
  <c r="MAQ12" i="4"/>
  <c r="MAP12" i="4"/>
  <c r="MAO12" i="4"/>
  <c r="MAN12" i="4"/>
  <c r="MAM12" i="4"/>
  <c r="MAL12" i="4"/>
  <c r="MAK12" i="4"/>
  <c r="MAJ12" i="4"/>
  <c r="MAI12" i="4"/>
  <c r="MAH12" i="4"/>
  <c r="MAG12" i="4"/>
  <c r="MAF12" i="4"/>
  <c r="MAE12" i="4"/>
  <c r="MAD12" i="4"/>
  <c r="MAC12" i="4"/>
  <c r="MAB12" i="4"/>
  <c r="MAA12" i="4"/>
  <c r="LZZ12" i="4"/>
  <c r="LZY12" i="4"/>
  <c r="LZX12" i="4"/>
  <c r="LZW12" i="4"/>
  <c r="LZV12" i="4"/>
  <c r="LZU12" i="4"/>
  <c r="LZT12" i="4"/>
  <c r="LZS12" i="4"/>
  <c r="LZR12" i="4"/>
  <c r="LZQ12" i="4"/>
  <c r="LZP12" i="4"/>
  <c r="LZO12" i="4"/>
  <c r="LZN12" i="4"/>
  <c r="LZM12" i="4"/>
  <c r="LZL12" i="4"/>
  <c r="LZK12" i="4"/>
  <c r="LZJ12" i="4"/>
  <c r="LZI12" i="4"/>
  <c r="LZH12" i="4"/>
  <c r="LZG12" i="4"/>
  <c r="LZF12" i="4"/>
  <c r="LZE12" i="4"/>
  <c r="LZD12" i="4"/>
  <c r="LZC12" i="4"/>
  <c r="LZB12" i="4"/>
  <c r="LZA12" i="4"/>
  <c r="LYZ12" i="4"/>
  <c r="LYY12" i="4"/>
  <c r="LYX12" i="4"/>
  <c r="LYW12" i="4"/>
  <c r="LYV12" i="4"/>
  <c r="LYU12" i="4"/>
  <c r="LYT12" i="4"/>
  <c r="LYS12" i="4"/>
  <c r="LYR12" i="4"/>
  <c r="LYQ12" i="4"/>
  <c r="LYP12" i="4"/>
  <c r="LYO12" i="4"/>
  <c r="LYN12" i="4"/>
  <c r="LYM12" i="4"/>
  <c r="LYL12" i="4"/>
  <c r="LYK12" i="4"/>
  <c r="LYJ12" i="4"/>
  <c r="LYI12" i="4"/>
  <c r="LYH12" i="4"/>
  <c r="LYG12" i="4"/>
  <c r="LYF12" i="4"/>
  <c r="LYE12" i="4"/>
  <c r="LYD12" i="4"/>
  <c r="LYC12" i="4"/>
  <c r="LYB12" i="4"/>
  <c r="LYA12" i="4"/>
  <c r="LXZ12" i="4"/>
  <c r="LXY12" i="4"/>
  <c r="LXX12" i="4"/>
  <c r="LXW12" i="4"/>
  <c r="LXV12" i="4"/>
  <c r="LXU12" i="4"/>
  <c r="LXT12" i="4"/>
  <c r="LXS12" i="4"/>
  <c r="LXR12" i="4"/>
  <c r="LXQ12" i="4"/>
  <c r="LXP12" i="4"/>
  <c r="LXO12" i="4"/>
  <c r="LXN12" i="4"/>
  <c r="LXM12" i="4"/>
  <c r="LXL12" i="4"/>
  <c r="LXK12" i="4"/>
  <c r="LXJ12" i="4"/>
  <c r="LXI12" i="4"/>
  <c r="LXH12" i="4"/>
  <c r="LXG12" i="4"/>
  <c r="LXF12" i="4"/>
  <c r="LXE12" i="4"/>
  <c r="LXD12" i="4"/>
  <c r="LXC12" i="4"/>
  <c r="LXB12" i="4"/>
  <c r="LXA12" i="4"/>
  <c r="LWZ12" i="4"/>
  <c r="LWY12" i="4"/>
  <c r="LWX12" i="4"/>
  <c r="LWW12" i="4"/>
  <c r="LWV12" i="4"/>
  <c r="LWU12" i="4"/>
  <c r="LWT12" i="4"/>
  <c r="LWS12" i="4"/>
  <c r="LWR12" i="4"/>
  <c r="LWQ12" i="4"/>
  <c r="LWP12" i="4"/>
  <c r="LWO12" i="4"/>
  <c r="LWN12" i="4"/>
  <c r="LWM12" i="4"/>
  <c r="LWL12" i="4"/>
  <c r="LWK12" i="4"/>
  <c r="LWJ12" i="4"/>
  <c r="LWI12" i="4"/>
  <c r="LWH12" i="4"/>
  <c r="LWG12" i="4"/>
  <c r="LWF12" i="4"/>
  <c r="LWE12" i="4"/>
  <c r="LWD12" i="4"/>
  <c r="LWC12" i="4"/>
  <c r="LWB12" i="4"/>
  <c r="LWA12" i="4"/>
  <c r="LVZ12" i="4"/>
  <c r="LVY12" i="4"/>
  <c r="LVX12" i="4"/>
  <c r="LVW12" i="4"/>
  <c r="LVV12" i="4"/>
  <c r="LVU12" i="4"/>
  <c r="LVT12" i="4"/>
  <c r="LVS12" i="4"/>
  <c r="LVR12" i="4"/>
  <c r="LVQ12" i="4"/>
  <c r="LVP12" i="4"/>
  <c r="LVO12" i="4"/>
  <c r="LVN12" i="4"/>
  <c r="LVM12" i="4"/>
  <c r="LVL12" i="4"/>
  <c r="LVK12" i="4"/>
  <c r="LVJ12" i="4"/>
  <c r="LVI12" i="4"/>
  <c r="LVH12" i="4"/>
  <c r="LVG12" i="4"/>
  <c r="LVF12" i="4"/>
  <c r="LVE12" i="4"/>
  <c r="LVD12" i="4"/>
  <c r="LVC12" i="4"/>
  <c r="LVB12" i="4"/>
  <c r="LVA12" i="4"/>
  <c r="LUZ12" i="4"/>
  <c r="LUY12" i="4"/>
  <c r="LUX12" i="4"/>
  <c r="LUW12" i="4"/>
  <c r="LUV12" i="4"/>
  <c r="LUU12" i="4"/>
  <c r="LUT12" i="4"/>
  <c r="LUS12" i="4"/>
  <c r="LUR12" i="4"/>
  <c r="LUQ12" i="4"/>
  <c r="LUP12" i="4"/>
  <c r="LUO12" i="4"/>
  <c r="LUN12" i="4"/>
  <c r="LUM12" i="4"/>
  <c r="LUL12" i="4"/>
  <c r="LUK12" i="4"/>
  <c r="LUJ12" i="4"/>
  <c r="LUI12" i="4"/>
  <c r="LUH12" i="4"/>
  <c r="LUG12" i="4"/>
  <c r="LUF12" i="4"/>
  <c r="LUE12" i="4"/>
  <c r="LUD12" i="4"/>
  <c r="LUC12" i="4"/>
  <c r="LUB12" i="4"/>
  <c r="LUA12" i="4"/>
  <c r="LTZ12" i="4"/>
  <c r="LTY12" i="4"/>
  <c r="LTX12" i="4"/>
  <c r="LTW12" i="4"/>
  <c r="LTV12" i="4"/>
  <c r="LTU12" i="4"/>
  <c r="LTT12" i="4"/>
  <c r="LTS12" i="4"/>
  <c r="LTR12" i="4"/>
  <c r="LTQ12" i="4"/>
  <c r="LTP12" i="4"/>
  <c r="LTO12" i="4"/>
  <c r="LTN12" i="4"/>
  <c r="LTM12" i="4"/>
  <c r="LTL12" i="4"/>
  <c r="LTK12" i="4"/>
  <c r="LTJ12" i="4"/>
  <c r="LTI12" i="4"/>
  <c r="LTH12" i="4"/>
  <c r="LTG12" i="4"/>
  <c r="LTF12" i="4"/>
  <c r="LTE12" i="4"/>
  <c r="LTD12" i="4"/>
  <c r="LTC12" i="4"/>
  <c r="LTB12" i="4"/>
  <c r="LTA12" i="4"/>
  <c r="LSZ12" i="4"/>
  <c r="LSY12" i="4"/>
  <c r="LSX12" i="4"/>
  <c r="LSW12" i="4"/>
  <c r="LSV12" i="4"/>
  <c r="LSU12" i="4"/>
  <c r="LST12" i="4"/>
  <c r="LSS12" i="4"/>
  <c r="LSR12" i="4"/>
  <c r="LSQ12" i="4"/>
  <c r="LSP12" i="4"/>
  <c r="LSO12" i="4"/>
  <c r="LSN12" i="4"/>
  <c r="LSM12" i="4"/>
  <c r="LSL12" i="4"/>
  <c r="LSK12" i="4"/>
  <c r="LSJ12" i="4"/>
  <c r="LSI12" i="4"/>
  <c r="LSH12" i="4"/>
  <c r="LSG12" i="4"/>
  <c r="LSF12" i="4"/>
  <c r="LSE12" i="4"/>
  <c r="LSD12" i="4"/>
  <c r="LSC12" i="4"/>
  <c r="LSB12" i="4"/>
  <c r="LSA12" i="4"/>
  <c r="LRZ12" i="4"/>
  <c r="LRY12" i="4"/>
  <c r="LRX12" i="4"/>
  <c r="LRW12" i="4"/>
  <c r="LRV12" i="4"/>
  <c r="LRU12" i="4"/>
  <c r="LRT12" i="4"/>
  <c r="LRS12" i="4"/>
  <c r="LRR12" i="4"/>
  <c r="LRQ12" i="4"/>
  <c r="LRP12" i="4"/>
  <c r="LRO12" i="4"/>
  <c r="LRN12" i="4"/>
  <c r="LRM12" i="4"/>
  <c r="LRL12" i="4"/>
  <c r="LRK12" i="4"/>
  <c r="LRJ12" i="4"/>
  <c r="LRI12" i="4"/>
  <c r="LRH12" i="4"/>
  <c r="LRG12" i="4"/>
  <c r="LRF12" i="4"/>
  <c r="LRE12" i="4"/>
  <c r="LRD12" i="4"/>
  <c r="LRC12" i="4"/>
  <c r="LRB12" i="4"/>
  <c r="LRA12" i="4"/>
  <c r="LQZ12" i="4"/>
  <c r="LQY12" i="4"/>
  <c r="LQX12" i="4"/>
  <c r="LQW12" i="4"/>
  <c r="LQV12" i="4"/>
  <c r="LQU12" i="4"/>
  <c r="LQT12" i="4"/>
  <c r="LQS12" i="4"/>
  <c r="LQR12" i="4"/>
  <c r="LQQ12" i="4"/>
  <c r="LQP12" i="4"/>
  <c r="LQO12" i="4"/>
  <c r="LQN12" i="4"/>
  <c r="LQM12" i="4"/>
  <c r="LQL12" i="4"/>
  <c r="LQK12" i="4"/>
  <c r="LQJ12" i="4"/>
  <c r="LQI12" i="4"/>
  <c r="LQH12" i="4"/>
  <c r="LQG12" i="4"/>
  <c r="LQF12" i="4"/>
  <c r="LQE12" i="4"/>
  <c r="LQD12" i="4"/>
  <c r="LQC12" i="4"/>
  <c r="LQB12" i="4"/>
  <c r="LQA12" i="4"/>
  <c r="LPZ12" i="4"/>
  <c r="LPY12" i="4"/>
  <c r="LPX12" i="4"/>
  <c r="LPW12" i="4"/>
  <c r="LPV12" i="4"/>
  <c r="LPU12" i="4"/>
  <c r="LPT12" i="4"/>
  <c r="LPS12" i="4"/>
  <c r="LPR12" i="4"/>
  <c r="LPQ12" i="4"/>
  <c r="LPP12" i="4"/>
  <c r="LPO12" i="4"/>
  <c r="LPN12" i="4"/>
  <c r="LPM12" i="4"/>
  <c r="LPL12" i="4"/>
  <c r="LPK12" i="4"/>
  <c r="LPJ12" i="4"/>
  <c r="LPI12" i="4"/>
  <c r="LPH12" i="4"/>
  <c r="LPG12" i="4"/>
  <c r="LPF12" i="4"/>
  <c r="LPE12" i="4"/>
  <c r="LPD12" i="4"/>
  <c r="LPC12" i="4"/>
  <c r="LPB12" i="4"/>
  <c r="LPA12" i="4"/>
  <c r="LOZ12" i="4"/>
  <c r="LOY12" i="4"/>
  <c r="LOX12" i="4"/>
  <c r="LOW12" i="4"/>
  <c r="LOV12" i="4"/>
  <c r="LOU12" i="4"/>
  <c r="LOT12" i="4"/>
  <c r="LOS12" i="4"/>
  <c r="LOR12" i="4"/>
  <c r="LOQ12" i="4"/>
  <c r="LOP12" i="4"/>
  <c r="LOO12" i="4"/>
  <c r="LON12" i="4"/>
  <c r="LOM12" i="4"/>
  <c r="LOL12" i="4"/>
  <c r="LOK12" i="4"/>
  <c r="LOJ12" i="4"/>
  <c r="LOI12" i="4"/>
  <c r="LOH12" i="4"/>
  <c r="LOG12" i="4"/>
  <c r="LOF12" i="4"/>
  <c r="LOE12" i="4"/>
  <c r="LOD12" i="4"/>
  <c r="LOC12" i="4"/>
  <c r="LOB12" i="4"/>
  <c r="LOA12" i="4"/>
  <c r="LNZ12" i="4"/>
  <c r="LNY12" i="4"/>
  <c r="LNX12" i="4"/>
  <c r="LNW12" i="4"/>
  <c r="LNV12" i="4"/>
  <c r="LNU12" i="4"/>
  <c r="LNT12" i="4"/>
  <c r="LNS12" i="4"/>
  <c r="LNR12" i="4"/>
  <c r="LNQ12" i="4"/>
  <c r="LNP12" i="4"/>
  <c r="LNO12" i="4"/>
  <c r="LNN12" i="4"/>
  <c r="LNM12" i="4"/>
  <c r="LNL12" i="4"/>
  <c r="LNK12" i="4"/>
  <c r="LNJ12" i="4"/>
  <c r="LNI12" i="4"/>
  <c r="LNH12" i="4"/>
  <c r="LNG12" i="4"/>
  <c r="LNF12" i="4"/>
  <c r="LNE12" i="4"/>
  <c r="LND12" i="4"/>
  <c r="LNC12" i="4"/>
  <c r="LNB12" i="4"/>
  <c r="LNA12" i="4"/>
  <c r="LMZ12" i="4"/>
  <c r="LMY12" i="4"/>
  <c r="LMX12" i="4"/>
  <c r="LMW12" i="4"/>
  <c r="LMV12" i="4"/>
  <c r="LMU12" i="4"/>
  <c r="LMT12" i="4"/>
  <c r="LMS12" i="4"/>
  <c r="LMR12" i="4"/>
  <c r="LMQ12" i="4"/>
  <c r="LMP12" i="4"/>
  <c r="LMO12" i="4"/>
  <c r="LMN12" i="4"/>
  <c r="LMM12" i="4"/>
  <c r="LML12" i="4"/>
  <c r="LMK12" i="4"/>
  <c r="LMJ12" i="4"/>
  <c r="LMI12" i="4"/>
  <c r="LMH12" i="4"/>
  <c r="LMG12" i="4"/>
  <c r="LMF12" i="4"/>
  <c r="LME12" i="4"/>
  <c r="LMD12" i="4"/>
  <c r="LMC12" i="4"/>
  <c r="LMB12" i="4"/>
  <c r="LMA12" i="4"/>
  <c r="LLZ12" i="4"/>
  <c r="LLY12" i="4"/>
  <c r="LLX12" i="4"/>
  <c r="LLW12" i="4"/>
  <c r="LLV12" i="4"/>
  <c r="LLU12" i="4"/>
  <c r="LLT12" i="4"/>
  <c r="LLS12" i="4"/>
  <c r="LLR12" i="4"/>
  <c r="LLQ12" i="4"/>
  <c r="LLP12" i="4"/>
  <c r="LLO12" i="4"/>
  <c r="LLN12" i="4"/>
  <c r="LLM12" i="4"/>
  <c r="LLL12" i="4"/>
  <c r="LLK12" i="4"/>
  <c r="LLJ12" i="4"/>
  <c r="LLI12" i="4"/>
  <c r="LLH12" i="4"/>
  <c r="LLG12" i="4"/>
  <c r="LLF12" i="4"/>
  <c r="LLE12" i="4"/>
  <c r="LLD12" i="4"/>
  <c r="LLC12" i="4"/>
  <c r="LLB12" i="4"/>
  <c r="LLA12" i="4"/>
  <c r="LKZ12" i="4"/>
  <c r="LKY12" i="4"/>
  <c r="LKX12" i="4"/>
  <c r="LKW12" i="4"/>
  <c r="LKV12" i="4"/>
  <c r="LKU12" i="4"/>
  <c r="LKT12" i="4"/>
  <c r="LKS12" i="4"/>
  <c r="LKR12" i="4"/>
  <c r="LKQ12" i="4"/>
  <c r="LKP12" i="4"/>
  <c r="LKO12" i="4"/>
  <c r="LKN12" i="4"/>
  <c r="LKM12" i="4"/>
  <c r="LKL12" i="4"/>
  <c r="LKK12" i="4"/>
  <c r="LKJ12" i="4"/>
  <c r="LKI12" i="4"/>
  <c r="LKH12" i="4"/>
  <c r="LKG12" i="4"/>
  <c r="LKF12" i="4"/>
  <c r="LKE12" i="4"/>
  <c r="LKD12" i="4"/>
  <c r="LKC12" i="4"/>
  <c r="LKB12" i="4"/>
  <c r="LKA12" i="4"/>
  <c r="LJZ12" i="4"/>
  <c r="LJY12" i="4"/>
  <c r="LJX12" i="4"/>
  <c r="LJW12" i="4"/>
  <c r="LJV12" i="4"/>
  <c r="LJU12" i="4"/>
  <c r="LJT12" i="4"/>
  <c r="LJS12" i="4"/>
  <c r="LJR12" i="4"/>
  <c r="LJQ12" i="4"/>
  <c r="LJP12" i="4"/>
  <c r="LJO12" i="4"/>
  <c r="LJN12" i="4"/>
  <c r="LJM12" i="4"/>
  <c r="LJL12" i="4"/>
  <c r="LJK12" i="4"/>
  <c r="LJJ12" i="4"/>
  <c r="LJI12" i="4"/>
  <c r="LJH12" i="4"/>
  <c r="LJG12" i="4"/>
  <c r="LJF12" i="4"/>
  <c r="LJE12" i="4"/>
  <c r="LJD12" i="4"/>
  <c r="LJC12" i="4"/>
  <c r="LJB12" i="4"/>
  <c r="LJA12" i="4"/>
  <c r="LIZ12" i="4"/>
  <c r="LIY12" i="4"/>
  <c r="LIX12" i="4"/>
  <c r="LIW12" i="4"/>
  <c r="LIV12" i="4"/>
  <c r="LIU12" i="4"/>
  <c r="LIT12" i="4"/>
  <c r="LIS12" i="4"/>
  <c r="LIR12" i="4"/>
  <c r="LIQ12" i="4"/>
  <c r="LIP12" i="4"/>
  <c r="LIO12" i="4"/>
  <c r="LIN12" i="4"/>
  <c r="LIM12" i="4"/>
  <c r="LIL12" i="4"/>
  <c r="LIK12" i="4"/>
  <c r="LIJ12" i="4"/>
  <c r="LII12" i="4"/>
  <c r="LIH12" i="4"/>
  <c r="LIG12" i="4"/>
  <c r="LIF12" i="4"/>
  <c r="LIE12" i="4"/>
  <c r="LID12" i="4"/>
  <c r="LIC12" i="4"/>
  <c r="LIB12" i="4"/>
  <c r="LIA12" i="4"/>
  <c r="LHZ12" i="4"/>
  <c r="LHY12" i="4"/>
  <c r="LHX12" i="4"/>
  <c r="LHW12" i="4"/>
  <c r="LHV12" i="4"/>
  <c r="LHU12" i="4"/>
  <c r="LHT12" i="4"/>
  <c r="LHS12" i="4"/>
  <c r="LHR12" i="4"/>
  <c r="LHQ12" i="4"/>
  <c r="LHP12" i="4"/>
  <c r="LHO12" i="4"/>
  <c r="LHN12" i="4"/>
  <c r="LHM12" i="4"/>
  <c r="LHL12" i="4"/>
  <c r="LHK12" i="4"/>
  <c r="LHJ12" i="4"/>
  <c r="LHI12" i="4"/>
  <c r="LHH12" i="4"/>
  <c r="LHG12" i="4"/>
  <c r="LHF12" i="4"/>
  <c r="LHE12" i="4"/>
  <c r="LHD12" i="4"/>
  <c r="LHC12" i="4"/>
  <c r="LHB12" i="4"/>
  <c r="LHA12" i="4"/>
  <c r="LGZ12" i="4"/>
  <c r="LGY12" i="4"/>
  <c r="LGX12" i="4"/>
  <c r="LGW12" i="4"/>
  <c r="LGV12" i="4"/>
  <c r="LGU12" i="4"/>
  <c r="LGT12" i="4"/>
  <c r="LGS12" i="4"/>
  <c r="LGR12" i="4"/>
  <c r="LGQ12" i="4"/>
  <c r="LGP12" i="4"/>
  <c r="LGO12" i="4"/>
  <c r="LGN12" i="4"/>
  <c r="LGM12" i="4"/>
  <c r="LGL12" i="4"/>
  <c r="LGK12" i="4"/>
  <c r="LGJ12" i="4"/>
  <c r="LGI12" i="4"/>
  <c r="LGH12" i="4"/>
  <c r="LGG12" i="4"/>
  <c r="LGF12" i="4"/>
  <c r="LGE12" i="4"/>
  <c r="LGD12" i="4"/>
  <c r="LGC12" i="4"/>
  <c r="LGB12" i="4"/>
  <c r="LGA12" i="4"/>
  <c r="LFZ12" i="4"/>
  <c r="LFY12" i="4"/>
  <c r="LFX12" i="4"/>
  <c r="LFW12" i="4"/>
  <c r="LFV12" i="4"/>
  <c r="LFU12" i="4"/>
  <c r="LFT12" i="4"/>
  <c r="LFS12" i="4"/>
  <c r="LFR12" i="4"/>
  <c r="LFQ12" i="4"/>
  <c r="LFP12" i="4"/>
  <c r="LFO12" i="4"/>
  <c r="LFN12" i="4"/>
  <c r="LFM12" i="4"/>
  <c r="LFL12" i="4"/>
  <c r="LFK12" i="4"/>
  <c r="LFJ12" i="4"/>
  <c r="LFI12" i="4"/>
  <c r="LFH12" i="4"/>
  <c r="LFG12" i="4"/>
  <c r="LFF12" i="4"/>
  <c r="LFE12" i="4"/>
  <c r="LFD12" i="4"/>
  <c r="LFC12" i="4"/>
  <c r="LFB12" i="4"/>
  <c r="LFA12" i="4"/>
  <c r="LEZ12" i="4"/>
  <c r="LEY12" i="4"/>
  <c r="LEX12" i="4"/>
  <c r="LEW12" i="4"/>
  <c r="LEV12" i="4"/>
  <c r="LEU12" i="4"/>
  <c r="LET12" i="4"/>
  <c r="LES12" i="4"/>
  <c r="LER12" i="4"/>
  <c r="LEQ12" i="4"/>
  <c r="LEP12" i="4"/>
  <c r="LEO12" i="4"/>
  <c r="LEN12" i="4"/>
  <c r="LEM12" i="4"/>
  <c r="LEL12" i="4"/>
  <c r="LEK12" i="4"/>
  <c r="LEJ12" i="4"/>
  <c r="LEI12" i="4"/>
  <c r="LEH12" i="4"/>
  <c r="LEG12" i="4"/>
  <c r="LEF12" i="4"/>
  <c r="LEE12" i="4"/>
  <c r="LED12" i="4"/>
  <c r="LEC12" i="4"/>
  <c r="LEB12" i="4"/>
  <c r="LEA12" i="4"/>
  <c r="LDZ12" i="4"/>
  <c r="LDY12" i="4"/>
  <c r="LDX12" i="4"/>
  <c r="LDW12" i="4"/>
  <c r="LDV12" i="4"/>
  <c r="LDU12" i="4"/>
  <c r="LDT12" i="4"/>
  <c r="LDS12" i="4"/>
  <c r="LDR12" i="4"/>
  <c r="LDQ12" i="4"/>
  <c r="LDP12" i="4"/>
  <c r="LDO12" i="4"/>
  <c r="LDN12" i="4"/>
  <c r="LDM12" i="4"/>
  <c r="LDL12" i="4"/>
  <c r="LDK12" i="4"/>
  <c r="LDJ12" i="4"/>
  <c r="LDI12" i="4"/>
  <c r="LDH12" i="4"/>
  <c r="LDG12" i="4"/>
  <c r="LDF12" i="4"/>
  <c r="LDE12" i="4"/>
  <c r="LDD12" i="4"/>
  <c r="LDC12" i="4"/>
  <c r="LDB12" i="4"/>
  <c r="LDA12" i="4"/>
  <c r="LCZ12" i="4"/>
  <c r="LCY12" i="4"/>
  <c r="LCX12" i="4"/>
  <c r="LCW12" i="4"/>
  <c r="LCV12" i="4"/>
  <c r="LCU12" i="4"/>
  <c r="LCT12" i="4"/>
  <c r="LCS12" i="4"/>
  <c r="LCR12" i="4"/>
  <c r="LCQ12" i="4"/>
  <c r="LCP12" i="4"/>
  <c r="LCO12" i="4"/>
  <c r="LCN12" i="4"/>
  <c r="LCM12" i="4"/>
  <c r="LCL12" i="4"/>
  <c r="LCK12" i="4"/>
  <c r="LCJ12" i="4"/>
  <c r="LCI12" i="4"/>
  <c r="LCH12" i="4"/>
  <c r="LCG12" i="4"/>
  <c r="LCF12" i="4"/>
  <c r="LCE12" i="4"/>
  <c r="LCD12" i="4"/>
  <c r="LCC12" i="4"/>
  <c r="LCB12" i="4"/>
  <c r="LCA12" i="4"/>
  <c r="LBZ12" i="4"/>
  <c r="LBY12" i="4"/>
  <c r="LBX12" i="4"/>
  <c r="LBW12" i="4"/>
  <c r="LBV12" i="4"/>
  <c r="LBU12" i="4"/>
  <c r="LBT12" i="4"/>
  <c r="LBS12" i="4"/>
  <c r="LBR12" i="4"/>
  <c r="LBQ12" i="4"/>
  <c r="LBP12" i="4"/>
  <c r="LBO12" i="4"/>
  <c r="LBN12" i="4"/>
  <c r="LBM12" i="4"/>
  <c r="LBL12" i="4"/>
  <c r="LBK12" i="4"/>
  <c r="LBJ12" i="4"/>
  <c r="LBI12" i="4"/>
  <c r="LBH12" i="4"/>
  <c r="LBG12" i="4"/>
  <c r="LBF12" i="4"/>
  <c r="LBE12" i="4"/>
  <c r="LBD12" i="4"/>
  <c r="LBC12" i="4"/>
  <c r="LBB12" i="4"/>
  <c r="LBA12" i="4"/>
  <c r="LAZ12" i="4"/>
  <c r="LAY12" i="4"/>
  <c r="LAX12" i="4"/>
  <c r="LAW12" i="4"/>
  <c r="LAV12" i="4"/>
  <c r="LAU12" i="4"/>
  <c r="LAT12" i="4"/>
  <c r="LAS12" i="4"/>
  <c r="LAR12" i="4"/>
  <c r="LAQ12" i="4"/>
  <c r="LAP12" i="4"/>
  <c r="LAO12" i="4"/>
  <c r="LAN12" i="4"/>
  <c r="LAM12" i="4"/>
  <c r="LAL12" i="4"/>
  <c r="LAK12" i="4"/>
  <c r="LAJ12" i="4"/>
  <c r="LAI12" i="4"/>
  <c r="LAH12" i="4"/>
  <c r="LAG12" i="4"/>
  <c r="LAF12" i="4"/>
  <c r="LAE12" i="4"/>
  <c r="LAD12" i="4"/>
  <c r="LAC12" i="4"/>
  <c r="LAB12" i="4"/>
  <c r="LAA12" i="4"/>
  <c r="KZZ12" i="4"/>
  <c r="KZY12" i="4"/>
  <c r="KZX12" i="4"/>
  <c r="KZW12" i="4"/>
  <c r="KZV12" i="4"/>
  <c r="KZU12" i="4"/>
  <c r="KZT12" i="4"/>
  <c r="KZS12" i="4"/>
  <c r="KZR12" i="4"/>
  <c r="KZQ12" i="4"/>
  <c r="KZP12" i="4"/>
  <c r="KZO12" i="4"/>
  <c r="KZN12" i="4"/>
  <c r="KZM12" i="4"/>
  <c r="KZL12" i="4"/>
  <c r="KZK12" i="4"/>
  <c r="KZJ12" i="4"/>
  <c r="KZI12" i="4"/>
  <c r="KZH12" i="4"/>
  <c r="KZG12" i="4"/>
  <c r="KZF12" i="4"/>
  <c r="KZE12" i="4"/>
  <c r="KZD12" i="4"/>
  <c r="KZC12" i="4"/>
  <c r="KZB12" i="4"/>
  <c r="KZA12" i="4"/>
  <c r="KYZ12" i="4"/>
  <c r="KYY12" i="4"/>
  <c r="KYX12" i="4"/>
  <c r="KYW12" i="4"/>
  <c r="KYV12" i="4"/>
  <c r="KYU12" i="4"/>
  <c r="KYT12" i="4"/>
  <c r="KYS12" i="4"/>
  <c r="KYR12" i="4"/>
  <c r="KYQ12" i="4"/>
  <c r="KYP12" i="4"/>
  <c r="KYO12" i="4"/>
  <c r="KYN12" i="4"/>
  <c r="KYM12" i="4"/>
  <c r="KYL12" i="4"/>
  <c r="KYK12" i="4"/>
  <c r="KYJ12" i="4"/>
  <c r="KYI12" i="4"/>
  <c r="KYH12" i="4"/>
  <c r="KYG12" i="4"/>
  <c r="KYF12" i="4"/>
  <c r="KYE12" i="4"/>
  <c r="KYD12" i="4"/>
  <c r="KYC12" i="4"/>
  <c r="KYB12" i="4"/>
  <c r="KYA12" i="4"/>
  <c r="KXZ12" i="4"/>
  <c r="KXY12" i="4"/>
  <c r="KXX12" i="4"/>
  <c r="KXW12" i="4"/>
  <c r="KXV12" i="4"/>
  <c r="KXU12" i="4"/>
  <c r="KXT12" i="4"/>
  <c r="KXS12" i="4"/>
  <c r="KXR12" i="4"/>
  <c r="KXQ12" i="4"/>
  <c r="KXP12" i="4"/>
  <c r="KXO12" i="4"/>
  <c r="KXN12" i="4"/>
  <c r="KXM12" i="4"/>
  <c r="KXL12" i="4"/>
  <c r="KXK12" i="4"/>
  <c r="KXJ12" i="4"/>
  <c r="KXI12" i="4"/>
  <c r="KXH12" i="4"/>
  <c r="KXG12" i="4"/>
  <c r="KXF12" i="4"/>
  <c r="KXE12" i="4"/>
  <c r="KXD12" i="4"/>
  <c r="KXC12" i="4"/>
  <c r="KXB12" i="4"/>
  <c r="KXA12" i="4"/>
  <c r="KWZ12" i="4"/>
  <c r="KWY12" i="4"/>
  <c r="KWX12" i="4"/>
  <c r="KWW12" i="4"/>
  <c r="KWV12" i="4"/>
  <c r="KWU12" i="4"/>
  <c r="KWT12" i="4"/>
  <c r="KWS12" i="4"/>
  <c r="KWR12" i="4"/>
  <c r="KWQ12" i="4"/>
  <c r="KWP12" i="4"/>
  <c r="KWO12" i="4"/>
  <c r="KWN12" i="4"/>
  <c r="KWM12" i="4"/>
  <c r="KWL12" i="4"/>
  <c r="KWK12" i="4"/>
  <c r="KWJ12" i="4"/>
  <c r="KWI12" i="4"/>
  <c r="KWH12" i="4"/>
  <c r="KWG12" i="4"/>
  <c r="KWF12" i="4"/>
  <c r="KWE12" i="4"/>
  <c r="KWD12" i="4"/>
  <c r="KWC12" i="4"/>
  <c r="KWB12" i="4"/>
  <c r="KWA12" i="4"/>
  <c r="KVZ12" i="4"/>
  <c r="KVY12" i="4"/>
  <c r="KVX12" i="4"/>
  <c r="KVW12" i="4"/>
  <c r="KVV12" i="4"/>
  <c r="KVU12" i="4"/>
  <c r="KVT12" i="4"/>
  <c r="KVS12" i="4"/>
  <c r="KVR12" i="4"/>
  <c r="KVQ12" i="4"/>
  <c r="KVP12" i="4"/>
  <c r="KVO12" i="4"/>
  <c r="KVN12" i="4"/>
  <c r="KVM12" i="4"/>
  <c r="KVL12" i="4"/>
  <c r="KVK12" i="4"/>
  <c r="KVJ12" i="4"/>
  <c r="KVI12" i="4"/>
  <c r="KVH12" i="4"/>
  <c r="KVG12" i="4"/>
  <c r="KVF12" i="4"/>
  <c r="KVE12" i="4"/>
  <c r="KVD12" i="4"/>
  <c r="KVC12" i="4"/>
  <c r="KVB12" i="4"/>
  <c r="KVA12" i="4"/>
  <c r="KUZ12" i="4"/>
  <c r="KUY12" i="4"/>
  <c r="KUX12" i="4"/>
  <c r="KUW12" i="4"/>
  <c r="KUV12" i="4"/>
  <c r="KUU12" i="4"/>
  <c r="KUT12" i="4"/>
  <c r="KUS12" i="4"/>
  <c r="KUR12" i="4"/>
  <c r="KUQ12" i="4"/>
  <c r="KUP12" i="4"/>
  <c r="KUO12" i="4"/>
  <c r="KUN12" i="4"/>
  <c r="KUM12" i="4"/>
  <c r="KUL12" i="4"/>
  <c r="KUK12" i="4"/>
  <c r="KUJ12" i="4"/>
  <c r="KUI12" i="4"/>
  <c r="KUH12" i="4"/>
  <c r="KUG12" i="4"/>
  <c r="KUF12" i="4"/>
  <c r="KUE12" i="4"/>
  <c r="KUD12" i="4"/>
  <c r="KUC12" i="4"/>
  <c r="KUB12" i="4"/>
  <c r="KUA12" i="4"/>
  <c r="KTZ12" i="4"/>
  <c r="KTY12" i="4"/>
  <c r="KTX12" i="4"/>
  <c r="KTW12" i="4"/>
  <c r="KTV12" i="4"/>
  <c r="KTU12" i="4"/>
  <c r="KTT12" i="4"/>
  <c r="KTS12" i="4"/>
  <c r="KTR12" i="4"/>
  <c r="KTQ12" i="4"/>
  <c r="KTP12" i="4"/>
  <c r="KTO12" i="4"/>
  <c r="KTN12" i="4"/>
  <c r="KTM12" i="4"/>
  <c r="KTL12" i="4"/>
  <c r="KTK12" i="4"/>
  <c r="KTJ12" i="4"/>
  <c r="KTI12" i="4"/>
  <c r="KTH12" i="4"/>
  <c r="KTG12" i="4"/>
  <c r="KTF12" i="4"/>
  <c r="KTE12" i="4"/>
  <c r="KTD12" i="4"/>
  <c r="KTC12" i="4"/>
  <c r="KTB12" i="4"/>
  <c r="KTA12" i="4"/>
  <c r="KSZ12" i="4"/>
  <c r="KSY12" i="4"/>
  <c r="KSX12" i="4"/>
  <c r="KSW12" i="4"/>
  <c r="KSV12" i="4"/>
  <c r="KSU12" i="4"/>
  <c r="KST12" i="4"/>
  <c r="KSS12" i="4"/>
  <c r="KSR12" i="4"/>
  <c r="KSQ12" i="4"/>
  <c r="KSP12" i="4"/>
  <c r="KSO12" i="4"/>
  <c r="KSN12" i="4"/>
  <c r="KSM12" i="4"/>
  <c r="KSL12" i="4"/>
  <c r="KSK12" i="4"/>
  <c r="KSJ12" i="4"/>
  <c r="KSI12" i="4"/>
  <c r="KSH12" i="4"/>
  <c r="KSG12" i="4"/>
  <c r="KSF12" i="4"/>
  <c r="KSE12" i="4"/>
  <c r="KSD12" i="4"/>
  <c r="KSC12" i="4"/>
  <c r="KSB12" i="4"/>
  <c r="KSA12" i="4"/>
  <c r="KRZ12" i="4"/>
  <c r="KRY12" i="4"/>
  <c r="KRX12" i="4"/>
  <c r="KRW12" i="4"/>
  <c r="KRV12" i="4"/>
  <c r="KRU12" i="4"/>
  <c r="KRT12" i="4"/>
  <c r="KRS12" i="4"/>
  <c r="KRR12" i="4"/>
  <c r="KRQ12" i="4"/>
  <c r="KRP12" i="4"/>
  <c r="KRO12" i="4"/>
  <c r="KRN12" i="4"/>
  <c r="KRM12" i="4"/>
  <c r="KRL12" i="4"/>
  <c r="KRK12" i="4"/>
  <c r="KRJ12" i="4"/>
  <c r="KRI12" i="4"/>
  <c r="KRH12" i="4"/>
  <c r="KRG12" i="4"/>
  <c r="KRF12" i="4"/>
  <c r="KRE12" i="4"/>
  <c r="KRD12" i="4"/>
  <c r="KRC12" i="4"/>
  <c r="KRB12" i="4"/>
  <c r="KRA12" i="4"/>
  <c r="KQZ12" i="4"/>
  <c r="KQY12" i="4"/>
  <c r="KQX12" i="4"/>
  <c r="KQW12" i="4"/>
  <c r="KQV12" i="4"/>
  <c r="KQU12" i="4"/>
  <c r="KQT12" i="4"/>
  <c r="KQS12" i="4"/>
  <c r="KQR12" i="4"/>
  <c r="KQQ12" i="4"/>
  <c r="KQP12" i="4"/>
  <c r="KQO12" i="4"/>
  <c r="KQN12" i="4"/>
  <c r="KQM12" i="4"/>
  <c r="KQL12" i="4"/>
  <c r="KQK12" i="4"/>
  <c r="KQJ12" i="4"/>
  <c r="KQI12" i="4"/>
  <c r="KQH12" i="4"/>
  <c r="KQG12" i="4"/>
  <c r="KQF12" i="4"/>
  <c r="KQE12" i="4"/>
  <c r="KQD12" i="4"/>
  <c r="KQC12" i="4"/>
  <c r="KQB12" i="4"/>
  <c r="KQA12" i="4"/>
  <c r="KPZ12" i="4"/>
  <c r="KPY12" i="4"/>
  <c r="KPX12" i="4"/>
  <c r="KPW12" i="4"/>
  <c r="KPV12" i="4"/>
  <c r="KPU12" i="4"/>
  <c r="KPT12" i="4"/>
  <c r="KPS12" i="4"/>
  <c r="KPR12" i="4"/>
  <c r="KPQ12" i="4"/>
  <c r="KPP12" i="4"/>
  <c r="KPO12" i="4"/>
  <c r="KPN12" i="4"/>
  <c r="KPM12" i="4"/>
  <c r="KPL12" i="4"/>
  <c r="KPK12" i="4"/>
  <c r="KPJ12" i="4"/>
  <c r="KPI12" i="4"/>
  <c r="KPH12" i="4"/>
  <c r="KPG12" i="4"/>
  <c r="KPF12" i="4"/>
  <c r="KPE12" i="4"/>
  <c r="KPD12" i="4"/>
  <c r="KPC12" i="4"/>
  <c r="KPB12" i="4"/>
  <c r="KPA12" i="4"/>
  <c r="KOZ12" i="4"/>
  <c r="KOY12" i="4"/>
  <c r="KOX12" i="4"/>
  <c r="KOW12" i="4"/>
  <c r="KOV12" i="4"/>
  <c r="KOU12" i="4"/>
  <c r="KOT12" i="4"/>
  <c r="KOS12" i="4"/>
  <c r="KOR12" i="4"/>
  <c r="KOQ12" i="4"/>
  <c r="KOP12" i="4"/>
  <c r="KOO12" i="4"/>
  <c r="KON12" i="4"/>
  <c r="KOM12" i="4"/>
  <c r="KOL12" i="4"/>
  <c r="KOK12" i="4"/>
  <c r="KOJ12" i="4"/>
  <c r="KOI12" i="4"/>
  <c r="KOH12" i="4"/>
  <c r="KOG12" i="4"/>
  <c r="KOF12" i="4"/>
  <c r="KOE12" i="4"/>
  <c r="KOD12" i="4"/>
  <c r="KOC12" i="4"/>
  <c r="KOB12" i="4"/>
  <c r="KOA12" i="4"/>
  <c r="KNZ12" i="4"/>
  <c r="KNY12" i="4"/>
  <c r="KNX12" i="4"/>
  <c r="KNW12" i="4"/>
  <c r="KNV12" i="4"/>
  <c r="KNU12" i="4"/>
  <c r="KNT12" i="4"/>
  <c r="KNS12" i="4"/>
  <c r="KNR12" i="4"/>
  <c r="KNQ12" i="4"/>
  <c r="KNP12" i="4"/>
  <c r="KNO12" i="4"/>
  <c r="KNN12" i="4"/>
  <c r="KNM12" i="4"/>
  <c r="KNL12" i="4"/>
  <c r="KNK12" i="4"/>
  <c r="KNJ12" i="4"/>
  <c r="KNI12" i="4"/>
  <c r="KNH12" i="4"/>
  <c r="KNG12" i="4"/>
  <c r="KNF12" i="4"/>
  <c r="KNE12" i="4"/>
  <c r="KND12" i="4"/>
  <c r="KNC12" i="4"/>
  <c r="KNB12" i="4"/>
  <c r="KNA12" i="4"/>
  <c r="KMZ12" i="4"/>
  <c r="KMY12" i="4"/>
  <c r="KMX12" i="4"/>
  <c r="KMW12" i="4"/>
  <c r="KMV12" i="4"/>
  <c r="KMU12" i="4"/>
  <c r="KMT12" i="4"/>
  <c r="KMS12" i="4"/>
  <c r="KMR12" i="4"/>
  <c r="KMQ12" i="4"/>
  <c r="KMP12" i="4"/>
  <c r="KMO12" i="4"/>
  <c r="KMN12" i="4"/>
  <c r="KMM12" i="4"/>
  <c r="KML12" i="4"/>
  <c r="KMK12" i="4"/>
  <c r="KMJ12" i="4"/>
  <c r="KMI12" i="4"/>
  <c r="KMH12" i="4"/>
  <c r="KMG12" i="4"/>
  <c r="KMF12" i="4"/>
  <c r="KME12" i="4"/>
  <c r="KMD12" i="4"/>
  <c r="KMC12" i="4"/>
  <c r="KMB12" i="4"/>
  <c r="KMA12" i="4"/>
  <c r="KLZ12" i="4"/>
  <c r="KLY12" i="4"/>
  <c r="KLX12" i="4"/>
  <c r="KLW12" i="4"/>
  <c r="KLV12" i="4"/>
  <c r="KLU12" i="4"/>
  <c r="KLT12" i="4"/>
  <c r="KLS12" i="4"/>
  <c r="KLR12" i="4"/>
  <c r="KLQ12" i="4"/>
  <c r="KLP12" i="4"/>
  <c r="KLO12" i="4"/>
  <c r="KLN12" i="4"/>
  <c r="KLM12" i="4"/>
  <c r="KLL12" i="4"/>
  <c r="KLK12" i="4"/>
  <c r="KLJ12" i="4"/>
  <c r="KLI12" i="4"/>
  <c r="KLH12" i="4"/>
  <c r="KLG12" i="4"/>
  <c r="KLF12" i="4"/>
  <c r="KLE12" i="4"/>
  <c r="KLD12" i="4"/>
  <c r="KLC12" i="4"/>
  <c r="KLB12" i="4"/>
  <c r="KLA12" i="4"/>
  <c r="KKZ12" i="4"/>
  <c r="KKY12" i="4"/>
  <c r="KKX12" i="4"/>
  <c r="KKW12" i="4"/>
  <c r="KKV12" i="4"/>
  <c r="KKU12" i="4"/>
  <c r="KKT12" i="4"/>
  <c r="KKS12" i="4"/>
  <c r="KKR12" i="4"/>
  <c r="KKQ12" i="4"/>
  <c r="KKP12" i="4"/>
  <c r="KKO12" i="4"/>
  <c r="KKN12" i="4"/>
  <c r="KKM12" i="4"/>
  <c r="KKL12" i="4"/>
  <c r="KKK12" i="4"/>
  <c r="KKJ12" i="4"/>
  <c r="KKI12" i="4"/>
  <c r="KKH12" i="4"/>
  <c r="KKG12" i="4"/>
  <c r="KKF12" i="4"/>
  <c r="KKE12" i="4"/>
  <c r="KKD12" i="4"/>
  <c r="KKC12" i="4"/>
  <c r="KKB12" i="4"/>
  <c r="KKA12" i="4"/>
  <c r="KJZ12" i="4"/>
  <c r="KJY12" i="4"/>
  <c r="KJX12" i="4"/>
  <c r="KJW12" i="4"/>
  <c r="KJV12" i="4"/>
  <c r="KJU12" i="4"/>
  <c r="KJT12" i="4"/>
  <c r="KJS12" i="4"/>
  <c r="KJR12" i="4"/>
  <c r="KJQ12" i="4"/>
  <c r="KJP12" i="4"/>
  <c r="KJO12" i="4"/>
  <c r="KJN12" i="4"/>
  <c r="KJM12" i="4"/>
  <c r="KJL12" i="4"/>
  <c r="KJK12" i="4"/>
  <c r="KJJ12" i="4"/>
  <c r="KJI12" i="4"/>
  <c r="KJH12" i="4"/>
  <c r="KJG12" i="4"/>
  <c r="KJF12" i="4"/>
  <c r="KJE12" i="4"/>
  <c r="KJD12" i="4"/>
  <c r="KJC12" i="4"/>
  <c r="KJB12" i="4"/>
  <c r="KJA12" i="4"/>
  <c r="KIZ12" i="4"/>
  <c r="KIY12" i="4"/>
  <c r="KIX12" i="4"/>
  <c r="KIW12" i="4"/>
  <c r="KIV12" i="4"/>
  <c r="KIU12" i="4"/>
  <c r="KIT12" i="4"/>
  <c r="KIS12" i="4"/>
  <c r="KIR12" i="4"/>
  <c r="KIQ12" i="4"/>
  <c r="KIP12" i="4"/>
  <c r="KIO12" i="4"/>
  <c r="KIN12" i="4"/>
  <c r="KIM12" i="4"/>
  <c r="KIL12" i="4"/>
  <c r="KIK12" i="4"/>
  <c r="KIJ12" i="4"/>
  <c r="KII12" i="4"/>
  <c r="KIH12" i="4"/>
  <c r="KIG12" i="4"/>
  <c r="KIF12" i="4"/>
  <c r="KIE12" i="4"/>
  <c r="KID12" i="4"/>
  <c r="KIC12" i="4"/>
  <c r="KIB12" i="4"/>
  <c r="KIA12" i="4"/>
  <c r="KHZ12" i="4"/>
  <c r="KHY12" i="4"/>
  <c r="KHX12" i="4"/>
  <c r="KHW12" i="4"/>
  <c r="KHV12" i="4"/>
  <c r="KHU12" i="4"/>
  <c r="KHT12" i="4"/>
  <c r="KHS12" i="4"/>
  <c r="KHR12" i="4"/>
  <c r="KHQ12" i="4"/>
  <c r="KHP12" i="4"/>
  <c r="KHO12" i="4"/>
  <c r="KHN12" i="4"/>
  <c r="KHM12" i="4"/>
  <c r="KHL12" i="4"/>
  <c r="KHK12" i="4"/>
  <c r="KHJ12" i="4"/>
  <c r="KHI12" i="4"/>
  <c r="KHH12" i="4"/>
  <c r="KHG12" i="4"/>
  <c r="KHF12" i="4"/>
  <c r="KHE12" i="4"/>
  <c r="KHD12" i="4"/>
  <c r="KHC12" i="4"/>
  <c r="KHB12" i="4"/>
  <c r="KHA12" i="4"/>
  <c r="KGZ12" i="4"/>
  <c r="KGY12" i="4"/>
  <c r="KGX12" i="4"/>
  <c r="KGW12" i="4"/>
  <c r="KGV12" i="4"/>
  <c r="KGU12" i="4"/>
  <c r="KGT12" i="4"/>
  <c r="KGS12" i="4"/>
  <c r="KGR12" i="4"/>
  <c r="KGQ12" i="4"/>
  <c r="KGP12" i="4"/>
  <c r="KGO12" i="4"/>
  <c r="KGN12" i="4"/>
  <c r="KGM12" i="4"/>
  <c r="KGL12" i="4"/>
  <c r="KGK12" i="4"/>
  <c r="KGJ12" i="4"/>
  <c r="KGI12" i="4"/>
  <c r="KGH12" i="4"/>
  <c r="KGG12" i="4"/>
  <c r="KGF12" i="4"/>
  <c r="KGE12" i="4"/>
  <c r="KGD12" i="4"/>
  <c r="KGC12" i="4"/>
  <c r="KGB12" i="4"/>
  <c r="KGA12" i="4"/>
  <c r="KFZ12" i="4"/>
  <c r="KFY12" i="4"/>
  <c r="KFX12" i="4"/>
  <c r="KFW12" i="4"/>
  <c r="KFV12" i="4"/>
  <c r="KFU12" i="4"/>
  <c r="KFT12" i="4"/>
  <c r="KFS12" i="4"/>
  <c r="KFR12" i="4"/>
  <c r="KFQ12" i="4"/>
  <c r="KFP12" i="4"/>
  <c r="KFO12" i="4"/>
  <c r="KFN12" i="4"/>
  <c r="KFM12" i="4"/>
  <c r="KFL12" i="4"/>
  <c r="KFK12" i="4"/>
  <c r="KFJ12" i="4"/>
  <c r="KFI12" i="4"/>
  <c r="KFH12" i="4"/>
  <c r="KFG12" i="4"/>
  <c r="KFF12" i="4"/>
  <c r="KFE12" i="4"/>
  <c r="KFD12" i="4"/>
  <c r="KFC12" i="4"/>
  <c r="KFB12" i="4"/>
  <c r="KFA12" i="4"/>
  <c r="KEZ12" i="4"/>
  <c r="KEY12" i="4"/>
  <c r="KEX12" i="4"/>
  <c r="KEW12" i="4"/>
  <c r="KEV12" i="4"/>
  <c r="KEU12" i="4"/>
  <c r="KET12" i="4"/>
  <c r="KES12" i="4"/>
  <c r="KER12" i="4"/>
  <c r="KEQ12" i="4"/>
  <c r="KEP12" i="4"/>
  <c r="KEO12" i="4"/>
  <c r="KEN12" i="4"/>
  <c r="KEM12" i="4"/>
  <c r="KEL12" i="4"/>
  <c r="KEK12" i="4"/>
  <c r="KEJ12" i="4"/>
  <c r="KEI12" i="4"/>
  <c r="KEH12" i="4"/>
  <c r="KEG12" i="4"/>
  <c r="KEF12" i="4"/>
  <c r="KEE12" i="4"/>
  <c r="KED12" i="4"/>
  <c r="KEC12" i="4"/>
  <c r="KEB12" i="4"/>
  <c r="KEA12" i="4"/>
  <c r="KDZ12" i="4"/>
  <c r="KDY12" i="4"/>
  <c r="KDX12" i="4"/>
  <c r="KDW12" i="4"/>
  <c r="KDV12" i="4"/>
  <c r="KDU12" i="4"/>
  <c r="KDT12" i="4"/>
  <c r="KDS12" i="4"/>
  <c r="KDR12" i="4"/>
  <c r="KDQ12" i="4"/>
  <c r="KDP12" i="4"/>
  <c r="KDO12" i="4"/>
  <c r="KDN12" i="4"/>
  <c r="KDM12" i="4"/>
  <c r="KDL12" i="4"/>
  <c r="KDK12" i="4"/>
  <c r="KDJ12" i="4"/>
  <c r="KDI12" i="4"/>
  <c r="KDH12" i="4"/>
  <c r="KDG12" i="4"/>
  <c r="KDF12" i="4"/>
  <c r="KDE12" i="4"/>
  <c r="KDD12" i="4"/>
  <c r="KDC12" i="4"/>
  <c r="KDB12" i="4"/>
  <c r="KDA12" i="4"/>
  <c r="KCZ12" i="4"/>
  <c r="KCY12" i="4"/>
  <c r="KCX12" i="4"/>
  <c r="KCW12" i="4"/>
  <c r="KCV12" i="4"/>
  <c r="KCU12" i="4"/>
  <c r="KCT12" i="4"/>
  <c r="KCS12" i="4"/>
  <c r="KCR12" i="4"/>
  <c r="KCQ12" i="4"/>
  <c r="KCP12" i="4"/>
  <c r="KCO12" i="4"/>
  <c r="KCN12" i="4"/>
  <c r="KCM12" i="4"/>
  <c r="KCL12" i="4"/>
  <c r="KCK12" i="4"/>
  <c r="KCJ12" i="4"/>
  <c r="KCI12" i="4"/>
  <c r="KCH12" i="4"/>
  <c r="KCG12" i="4"/>
  <c r="KCF12" i="4"/>
  <c r="KCE12" i="4"/>
  <c r="KCD12" i="4"/>
  <c r="KCC12" i="4"/>
  <c r="KCB12" i="4"/>
  <c r="KCA12" i="4"/>
  <c r="KBZ12" i="4"/>
  <c r="KBY12" i="4"/>
  <c r="KBX12" i="4"/>
  <c r="KBW12" i="4"/>
  <c r="KBV12" i="4"/>
  <c r="KBU12" i="4"/>
  <c r="KBT12" i="4"/>
  <c r="KBS12" i="4"/>
  <c r="KBR12" i="4"/>
  <c r="KBQ12" i="4"/>
  <c r="KBP12" i="4"/>
  <c r="KBO12" i="4"/>
  <c r="KBN12" i="4"/>
  <c r="KBM12" i="4"/>
  <c r="KBL12" i="4"/>
  <c r="KBK12" i="4"/>
  <c r="KBJ12" i="4"/>
  <c r="KBI12" i="4"/>
  <c r="KBH12" i="4"/>
  <c r="KBG12" i="4"/>
  <c r="KBF12" i="4"/>
  <c r="KBE12" i="4"/>
  <c r="KBD12" i="4"/>
  <c r="KBC12" i="4"/>
  <c r="KBB12" i="4"/>
  <c r="KBA12" i="4"/>
  <c r="KAZ12" i="4"/>
  <c r="KAY12" i="4"/>
  <c r="KAX12" i="4"/>
  <c r="KAW12" i="4"/>
  <c r="KAV12" i="4"/>
  <c r="KAU12" i="4"/>
  <c r="KAT12" i="4"/>
  <c r="KAS12" i="4"/>
  <c r="KAR12" i="4"/>
  <c r="KAQ12" i="4"/>
  <c r="KAP12" i="4"/>
  <c r="KAO12" i="4"/>
  <c r="KAN12" i="4"/>
  <c r="KAM12" i="4"/>
  <c r="KAL12" i="4"/>
  <c r="KAK12" i="4"/>
  <c r="KAJ12" i="4"/>
  <c r="KAI12" i="4"/>
  <c r="KAH12" i="4"/>
  <c r="KAG12" i="4"/>
  <c r="KAF12" i="4"/>
  <c r="KAE12" i="4"/>
  <c r="KAD12" i="4"/>
  <c r="KAC12" i="4"/>
  <c r="KAB12" i="4"/>
  <c r="KAA12" i="4"/>
  <c r="JZZ12" i="4"/>
  <c r="JZY12" i="4"/>
  <c r="JZX12" i="4"/>
  <c r="JZW12" i="4"/>
  <c r="JZV12" i="4"/>
  <c r="JZU12" i="4"/>
  <c r="JZT12" i="4"/>
  <c r="JZS12" i="4"/>
  <c r="JZR12" i="4"/>
  <c r="JZQ12" i="4"/>
  <c r="JZP12" i="4"/>
  <c r="JZO12" i="4"/>
  <c r="JZN12" i="4"/>
  <c r="JZM12" i="4"/>
  <c r="JZL12" i="4"/>
  <c r="JZK12" i="4"/>
  <c r="JZJ12" i="4"/>
  <c r="JZI12" i="4"/>
  <c r="JZH12" i="4"/>
  <c r="JZG12" i="4"/>
  <c r="JZF12" i="4"/>
  <c r="JZE12" i="4"/>
  <c r="JZD12" i="4"/>
  <c r="JZC12" i="4"/>
  <c r="JZB12" i="4"/>
  <c r="JZA12" i="4"/>
  <c r="JYZ12" i="4"/>
  <c r="JYY12" i="4"/>
  <c r="JYX12" i="4"/>
  <c r="JYW12" i="4"/>
  <c r="JYV12" i="4"/>
  <c r="JYU12" i="4"/>
  <c r="JYT12" i="4"/>
  <c r="JYS12" i="4"/>
  <c r="JYR12" i="4"/>
  <c r="JYQ12" i="4"/>
  <c r="JYP12" i="4"/>
  <c r="JYO12" i="4"/>
  <c r="JYN12" i="4"/>
  <c r="JYM12" i="4"/>
  <c r="JYL12" i="4"/>
  <c r="JYK12" i="4"/>
  <c r="JYJ12" i="4"/>
  <c r="JYI12" i="4"/>
  <c r="JYH12" i="4"/>
  <c r="JYG12" i="4"/>
  <c r="JYF12" i="4"/>
  <c r="JYE12" i="4"/>
  <c r="JYD12" i="4"/>
  <c r="JYC12" i="4"/>
  <c r="JYB12" i="4"/>
  <c r="JYA12" i="4"/>
  <c r="JXZ12" i="4"/>
  <c r="JXY12" i="4"/>
  <c r="JXX12" i="4"/>
  <c r="JXW12" i="4"/>
  <c r="JXV12" i="4"/>
  <c r="JXU12" i="4"/>
  <c r="JXT12" i="4"/>
  <c r="JXS12" i="4"/>
  <c r="JXR12" i="4"/>
  <c r="JXQ12" i="4"/>
  <c r="JXP12" i="4"/>
  <c r="JXO12" i="4"/>
  <c r="JXN12" i="4"/>
  <c r="JXM12" i="4"/>
  <c r="JXL12" i="4"/>
  <c r="JXK12" i="4"/>
  <c r="JXJ12" i="4"/>
  <c r="JXI12" i="4"/>
  <c r="JXH12" i="4"/>
  <c r="JXG12" i="4"/>
  <c r="JXF12" i="4"/>
  <c r="JXE12" i="4"/>
  <c r="JXD12" i="4"/>
  <c r="JXC12" i="4"/>
  <c r="JXB12" i="4"/>
  <c r="JXA12" i="4"/>
  <c r="JWZ12" i="4"/>
  <c r="JWY12" i="4"/>
  <c r="JWX12" i="4"/>
  <c r="JWW12" i="4"/>
  <c r="JWV12" i="4"/>
  <c r="JWU12" i="4"/>
  <c r="JWT12" i="4"/>
  <c r="JWS12" i="4"/>
  <c r="JWR12" i="4"/>
  <c r="JWQ12" i="4"/>
  <c r="JWP12" i="4"/>
  <c r="JWO12" i="4"/>
  <c r="JWN12" i="4"/>
  <c r="JWM12" i="4"/>
  <c r="JWL12" i="4"/>
  <c r="JWK12" i="4"/>
  <c r="JWJ12" i="4"/>
  <c r="JWI12" i="4"/>
  <c r="JWH12" i="4"/>
  <c r="JWG12" i="4"/>
  <c r="JWF12" i="4"/>
  <c r="JWE12" i="4"/>
  <c r="JWD12" i="4"/>
  <c r="JWC12" i="4"/>
  <c r="JWB12" i="4"/>
  <c r="JWA12" i="4"/>
  <c r="JVZ12" i="4"/>
  <c r="JVY12" i="4"/>
  <c r="JVX12" i="4"/>
  <c r="JVW12" i="4"/>
  <c r="JVV12" i="4"/>
  <c r="JVU12" i="4"/>
  <c r="JVT12" i="4"/>
  <c r="JVS12" i="4"/>
  <c r="JVR12" i="4"/>
  <c r="JVQ12" i="4"/>
  <c r="JVP12" i="4"/>
  <c r="JVO12" i="4"/>
  <c r="JVN12" i="4"/>
  <c r="JVM12" i="4"/>
  <c r="JVL12" i="4"/>
  <c r="JVK12" i="4"/>
  <c r="JVJ12" i="4"/>
  <c r="JVI12" i="4"/>
  <c r="JVH12" i="4"/>
  <c r="JVG12" i="4"/>
  <c r="JVF12" i="4"/>
  <c r="JVE12" i="4"/>
  <c r="JVD12" i="4"/>
  <c r="JVC12" i="4"/>
  <c r="JVB12" i="4"/>
  <c r="JVA12" i="4"/>
  <c r="JUZ12" i="4"/>
  <c r="JUY12" i="4"/>
  <c r="JUX12" i="4"/>
  <c r="JUW12" i="4"/>
  <c r="JUV12" i="4"/>
  <c r="JUU12" i="4"/>
  <c r="JUT12" i="4"/>
  <c r="JUS12" i="4"/>
  <c r="JUR12" i="4"/>
  <c r="JUQ12" i="4"/>
  <c r="JUP12" i="4"/>
  <c r="JUO12" i="4"/>
  <c r="JUN12" i="4"/>
  <c r="JUM12" i="4"/>
  <c r="JUL12" i="4"/>
  <c r="JUK12" i="4"/>
  <c r="JUJ12" i="4"/>
  <c r="JUI12" i="4"/>
  <c r="JUH12" i="4"/>
  <c r="JUG12" i="4"/>
  <c r="JUF12" i="4"/>
  <c r="JUE12" i="4"/>
  <c r="JUD12" i="4"/>
  <c r="JUC12" i="4"/>
  <c r="JUB12" i="4"/>
  <c r="JUA12" i="4"/>
  <c r="JTZ12" i="4"/>
  <c r="JTY12" i="4"/>
  <c r="JTX12" i="4"/>
  <c r="JTW12" i="4"/>
  <c r="JTV12" i="4"/>
  <c r="JTU12" i="4"/>
  <c r="JTT12" i="4"/>
  <c r="JTS12" i="4"/>
  <c r="JTR12" i="4"/>
  <c r="JTQ12" i="4"/>
  <c r="JTP12" i="4"/>
  <c r="JTO12" i="4"/>
  <c r="JTN12" i="4"/>
  <c r="JTM12" i="4"/>
  <c r="JTL12" i="4"/>
  <c r="JTK12" i="4"/>
  <c r="JTJ12" i="4"/>
  <c r="JTI12" i="4"/>
  <c r="JTH12" i="4"/>
  <c r="JTG12" i="4"/>
  <c r="JTF12" i="4"/>
  <c r="JTE12" i="4"/>
  <c r="JTD12" i="4"/>
  <c r="JTC12" i="4"/>
  <c r="JTB12" i="4"/>
  <c r="JTA12" i="4"/>
  <c r="JSZ12" i="4"/>
  <c r="JSY12" i="4"/>
  <c r="JSX12" i="4"/>
  <c r="JSW12" i="4"/>
  <c r="JSV12" i="4"/>
  <c r="JSU12" i="4"/>
  <c r="JST12" i="4"/>
  <c r="JSS12" i="4"/>
  <c r="JSR12" i="4"/>
  <c r="JSQ12" i="4"/>
  <c r="JSP12" i="4"/>
  <c r="JSO12" i="4"/>
  <c r="JSN12" i="4"/>
  <c r="JSM12" i="4"/>
  <c r="JSL12" i="4"/>
  <c r="JSK12" i="4"/>
  <c r="JSJ12" i="4"/>
  <c r="JSI12" i="4"/>
  <c r="JSH12" i="4"/>
  <c r="JSG12" i="4"/>
  <c r="JSF12" i="4"/>
  <c r="JSE12" i="4"/>
  <c r="JSD12" i="4"/>
  <c r="JSC12" i="4"/>
  <c r="JSB12" i="4"/>
  <c r="JSA12" i="4"/>
  <c r="JRZ12" i="4"/>
  <c r="JRY12" i="4"/>
  <c r="JRX12" i="4"/>
  <c r="JRW12" i="4"/>
  <c r="JRV12" i="4"/>
  <c r="JRU12" i="4"/>
  <c r="JRT12" i="4"/>
  <c r="JRS12" i="4"/>
  <c r="JRR12" i="4"/>
  <c r="JRQ12" i="4"/>
  <c r="JRP12" i="4"/>
  <c r="JRO12" i="4"/>
  <c r="JRN12" i="4"/>
  <c r="JRM12" i="4"/>
  <c r="JRL12" i="4"/>
  <c r="JRK12" i="4"/>
  <c r="JRJ12" i="4"/>
  <c r="JRI12" i="4"/>
  <c r="JRH12" i="4"/>
  <c r="JRG12" i="4"/>
  <c r="JRF12" i="4"/>
  <c r="JRE12" i="4"/>
  <c r="JRD12" i="4"/>
  <c r="JRC12" i="4"/>
  <c r="JRB12" i="4"/>
  <c r="JRA12" i="4"/>
  <c r="JQZ12" i="4"/>
  <c r="JQY12" i="4"/>
  <c r="JQX12" i="4"/>
  <c r="JQW12" i="4"/>
  <c r="JQV12" i="4"/>
  <c r="JQU12" i="4"/>
  <c r="JQT12" i="4"/>
  <c r="JQS12" i="4"/>
  <c r="JQR12" i="4"/>
  <c r="JQQ12" i="4"/>
  <c r="JQP12" i="4"/>
  <c r="JQO12" i="4"/>
  <c r="JQN12" i="4"/>
  <c r="JQM12" i="4"/>
  <c r="JQL12" i="4"/>
  <c r="JQK12" i="4"/>
  <c r="JQJ12" i="4"/>
  <c r="JQI12" i="4"/>
  <c r="JQH12" i="4"/>
  <c r="JQG12" i="4"/>
  <c r="JQF12" i="4"/>
  <c r="JQE12" i="4"/>
  <c r="JQD12" i="4"/>
  <c r="JQC12" i="4"/>
  <c r="JQB12" i="4"/>
  <c r="JQA12" i="4"/>
  <c r="JPZ12" i="4"/>
  <c r="JPY12" i="4"/>
  <c r="JPX12" i="4"/>
  <c r="JPW12" i="4"/>
  <c r="JPV12" i="4"/>
  <c r="JPU12" i="4"/>
  <c r="JPT12" i="4"/>
  <c r="JPS12" i="4"/>
  <c r="JPR12" i="4"/>
  <c r="JPQ12" i="4"/>
  <c r="JPP12" i="4"/>
  <c r="JPO12" i="4"/>
  <c r="JPN12" i="4"/>
  <c r="JPM12" i="4"/>
  <c r="JPL12" i="4"/>
  <c r="JPK12" i="4"/>
  <c r="JPJ12" i="4"/>
  <c r="JPI12" i="4"/>
  <c r="JPH12" i="4"/>
  <c r="JPG12" i="4"/>
  <c r="JPF12" i="4"/>
  <c r="JPE12" i="4"/>
  <c r="JPD12" i="4"/>
  <c r="JPC12" i="4"/>
  <c r="JPB12" i="4"/>
  <c r="JPA12" i="4"/>
  <c r="JOZ12" i="4"/>
  <c r="JOY12" i="4"/>
  <c r="JOX12" i="4"/>
  <c r="JOW12" i="4"/>
  <c r="JOV12" i="4"/>
  <c r="JOU12" i="4"/>
  <c r="JOT12" i="4"/>
  <c r="JOS12" i="4"/>
  <c r="JOR12" i="4"/>
  <c r="JOQ12" i="4"/>
  <c r="JOP12" i="4"/>
  <c r="JOO12" i="4"/>
  <c r="JON12" i="4"/>
  <c r="JOM12" i="4"/>
  <c r="JOL12" i="4"/>
  <c r="JOK12" i="4"/>
  <c r="JOJ12" i="4"/>
  <c r="JOI12" i="4"/>
  <c r="JOH12" i="4"/>
  <c r="JOG12" i="4"/>
  <c r="JOF12" i="4"/>
  <c r="JOE12" i="4"/>
  <c r="JOD12" i="4"/>
  <c r="JOC12" i="4"/>
  <c r="JOB12" i="4"/>
  <c r="JOA12" i="4"/>
  <c r="JNZ12" i="4"/>
  <c r="JNY12" i="4"/>
  <c r="JNX12" i="4"/>
  <c r="JNW12" i="4"/>
  <c r="JNV12" i="4"/>
  <c r="JNU12" i="4"/>
  <c r="JNT12" i="4"/>
  <c r="JNS12" i="4"/>
  <c r="JNR12" i="4"/>
  <c r="JNQ12" i="4"/>
  <c r="JNP12" i="4"/>
  <c r="JNO12" i="4"/>
  <c r="JNN12" i="4"/>
  <c r="JNM12" i="4"/>
  <c r="JNL12" i="4"/>
  <c r="JNK12" i="4"/>
  <c r="JNJ12" i="4"/>
  <c r="JNI12" i="4"/>
  <c r="JNH12" i="4"/>
  <c r="JNG12" i="4"/>
  <c r="JNF12" i="4"/>
  <c r="JNE12" i="4"/>
  <c r="JND12" i="4"/>
  <c r="JNC12" i="4"/>
  <c r="JNB12" i="4"/>
  <c r="JNA12" i="4"/>
  <c r="JMZ12" i="4"/>
  <c r="JMY12" i="4"/>
  <c r="JMX12" i="4"/>
  <c r="JMW12" i="4"/>
  <c r="JMV12" i="4"/>
  <c r="JMU12" i="4"/>
  <c r="JMT12" i="4"/>
  <c r="JMS12" i="4"/>
  <c r="JMR12" i="4"/>
  <c r="JMQ12" i="4"/>
  <c r="JMP12" i="4"/>
  <c r="JMO12" i="4"/>
  <c r="JMN12" i="4"/>
  <c r="JMM12" i="4"/>
  <c r="JML12" i="4"/>
  <c r="JMK12" i="4"/>
  <c r="JMJ12" i="4"/>
  <c r="JMI12" i="4"/>
  <c r="JMH12" i="4"/>
  <c r="JMG12" i="4"/>
  <c r="JMF12" i="4"/>
  <c r="JME12" i="4"/>
  <c r="JMD12" i="4"/>
  <c r="JMC12" i="4"/>
  <c r="JMB12" i="4"/>
  <c r="JMA12" i="4"/>
  <c r="JLZ12" i="4"/>
  <c r="JLY12" i="4"/>
  <c r="JLX12" i="4"/>
  <c r="JLW12" i="4"/>
  <c r="JLV12" i="4"/>
  <c r="JLU12" i="4"/>
  <c r="JLT12" i="4"/>
  <c r="JLS12" i="4"/>
  <c r="JLR12" i="4"/>
  <c r="JLQ12" i="4"/>
  <c r="JLP12" i="4"/>
  <c r="JLO12" i="4"/>
  <c r="JLN12" i="4"/>
  <c r="JLM12" i="4"/>
  <c r="JLL12" i="4"/>
  <c r="JLK12" i="4"/>
  <c r="JLJ12" i="4"/>
  <c r="JLI12" i="4"/>
  <c r="JLH12" i="4"/>
  <c r="JLG12" i="4"/>
  <c r="JLF12" i="4"/>
  <c r="JLE12" i="4"/>
  <c r="JLD12" i="4"/>
  <c r="JLC12" i="4"/>
  <c r="JLB12" i="4"/>
  <c r="JLA12" i="4"/>
  <c r="JKZ12" i="4"/>
  <c r="JKY12" i="4"/>
  <c r="JKX12" i="4"/>
  <c r="JKW12" i="4"/>
  <c r="JKV12" i="4"/>
  <c r="JKU12" i="4"/>
  <c r="JKT12" i="4"/>
  <c r="JKS12" i="4"/>
  <c r="JKR12" i="4"/>
  <c r="JKQ12" i="4"/>
  <c r="JKP12" i="4"/>
  <c r="JKO12" i="4"/>
  <c r="JKN12" i="4"/>
  <c r="JKM12" i="4"/>
  <c r="JKL12" i="4"/>
  <c r="JKK12" i="4"/>
  <c r="JKJ12" i="4"/>
  <c r="JKI12" i="4"/>
  <c r="JKH12" i="4"/>
  <c r="JKG12" i="4"/>
  <c r="JKF12" i="4"/>
  <c r="JKE12" i="4"/>
  <c r="JKD12" i="4"/>
  <c r="JKC12" i="4"/>
  <c r="JKB12" i="4"/>
  <c r="JKA12" i="4"/>
  <c r="JJZ12" i="4"/>
  <c r="JJY12" i="4"/>
  <c r="JJX12" i="4"/>
  <c r="JJW12" i="4"/>
  <c r="JJV12" i="4"/>
  <c r="JJU12" i="4"/>
  <c r="JJT12" i="4"/>
  <c r="JJS12" i="4"/>
  <c r="JJR12" i="4"/>
  <c r="JJQ12" i="4"/>
  <c r="JJP12" i="4"/>
  <c r="JJO12" i="4"/>
  <c r="JJN12" i="4"/>
  <c r="JJM12" i="4"/>
  <c r="JJL12" i="4"/>
  <c r="JJK12" i="4"/>
  <c r="JJJ12" i="4"/>
  <c r="JJI12" i="4"/>
  <c r="JJH12" i="4"/>
  <c r="JJG12" i="4"/>
  <c r="JJF12" i="4"/>
  <c r="JJE12" i="4"/>
  <c r="JJD12" i="4"/>
  <c r="JJC12" i="4"/>
  <c r="JJB12" i="4"/>
  <c r="JJA12" i="4"/>
  <c r="JIZ12" i="4"/>
  <c r="JIY12" i="4"/>
  <c r="JIX12" i="4"/>
  <c r="JIW12" i="4"/>
  <c r="JIV12" i="4"/>
  <c r="JIU12" i="4"/>
  <c r="JIT12" i="4"/>
  <c r="JIS12" i="4"/>
  <c r="JIR12" i="4"/>
  <c r="JIQ12" i="4"/>
  <c r="JIP12" i="4"/>
  <c r="JIO12" i="4"/>
  <c r="JIN12" i="4"/>
  <c r="JIM12" i="4"/>
  <c r="JIL12" i="4"/>
  <c r="JIK12" i="4"/>
  <c r="JIJ12" i="4"/>
  <c r="JII12" i="4"/>
  <c r="JIH12" i="4"/>
  <c r="JIG12" i="4"/>
  <c r="JIF12" i="4"/>
  <c r="JIE12" i="4"/>
  <c r="JID12" i="4"/>
  <c r="JIC12" i="4"/>
  <c r="JIB12" i="4"/>
  <c r="JIA12" i="4"/>
  <c r="JHZ12" i="4"/>
  <c r="JHY12" i="4"/>
  <c r="JHX12" i="4"/>
  <c r="JHW12" i="4"/>
  <c r="JHV12" i="4"/>
  <c r="JHU12" i="4"/>
  <c r="JHT12" i="4"/>
  <c r="JHS12" i="4"/>
  <c r="JHR12" i="4"/>
  <c r="JHQ12" i="4"/>
  <c r="JHP12" i="4"/>
  <c r="JHO12" i="4"/>
  <c r="JHN12" i="4"/>
  <c r="JHM12" i="4"/>
  <c r="JHL12" i="4"/>
  <c r="JHK12" i="4"/>
  <c r="JHJ12" i="4"/>
  <c r="JHI12" i="4"/>
  <c r="JHH12" i="4"/>
  <c r="JHG12" i="4"/>
  <c r="JHF12" i="4"/>
  <c r="JHE12" i="4"/>
  <c r="JHD12" i="4"/>
  <c r="JHC12" i="4"/>
  <c r="JHB12" i="4"/>
  <c r="JHA12" i="4"/>
  <c r="JGZ12" i="4"/>
  <c r="JGY12" i="4"/>
  <c r="JGX12" i="4"/>
  <c r="JGW12" i="4"/>
  <c r="JGV12" i="4"/>
  <c r="JGU12" i="4"/>
  <c r="JGT12" i="4"/>
  <c r="JGS12" i="4"/>
  <c r="JGR12" i="4"/>
  <c r="JGQ12" i="4"/>
  <c r="JGP12" i="4"/>
  <c r="JGO12" i="4"/>
  <c r="JGN12" i="4"/>
  <c r="JGM12" i="4"/>
  <c r="JGL12" i="4"/>
  <c r="JGK12" i="4"/>
  <c r="JGJ12" i="4"/>
  <c r="JGI12" i="4"/>
  <c r="JGH12" i="4"/>
  <c r="JGG12" i="4"/>
  <c r="JGF12" i="4"/>
  <c r="JGE12" i="4"/>
  <c r="JGD12" i="4"/>
  <c r="JGC12" i="4"/>
  <c r="JGB12" i="4"/>
  <c r="JGA12" i="4"/>
  <c r="JFZ12" i="4"/>
  <c r="JFY12" i="4"/>
  <c r="JFX12" i="4"/>
  <c r="JFW12" i="4"/>
  <c r="JFV12" i="4"/>
  <c r="JFU12" i="4"/>
  <c r="JFT12" i="4"/>
  <c r="JFS12" i="4"/>
  <c r="JFR12" i="4"/>
  <c r="JFQ12" i="4"/>
  <c r="JFP12" i="4"/>
  <c r="JFO12" i="4"/>
  <c r="JFN12" i="4"/>
  <c r="JFM12" i="4"/>
  <c r="JFL12" i="4"/>
  <c r="JFK12" i="4"/>
  <c r="JFJ12" i="4"/>
  <c r="JFI12" i="4"/>
  <c r="JFH12" i="4"/>
  <c r="JFG12" i="4"/>
  <c r="JFF12" i="4"/>
  <c r="JFE12" i="4"/>
  <c r="JFD12" i="4"/>
  <c r="JFC12" i="4"/>
  <c r="JFB12" i="4"/>
  <c r="JFA12" i="4"/>
  <c r="JEZ12" i="4"/>
  <c r="JEY12" i="4"/>
  <c r="JEX12" i="4"/>
  <c r="JEW12" i="4"/>
  <c r="JEV12" i="4"/>
  <c r="JEU12" i="4"/>
  <c r="JET12" i="4"/>
  <c r="JES12" i="4"/>
  <c r="JER12" i="4"/>
  <c r="JEQ12" i="4"/>
  <c r="JEP12" i="4"/>
  <c r="JEO12" i="4"/>
  <c r="JEN12" i="4"/>
  <c r="JEM12" i="4"/>
  <c r="JEL12" i="4"/>
  <c r="JEK12" i="4"/>
  <c r="JEJ12" i="4"/>
  <c r="JEI12" i="4"/>
  <c r="JEH12" i="4"/>
  <c r="JEG12" i="4"/>
  <c r="JEF12" i="4"/>
  <c r="JEE12" i="4"/>
  <c r="JED12" i="4"/>
  <c r="JEC12" i="4"/>
  <c r="JEB12" i="4"/>
  <c r="JEA12" i="4"/>
  <c r="JDZ12" i="4"/>
  <c r="JDY12" i="4"/>
  <c r="JDX12" i="4"/>
  <c r="JDW12" i="4"/>
  <c r="JDV12" i="4"/>
  <c r="JDU12" i="4"/>
  <c r="JDT12" i="4"/>
  <c r="JDS12" i="4"/>
  <c r="JDR12" i="4"/>
  <c r="JDQ12" i="4"/>
  <c r="JDP12" i="4"/>
  <c r="JDO12" i="4"/>
  <c r="JDN12" i="4"/>
  <c r="JDM12" i="4"/>
  <c r="JDL12" i="4"/>
  <c r="JDK12" i="4"/>
  <c r="JDJ12" i="4"/>
  <c r="JDI12" i="4"/>
  <c r="JDH12" i="4"/>
  <c r="JDG12" i="4"/>
  <c r="JDF12" i="4"/>
  <c r="JDE12" i="4"/>
  <c r="JDD12" i="4"/>
  <c r="JDC12" i="4"/>
  <c r="JDB12" i="4"/>
  <c r="JDA12" i="4"/>
  <c r="JCZ12" i="4"/>
  <c r="JCY12" i="4"/>
  <c r="JCX12" i="4"/>
  <c r="JCW12" i="4"/>
  <c r="JCV12" i="4"/>
  <c r="JCU12" i="4"/>
  <c r="JCT12" i="4"/>
  <c r="JCS12" i="4"/>
  <c r="JCR12" i="4"/>
  <c r="JCQ12" i="4"/>
  <c r="JCP12" i="4"/>
  <c r="JCO12" i="4"/>
  <c r="JCN12" i="4"/>
  <c r="JCM12" i="4"/>
  <c r="JCL12" i="4"/>
  <c r="JCK12" i="4"/>
  <c r="JCJ12" i="4"/>
  <c r="JCI12" i="4"/>
  <c r="JCH12" i="4"/>
  <c r="JCG12" i="4"/>
  <c r="JCF12" i="4"/>
  <c r="JCE12" i="4"/>
  <c r="JCD12" i="4"/>
  <c r="JCC12" i="4"/>
  <c r="JCB12" i="4"/>
  <c r="JCA12" i="4"/>
  <c r="JBZ12" i="4"/>
  <c r="JBY12" i="4"/>
  <c r="JBX12" i="4"/>
  <c r="JBW12" i="4"/>
  <c r="JBV12" i="4"/>
  <c r="JBU12" i="4"/>
  <c r="JBT12" i="4"/>
  <c r="JBS12" i="4"/>
  <c r="JBR12" i="4"/>
  <c r="JBQ12" i="4"/>
  <c r="JBP12" i="4"/>
  <c r="JBO12" i="4"/>
  <c r="JBN12" i="4"/>
  <c r="JBM12" i="4"/>
  <c r="JBL12" i="4"/>
  <c r="JBK12" i="4"/>
  <c r="JBJ12" i="4"/>
  <c r="JBI12" i="4"/>
  <c r="JBH12" i="4"/>
  <c r="JBG12" i="4"/>
  <c r="JBF12" i="4"/>
  <c r="JBE12" i="4"/>
  <c r="JBD12" i="4"/>
  <c r="JBC12" i="4"/>
  <c r="JBB12" i="4"/>
  <c r="JBA12" i="4"/>
  <c r="JAZ12" i="4"/>
  <c r="JAY12" i="4"/>
  <c r="JAX12" i="4"/>
  <c r="JAW12" i="4"/>
  <c r="JAV12" i="4"/>
  <c r="JAU12" i="4"/>
  <c r="JAT12" i="4"/>
  <c r="JAS12" i="4"/>
  <c r="JAR12" i="4"/>
  <c r="JAQ12" i="4"/>
  <c r="JAP12" i="4"/>
  <c r="JAO12" i="4"/>
  <c r="JAN12" i="4"/>
  <c r="JAM12" i="4"/>
  <c r="JAL12" i="4"/>
  <c r="JAK12" i="4"/>
  <c r="JAJ12" i="4"/>
  <c r="JAI12" i="4"/>
  <c r="JAH12" i="4"/>
  <c r="JAG12" i="4"/>
  <c r="JAF12" i="4"/>
  <c r="JAE12" i="4"/>
  <c r="JAD12" i="4"/>
  <c r="JAC12" i="4"/>
  <c r="JAB12" i="4"/>
  <c r="JAA12" i="4"/>
  <c r="IZZ12" i="4"/>
  <c r="IZY12" i="4"/>
  <c r="IZX12" i="4"/>
  <c r="IZW12" i="4"/>
  <c r="IZV12" i="4"/>
  <c r="IZU12" i="4"/>
  <c r="IZT12" i="4"/>
  <c r="IZS12" i="4"/>
  <c r="IZR12" i="4"/>
  <c r="IZQ12" i="4"/>
  <c r="IZP12" i="4"/>
  <c r="IZO12" i="4"/>
  <c r="IZN12" i="4"/>
  <c r="IZM12" i="4"/>
  <c r="IZL12" i="4"/>
  <c r="IZK12" i="4"/>
  <c r="IZJ12" i="4"/>
  <c r="IZI12" i="4"/>
  <c r="IZH12" i="4"/>
  <c r="IZG12" i="4"/>
  <c r="IZF12" i="4"/>
  <c r="IZE12" i="4"/>
  <c r="IZD12" i="4"/>
  <c r="IZC12" i="4"/>
  <c r="IZB12" i="4"/>
  <c r="IZA12" i="4"/>
  <c r="IYZ12" i="4"/>
  <c r="IYY12" i="4"/>
  <c r="IYX12" i="4"/>
  <c r="IYW12" i="4"/>
  <c r="IYV12" i="4"/>
  <c r="IYU12" i="4"/>
  <c r="IYT12" i="4"/>
  <c r="IYS12" i="4"/>
  <c r="IYR12" i="4"/>
  <c r="IYQ12" i="4"/>
  <c r="IYP12" i="4"/>
  <c r="IYO12" i="4"/>
  <c r="IYN12" i="4"/>
  <c r="IYM12" i="4"/>
  <c r="IYL12" i="4"/>
  <c r="IYK12" i="4"/>
  <c r="IYJ12" i="4"/>
  <c r="IYI12" i="4"/>
  <c r="IYH12" i="4"/>
  <c r="IYG12" i="4"/>
  <c r="IYF12" i="4"/>
  <c r="IYE12" i="4"/>
  <c r="IYD12" i="4"/>
  <c r="IYC12" i="4"/>
  <c r="IYB12" i="4"/>
  <c r="IYA12" i="4"/>
  <c r="IXZ12" i="4"/>
  <c r="IXY12" i="4"/>
  <c r="IXX12" i="4"/>
  <c r="IXW12" i="4"/>
  <c r="IXV12" i="4"/>
  <c r="IXU12" i="4"/>
  <c r="IXT12" i="4"/>
  <c r="IXS12" i="4"/>
  <c r="IXR12" i="4"/>
  <c r="IXQ12" i="4"/>
  <c r="IXP12" i="4"/>
  <c r="IXO12" i="4"/>
  <c r="IXN12" i="4"/>
  <c r="IXM12" i="4"/>
  <c r="IXL12" i="4"/>
  <c r="IXK12" i="4"/>
  <c r="IXJ12" i="4"/>
  <c r="IXI12" i="4"/>
  <c r="IXH12" i="4"/>
  <c r="IXG12" i="4"/>
  <c r="IXF12" i="4"/>
  <c r="IXE12" i="4"/>
  <c r="IXD12" i="4"/>
  <c r="IXC12" i="4"/>
  <c r="IXB12" i="4"/>
  <c r="IXA12" i="4"/>
  <c r="IWZ12" i="4"/>
  <c r="IWY12" i="4"/>
  <c r="IWX12" i="4"/>
  <c r="IWW12" i="4"/>
  <c r="IWV12" i="4"/>
  <c r="IWU12" i="4"/>
  <c r="IWT12" i="4"/>
  <c r="IWS12" i="4"/>
  <c r="IWR12" i="4"/>
  <c r="IWQ12" i="4"/>
  <c r="IWP12" i="4"/>
  <c r="IWO12" i="4"/>
  <c r="IWN12" i="4"/>
  <c r="IWM12" i="4"/>
  <c r="IWL12" i="4"/>
  <c r="IWK12" i="4"/>
  <c r="IWJ12" i="4"/>
  <c r="IWI12" i="4"/>
  <c r="IWH12" i="4"/>
  <c r="IWG12" i="4"/>
  <c r="IWF12" i="4"/>
  <c r="IWE12" i="4"/>
  <c r="IWD12" i="4"/>
  <c r="IWC12" i="4"/>
  <c r="IWB12" i="4"/>
  <c r="IWA12" i="4"/>
  <c r="IVZ12" i="4"/>
  <c r="IVY12" i="4"/>
  <c r="IVX12" i="4"/>
  <c r="IVW12" i="4"/>
  <c r="IVV12" i="4"/>
  <c r="IVU12" i="4"/>
  <c r="IVT12" i="4"/>
  <c r="IVS12" i="4"/>
  <c r="IVR12" i="4"/>
  <c r="IVQ12" i="4"/>
  <c r="IVP12" i="4"/>
  <c r="IVO12" i="4"/>
  <c r="IVN12" i="4"/>
  <c r="IVM12" i="4"/>
  <c r="IVL12" i="4"/>
  <c r="IVK12" i="4"/>
  <c r="IVJ12" i="4"/>
  <c r="IVI12" i="4"/>
  <c r="IVH12" i="4"/>
  <c r="IVG12" i="4"/>
  <c r="IVF12" i="4"/>
  <c r="IVE12" i="4"/>
  <c r="IVD12" i="4"/>
  <c r="IVC12" i="4"/>
  <c r="IVB12" i="4"/>
  <c r="IVA12" i="4"/>
  <c r="IUZ12" i="4"/>
  <c r="IUY12" i="4"/>
  <c r="IUX12" i="4"/>
  <c r="IUW12" i="4"/>
  <c r="IUV12" i="4"/>
  <c r="IUU12" i="4"/>
  <c r="IUT12" i="4"/>
  <c r="IUS12" i="4"/>
  <c r="IUR12" i="4"/>
  <c r="IUQ12" i="4"/>
  <c r="IUP12" i="4"/>
  <c r="IUO12" i="4"/>
  <c r="IUN12" i="4"/>
  <c r="IUM12" i="4"/>
  <c r="IUL12" i="4"/>
  <c r="IUK12" i="4"/>
  <c r="IUJ12" i="4"/>
  <c r="IUI12" i="4"/>
  <c r="IUH12" i="4"/>
  <c r="IUG12" i="4"/>
  <c r="IUF12" i="4"/>
  <c r="IUE12" i="4"/>
  <c r="IUD12" i="4"/>
  <c r="IUC12" i="4"/>
  <c r="IUB12" i="4"/>
  <c r="IUA12" i="4"/>
  <c r="ITZ12" i="4"/>
  <c r="ITY12" i="4"/>
  <c r="ITX12" i="4"/>
  <c r="ITW12" i="4"/>
  <c r="ITV12" i="4"/>
  <c r="ITU12" i="4"/>
  <c r="ITT12" i="4"/>
  <c r="ITS12" i="4"/>
  <c r="ITR12" i="4"/>
  <c r="ITQ12" i="4"/>
  <c r="ITP12" i="4"/>
  <c r="ITO12" i="4"/>
  <c r="ITN12" i="4"/>
  <c r="ITM12" i="4"/>
  <c r="ITL12" i="4"/>
  <c r="ITK12" i="4"/>
  <c r="ITJ12" i="4"/>
  <c r="ITI12" i="4"/>
  <c r="ITH12" i="4"/>
  <c r="ITG12" i="4"/>
  <c r="ITF12" i="4"/>
  <c r="ITE12" i="4"/>
  <c r="ITD12" i="4"/>
  <c r="ITC12" i="4"/>
  <c r="ITB12" i="4"/>
  <c r="ITA12" i="4"/>
  <c r="ISZ12" i="4"/>
  <c r="ISY12" i="4"/>
  <c r="ISX12" i="4"/>
  <c r="ISW12" i="4"/>
  <c r="ISV12" i="4"/>
  <c r="ISU12" i="4"/>
  <c r="IST12" i="4"/>
  <c r="ISS12" i="4"/>
  <c r="ISR12" i="4"/>
  <c r="ISQ12" i="4"/>
  <c r="ISP12" i="4"/>
  <c r="ISO12" i="4"/>
  <c r="ISN12" i="4"/>
  <c r="ISM12" i="4"/>
  <c r="ISL12" i="4"/>
  <c r="ISK12" i="4"/>
  <c r="ISJ12" i="4"/>
  <c r="ISI12" i="4"/>
  <c r="ISH12" i="4"/>
  <c r="ISG12" i="4"/>
  <c r="ISF12" i="4"/>
  <c r="ISE12" i="4"/>
  <c r="ISD12" i="4"/>
  <c r="ISC12" i="4"/>
  <c r="ISB12" i="4"/>
  <c r="ISA12" i="4"/>
  <c r="IRZ12" i="4"/>
  <c r="IRY12" i="4"/>
  <c r="IRX12" i="4"/>
  <c r="IRW12" i="4"/>
  <c r="IRV12" i="4"/>
  <c r="IRU12" i="4"/>
  <c r="IRT12" i="4"/>
  <c r="IRS12" i="4"/>
  <c r="IRR12" i="4"/>
  <c r="IRQ12" i="4"/>
  <c r="IRP12" i="4"/>
  <c r="IRO12" i="4"/>
  <c r="IRN12" i="4"/>
  <c r="IRM12" i="4"/>
  <c r="IRL12" i="4"/>
  <c r="IRK12" i="4"/>
  <c r="IRJ12" i="4"/>
  <c r="IRI12" i="4"/>
  <c r="IRH12" i="4"/>
  <c r="IRG12" i="4"/>
  <c r="IRF12" i="4"/>
  <c r="IRE12" i="4"/>
  <c r="IRD12" i="4"/>
  <c r="IRC12" i="4"/>
  <c r="IRB12" i="4"/>
  <c r="IRA12" i="4"/>
  <c r="IQZ12" i="4"/>
  <c r="IQY12" i="4"/>
  <c r="IQX12" i="4"/>
  <c r="IQW12" i="4"/>
  <c r="IQV12" i="4"/>
  <c r="IQU12" i="4"/>
  <c r="IQT12" i="4"/>
  <c r="IQS12" i="4"/>
  <c r="IQR12" i="4"/>
  <c r="IQQ12" i="4"/>
  <c r="IQP12" i="4"/>
  <c r="IQO12" i="4"/>
  <c r="IQN12" i="4"/>
  <c r="IQM12" i="4"/>
  <c r="IQL12" i="4"/>
  <c r="IQK12" i="4"/>
  <c r="IQJ12" i="4"/>
  <c r="IQI12" i="4"/>
  <c r="IQH12" i="4"/>
  <c r="IQG12" i="4"/>
  <c r="IQF12" i="4"/>
  <c r="IQE12" i="4"/>
  <c r="IQD12" i="4"/>
  <c r="IQC12" i="4"/>
  <c r="IQB12" i="4"/>
  <c r="IQA12" i="4"/>
  <c r="IPZ12" i="4"/>
  <c r="IPY12" i="4"/>
  <c r="IPX12" i="4"/>
  <c r="IPW12" i="4"/>
  <c r="IPV12" i="4"/>
  <c r="IPU12" i="4"/>
  <c r="IPT12" i="4"/>
  <c r="IPS12" i="4"/>
  <c r="IPR12" i="4"/>
  <c r="IPQ12" i="4"/>
  <c r="IPP12" i="4"/>
  <c r="IPO12" i="4"/>
  <c r="IPN12" i="4"/>
  <c r="IPM12" i="4"/>
  <c r="IPL12" i="4"/>
  <c r="IPK12" i="4"/>
  <c r="IPJ12" i="4"/>
  <c r="IPI12" i="4"/>
  <c r="IPH12" i="4"/>
  <c r="IPG12" i="4"/>
  <c r="IPF12" i="4"/>
  <c r="IPE12" i="4"/>
  <c r="IPD12" i="4"/>
  <c r="IPC12" i="4"/>
  <c r="IPB12" i="4"/>
  <c r="IPA12" i="4"/>
  <c r="IOZ12" i="4"/>
  <c r="IOY12" i="4"/>
  <c r="IOX12" i="4"/>
  <c r="IOW12" i="4"/>
  <c r="IOV12" i="4"/>
  <c r="IOU12" i="4"/>
  <c r="IOT12" i="4"/>
  <c r="IOS12" i="4"/>
  <c r="IOR12" i="4"/>
  <c r="IOQ12" i="4"/>
  <c r="IOP12" i="4"/>
  <c r="IOO12" i="4"/>
  <c r="ION12" i="4"/>
  <c r="IOM12" i="4"/>
  <c r="IOL12" i="4"/>
  <c r="IOK12" i="4"/>
  <c r="IOJ12" i="4"/>
  <c r="IOI12" i="4"/>
  <c r="IOH12" i="4"/>
  <c r="IOG12" i="4"/>
  <c r="IOF12" i="4"/>
  <c r="IOE12" i="4"/>
  <c r="IOD12" i="4"/>
  <c r="IOC12" i="4"/>
  <c r="IOB12" i="4"/>
  <c r="IOA12" i="4"/>
  <c r="INZ12" i="4"/>
  <c r="INY12" i="4"/>
  <c r="INX12" i="4"/>
  <c r="INW12" i="4"/>
  <c r="INV12" i="4"/>
  <c r="INU12" i="4"/>
  <c r="INT12" i="4"/>
  <c r="INS12" i="4"/>
  <c r="INR12" i="4"/>
  <c r="INQ12" i="4"/>
  <c r="INP12" i="4"/>
  <c r="INO12" i="4"/>
  <c r="INN12" i="4"/>
  <c r="INM12" i="4"/>
  <c r="INL12" i="4"/>
  <c r="INK12" i="4"/>
  <c r="INJ12" i="4"/>
  <c r="INI12" i="4"/>
  <c r="INH12" i="4"/>
  <c r="ING12" i="4"/>
  <c r="INF12" i="4"/>
  <c r="INE12" i="4"/>
  <c r="IND12" i="4"/>
  <c r="INC12" i="4"/>
  <c r="INB12" i="4"/>
  <c r="INA12" i="4"/>
  <c r="IMZ12" i="4"/>
  <c r="IMY12" i="4"/>
  <c r="IMX12" i="4"/>
  <c r="IMW12" i="4"/>
  <c r="IMV12" i="4"/>
  <c r="IMU12" i="4"/>
  <c r="IMT12" i="4"/>
  <c r="IMS12" i="4"/>
  <c r="IMR12" i="4"/>
  <c r="IMQ12" i="4"/>
  <c r="IMP12" i="4"/>
  <c r="IMO12" i="4"/>
  <c r="IMN12" i="4"/>
  <c r="IMM12" i="4"/>
  <c r="IML12" i="4"/>
  <c r="IMK12" i="4"/>
  <c r="IMJ12" i="4"/>
  <c r="IMI12" i="4"/>
  <c r="IMH12" i="4"/>
  <c r="IMG12" i="4"/>
  <c r="IMF12" i="4"/>
  <c r="IME12" i="4"/>
  <c r="IMD12" i="4"/>
  <c r="IMC12" i="4"/>
  <c r="IMB12" i="4"/>
  <c r="IMA12" i="4"/>
  <c r="ILZ12" i="4"/>
  <c r="ILY12" i="4"/>
  <c r="ILX12" i="4"/>
  <c r="ILW12" i="4"/>
  <c r="ILV12" i="4"/>
  <c r="ILU12" i="4"/>
  <c r="ILT12" i="4"/>
  <c r="ILS12" i="4"/>
  <c r="ILR12" i="4"/>
  <c r="ILQ12" i="4"/>
  <c r="ILP12" i="4"/>
  <c r="ILO12" i="4"/>
  <c r="ILN12" i="4"/>
  <c r="ILM12" i="4"/>
  <c r="ILL12" i="4"/>
  <c r="ILK12" i="4"/>
  <c r="ILJ12" i="4"/>
  <c r="ILI12" i="4"/>
  <c r="ILH12" i="4"/>
  <c r="ILG12" i="4"/>
  <c r="ILF12" i="4"/>
  <c r="ILE12" i="4"/>
  <c r="ILD12" i="4"/>
  <c r="ILC12" i="4"/>
  <c r="ILB12" i="4"/>
  <c r="ILA12" i="4"/>
  <c r="IKZ12" i="4"/>
  <c r="IKY12" i="4"/>
  <c r="IKX12" i="4"/>
  <c r="IKW12" i="4"/>
  <c r="IKV12" i="4"/>
  <c r="IKU12" i="4"/>
  <c r="IKT12" i="4"/>
  <c r="IKS12" i="4"/>
  <c r="IKR12" i="4"/>
  <c r="IKQ12" i="4"/>
  <c r="IKP12" i="4"/>
  <c r="IKO12" i="4"/>
  <c r="IKN12" i="4"/>
  <c r="IKM12" i="4"/>
  <c r="IKL12" i="4"/>
  <c r="IKK12" i="4"/>
  <c r="IKJ12" i="4"/>
  <c r="IKI12" i="4"/>
  <c r="IKH12" i="4"/>
  <c r="IKG12" i="4"/>
  <c r="IKF12" i="4"/>
  <c r="IKE12" i="4"/>
  <c r="IKD12" i="4"/>
  <c r="IKC12" i="4"/>
  <c r="IKB12" i="4"/>
  <c r="IKA12" i="4"/>
  <c r="IJZ12" i="4"/>
  <c r="IJY12" i="4"/>
  <c r="IJX12" i="4"/>
  <c r="IJW12" i="4"/>
  <c r="IJV12" i="4"/>
  <c r="IJU12" i="4"/>
  <c r="IJT12" i="4"/>
  <c r="IJS12" i="4"/>
  <c r="IJR12" i="4"/>
  <c r="IJQ12" i="4"/>
  <c r="IJP12" i="4"/>
  <c r="IJO12" i="4"/>
  <c r="IJN12" i="4"/>
  <c r="IJM12" i="4"/>
  <c r="IJL12" i="4"/>
  <c r="IJK12" i="4"/>
  <c r="IJJ12" i="4"/>
  <c r="IJI12" i="4"/>
  <c r="IJH12" i="4"/>
  <c r="IJG12" i="4"/>
  <c r="IJF12" i="4"/>
  <c r="IJE12" i="4"/>
  <c r="IJD12" i="4"/>
  <c r="IJC12" i="4"/>
  <c r="IJB12" i="4"/>
  <c r="IJA12" i="4"/>
  <c r="IIZ12" i="4"/>
  <c r="IIY12" i="4"/>
  <c r="IIX12" i="4"/>
  <c r="IIW12" i="4"/>
  <c r="IIV12" i="4"/>
  <c r="IIU12" i="4"/>
  <c r="IIT12" i="4"/>
  <c r="IIS12" i="4"/>
  <c r="IIR12" i="4"/>
  <c r="IIQ12" i="4"/>
  <c r="IIP12" i="4"/>
  <c r="IIO12" i="4"/>
  <c r="IIN12" i="4"/>
  <c r="IIM12" i="4"/>
  <c r="IIL12" i="4"/>
  <c r="IIK12" i="4"/>
  <c r="IIJ12" i="4"/>
  <c r="III12" i="4"/>
  <c r="IIH12" i="4"/>
  <c r="IIG12" i="4"/>
  <c r="IIF12" i="4"/>
  <c r="IIE12" i="4"/>
  <c r="IID12" i="4"/>
  <c r="IIC12" i="4"/>
  <c r="IIB12" i="4"/>
  <c r="IIA12" i="4"/>
  <c r="IHZ12" i="4"/>
  <c r="IHY12" i="4"/>
  <c r="IHX12" i="4"/>
  <c r="IHW12" i="4"/>
  <c r="IHV12" i="4"/>
  <c r="IHU12" i="4"/>
  <c r="IHT12" i="4"/>
  <c r="IHS12" i="4"/>
  <c r="IHR12" i="4"/>
  <c r="IHQ12" i="4"/>
  <c r="IHP12" i="4"/>
  <c r="IHO12" i="4"/>
  <c r="IHN12" i="4"/>
  <c r="IHM12" i="4"/>
  <c r="IHL12" i="4"/>
  <c r="IHK12" i="4"/>
  <c r="IHJ12" i="4"/>
  <c r="IHI12" i="4"/>
  <c r="IHH12" i="4"/>
  <c r="IHG12" i="4"/>
  <c r="IHF12" i="4"/>
  <c r="IHE12" i="4"/>
  <c r="IHD12" i="4"/>
  <c r="IHC12" i="4"/>
  <c r="IHB12" i="4"/>
  <c r="IHA12" i="4"/>
  <c r="IGZ12" i="4"/>
  <c r="IGY12" i="4"/>
  <c r="IGX12" i="4"/>
  <c r="IGW12" i="4"/>
  <c r="IGV12" i="4"/>
  <c r="IGU12" i="4"/>
  <c r="IGT12" i="4"/>
  <c r="IGS12" i="4"/>
  <c r="IGR12" i="4"/>
  <c r="IGQ12" i="4"/>
  <c r="IGP12" i="4"/>
  <c r="IGO12" i="4"/>
  <c r="IGN12" i="4"/>
  <c r="IGM12" i="4"/>
  <c r="IGL12" i="4"/>
  <c r="IGK12" i="4"/>
  <c r="IGJ12" i="4"/>
  <c r="IGI12" i="4"/>
  <c r="IGH12" i="4"/>
  <c r="IGG12" i="4"/>
  <c r="IGF12" i="4"/>
  <c r="IGE12" i="4"/>
  <c r="IGD12" i="4"/>
  <c r="IGC12" i="4"/>
  <c r="IGB12" i="4"/>
  <c r="IGA12" i="4"/>
  <c r="IFZ12" i="4"/>
  <c r="IFY12" i="4"/>
  <c r="IFX12" i="4"/>
  <c r="IFW12" i="4"/>
  <c r="IFV12" i="4"/>
  <c r="IFU12" i="4"/>
  <c r="IFT12" i="4"/>
  <c r="IFS12" i="4"/>
  <c r="IFR12" i="4"/>
  <c r="IFQ12" i="4"/>
  <c r="IFP12" i="4"/>
  <c r="IFO12" i="4"/>
  <c r="IFN12" i="4"/>
  <c r="IFM12" i="4"/>
  <c r="IFL12" i="4"/>
  <c r="IFK12" i="4"/>
  <c r="IFJ12" i="4"/>
  <c r="IFI12" i="4"/>
  <c r="IFH12" i="4"/>
  <c r="IFG12" i="4"/>
  <c r="IFF12" i="4"/>
  <c r="IFE12" i="4"/>
  <c r="IFD12" i="4"/>
  <c r="IFC12" i="4"/>
  <c r="IFB12" i="4"/>
  <c r="IFA12" i="4"/>
  <c r="IEZ12" i="4"/>
  <c r="IEY12" i="4"/>
  <c r="IEX12" i="4"/>
  <c r="IEW12" i="4"/>
  <c r="IEV12" i="4"/>
  <c r="IEU12" i="4"/>
  <c r="IET12" i="4"/>
  <c r="IES12" i="4"/>
  <c r="IER12" i="4"/>
  <c r="IEQ12" i="4"/>
  <c r="IEP12" i="4"/>
  <c r="IEO12" i="4"/>
  <c r="IEN12" i="4"/>
  <c r="IEM12" i="4"/>
  <c r="IEL12" i="4"/>
  <c r="IEK12" i="4"/>
  <c r="IEJ12" i="4"/>
  <c r="IEI12" i="4"/>
  <c r="IEH12" i="4"/>
  <c r="IEG12" i="4"/>
  <c r="IEF12" i="4"/>
  <c r="IEE12" i="4"/>
  <c r="IED12" i="4"/>
  <c r="IEC12" i="4"/>
  <c r="IEB12" i="4"/>
  <c r="IEA12" i="4"/>
  <c r="IDZ12" i="4"/>
  <c r="IDY12" i="4"/>
  <c r="IDX12" i="4"/>
  <c r="IDW12" i="4"/>
  <c r="IDV12" i="4"/>
  <c r="IDU12" i="4"/>
  <c r="IDT12" i="4"/>
  <c r="IDS12" i="4"/>
  <c r="IDR12" i="4"/>
  <c r="IDQ12" i="4"/>
  <c r="IDP12" i="4"/>
  <c r="IDO12" i="4"/>
  <c r="IDN12" i="4"/>
  <c r="IDM12" i="4"/>
  <c r="IDL12" i="4"/>
  <c r="IDK12" i="4"/>
  <c r="IDJ12" i="4"/>
  <c r="IDI12" i="4"/>
  <c r="IDH12" i="4"/>
  <c r="IDG12" i="4"/>
  <c r="IDF12" i="4"/>
  <c r="IDE12" i="4"/>
  <c r="IDD12" i="4"/>
  <c r="IDC12" i="4"/>
  <c r="IDB12" i="4"/>
  <c r="IDA12" i="4"/>
  <c r="ICZ12" i="4"/>
  <c r="ICY12" i="4"/>
  <c r="ICX12" i="4"/>
  <c r="ICW12" i="4"/>
  <c r="ICV12" i="4"/>
  <c r="ICU12" i="4"/>
  <c r="ICT12" i="4"/>
  <c r="ICS12" i="4"/>
  <c r="ICR12" i="4"/>
  <c r="ICQ12" i="4"/>
  <c r="ICP12" i="4"/>
  <c r="ICO12" i="4"/>
  <c r="ICN12" i="4"/>
  <c r="ICM12" i="4"/>
  <c r="ICL12" i="4"/>
  <c r="ICK12" i="4"/>
  <c r="ICJ12" i="4"/>
  <c r="ICI12" i="4"/>
  <c r="ICH12" i="4"/>
  <c r="ICG12" i="4"/>
  <c r="ICF12" i="4"/>
  <c r="ICE12" i="4"/>
  <c r="ICD12" i="4"/>
  <c r="ICC12" i="4"/>
  <c r="ICB12" i="4"/>
  <c r="ICA12" i="4"/>
  <c r="IBZ12" i="4"/>
  <c r="IBY12" i="4"/>
  <c r="IBX12" i="4"/>
  <c r="IBW12" i="4"/>
  <c r="IBV12" i="4"/>
  <c r="IBU12" i="4"/>
  <c r="IBT12" i="4"/>
  <c r="IBS12" i="4"/>
  <c r="IBR12" i="4"/>
  <c r="IBQ12" i="4"/>
  <c r="IBP12" i="4"/>
  <c r="IBO12" i="4"/>
  <c r="IBN12" i="4"/>
  <c r="IBM12" i="4"/>
  <c r="IBL12" i="4"/>
  <c r="IBK12" i="4"/>
  <c r="IBJ12" i="4"/>
  <c r="IBI12" i="4"/>
  <c r="IBH12" i="4"/>
  <c r="IBG12" i="4"/>
  <c r="IBF12" i="4"/>
  <c r="IBE12" i="4"/>
  <c r="IBD12" i="4"/>
  <c r="IBC12" i="4"/>
  <c r="IBB12" i="4"/>
  <c r="IBA12" i="4"/>
  <c r="IAZ12" i="4"/>
  <c r="IAY12" i="4"/>
  <c r="IAX12" i="4"/>
  <c r="IAW12" i="4"/>
  <c r="IAV12" i="4"/>
  <c r="IAU12" i="4"/>
  <c r="IAT12" i="4"/>
  <c r="IAS12" i="4"/>
  <c r="IAR12" i="4"/>
  <c r="IAQ12" i="4"/>
  <c r="IAP12" i="4"/>
  <c r="IAO12" i="4"/>
  <c r="IAN12" i="4"/>
  <c r="IAM12" i="4"/>
  <c r="IAL12" i="4"/>
  <c r="IAK12" i="4"/>
  <c r="IAJ12" i="4"/>
  <c r="IAI12" i="4"/>
  <c r="IAH12" i="4"/>
  <c r="IAG12" i="4"/>
  <c r="IAF12" i="4"/>
  <c r="IAE12" i="4"/>
  <c r="IAD12" i="4"/>
  <c r="IAC12" i="4"/>
  <c r="IAB12" i="4"/>
  <c r="IAA12" i="4"/>
  <c r="HZZ12" i="4"/>
  <c r="HZY12" i="4"/>
  <c r="HZX12" i="4"/>
  <c r="HZW12" i="4"/>
  <c r="HZV12" i="4"/>
  <c r="HZU12" i="4"/>
  <c r="HZT12" i="4"/>
  <c r="HZS12" i="4"/>
  <c r="HZR12" i="4"/>
  <c r="HZQ12" i="4"/>
  <c r="HZP12" i="4"/>
  <c r="HZO12" i="4"/>
  <c r="HZN12" i="4"/>
  <c r="HZM12" i="4"/>
  <c r="HZL12" i="4"/>
  <c r="HZK12" i="4"/>
  <c r="HZJ12" i="4"/>
  <c r="HZI12" i="4"/>
  <c r="HZH12" i="4"/>
  <c r="HZG12" i="4"/>
  <c r="HZF12" i="4"/>
  <c r="HZE12" i="4"/>
  <c r="HZD12" i="4"/>
  <c r="HZC12" i="4"/>
  <c r="HZB12" i="4"/>
  <c r="HZA12" i="4"/>
  <c r="HYZ12" i="4"/>
  <c r="HYY12" i="4"/>
  <c r="HYX12" i="4"/>
  <c r="HYW12" i="4"/>
  <c r="HYV12" i="4"/>
  <c r="HYU12" i="4"/>
  <c r="HYT12" i="4"/>
  <c r="HYS12" i="4"/>
  <c r="HYR12" i="4"/>
  <c r="HYQ12" i="4"/>
  <c r="HYP12" i="4"/>
  <c r="HYO12" i="4"/>
  <c r="HYN12" i="4"/>
  <c r="HYM12" i="4"/>
  <c r="HYL12" i="4"/>
  <c r="HYK12" i="4"/>
  <c r="HYJ12" i="4"/>
  <c r="HYI12" i="4"/>
  <c r="HYH12" i="4"/>
  <c r="HYG12" i="4"/>
  <c r="HYF12" i="4"/>
  <c r="HYE12" i="4"/>
  <c r="HYD12" i="4"/>
  <c r="HYC12" i="4"/>
  <c r="HYB12" i="4"/>
  <c r="HYA12" i="4"/>
  <c r="HXZ12" i="4"/>
  <c r="HXY12" i="4"/>
  <c r="HXX12" i="4"/>
  <c r="HXW12" i="4"/>
  <c r="HXV12" i="4"/>
  <c r="HXU12" i="4"/>
  <c r="HXT12" i="4"/>
  <c r="HXS12" i="4"/>
  <c r="HXR12" i="4"/>
  <c r="HXQ12" i="4"/>
  <c r="HXP12" i="4"/>
  <c r="HXO12" i="4"/>
  <c r="HXN12" i="4"/>
  <c r="HXM12" i="4"/>
  <c r="HXL12" i="4"/>
  <c r="HXK12" i="4"/>
  <c r="HXJ12" i="4"/>
  <c r="HXI12" i="4"/>
  <c r="HXH12" i="4"/>
  <c r="HXG12" i="4"/>
  <c r="HXF12" i="4"/>
  <c r="HXE12" i="4"/>
  <c r="HXD12" i="4"/>
  <c r="HXC12" i="4"/>
  <c r="HXB12" i="4"/>
  <c r="HXA12" i="4"/>
  <c r="HWZ12" i="4"/>
  <c r="HWY12" i="4"/>
  <c r="HWX12" i="4"/>
  <c r="HWW12" i="4"/>
  <c r="HWV12" i="4"/>
  <c r="HWU12" i="4"/>
  <c r="HWT12" i="4"/>
  <c r="HWS12" i="4"/>
  <c r="HWR12" i="4"/>
  <c r="HWQ12" i="4"/>
  <c r="HWP12" i="4"/>
  <c r="HWO12" i="4"/>
  <c r="HWN12" i="4"/>
  <c r="HWM12" i="4"/>
  <c r="HWL12" i="4"/>
  <c r="HWK12" i="4"/>
  <c r="HWJ12" i="4"/>
  <c r="HWI12" i="4"/>
  <c r="HWH12" i="4"/>
  <c r="HWG12" i="4"/>
  <c r="HWF12" i="4"/>
  <c r="HWE12" i="4"/>
  <c r="HWD12" i="4"/>
  <c r="HWC12" i="4"/>
  <c r="HWB12" i="4"/>
  <c r="HWA12" i="4"/>
  <c r="HVZ12" i="4"/>
  <c r="HVY12" i="4"/>
  <c r="HVX12" i="4"/>
  <c r="HVW12" i="4"/>
  <c r="HVV12" i="4"/>
  <c r="HVU12" i="4"/>
  <c r="HVT12" i="4"/>
  <c r="HVS12" i="4"/>
  <c r="HVR12" i="4"/>
  <c r="HVQ12" i="4"/>
  <c r="HVP12" i="4"/>
  <c r="HVO12" i="4"/>
  <c r="HVN12" i="4"/>
  <c r="HVM12" i="4"/>
  <c r="HVL12" i="4"/>
  <c r="HVK12" i="4"/>
  <c r="HVJ12" i="4"/>
  <c r="HVI12" i="4"/>
  <c r="HVH12" i="4"/>
  <c r="HVG12" i="4"/>
  <c r="HVF12" i="4"/>
  <c r="HVE12" i="4"/>
  <c r="HVD12" i="4"/>
  <c r="HVC12" i="4"/>
  <c r="HVB12" i="4"/>
  <c r="HVA12" i="4"/>
  <c r="HUZ12" i="4"/>
  <c r="HUY12" i="4"/>
  <c r="HUX12" i="4"/>
  <c r="HUW12" i="4"/>
  <c r="HUV12" i="4"/>
  <c r="HUU12" i="4"/>
  <c r="HUT12" i="4"/>
  <c r="HUS12" i="4"/>
  <c r="HUR12" i="4"/>
  <c r="HUQ12" i="4"/>
  <c r="HUP12" i="4"/>
  <c r="HUO12" i="4"/>
  <c r="HUN12" i="4"/>
  <c r="HUM12" i="4"/>
  <c r="HUL12" i="4"/>
  <c r="HUK12" i="4"/>
  <c r="HUJ12" i="4"/>
  <c r="HUI12" i="4"/>
  <c r="HUH12" i="4"/>
  <c r="HUG12" i="4"/>
  <c r="HUF12" i="4"/>
  <c r="HUE12" i="4"/>
  <c r="HUD12" i="4"/>
  <c r="HUC12" i="4"/>
  <c r="HUB12" i="4"/>
  <c r="HUA12" i="4"/>
  <c r="HTZ12" i="4"/>
  <c r="HTY12" i="4"/>
  <c r="HTX12" i="4"/>
  <c r="HTW12" i="4"/>
  <c r="HTV12" i="4"/>
  <c r="HTU12" i="4"/>
  <c r="HTT12" i="4"/>
  <c r="HTS12" i="4"/>
  <c r="HTR12" i="4"/>
  <c r="HTQ12" i="4"/>
  <c r="HTP12" i="4"/>
  <c r="HTO12" i="4"/>
  <c r="HTN12" i="4"/>
  <c r="HTM12" i="4"/>
  <c r="HTL12" i="4"/>
  <c r="HTK12" i="4"/>
  <c r="HTJ12" i="4"/>
  <c r="HTI12" i="4"/>
  <c r="HTH12" i="4"/>
  <c r="HTG12" i="4"/>
  <c r="HTF12" i="4"/>
  <c r="HTE12" i="4"/>
  <c r="HTD12" i="4"/>
  <c r="HTC12" i="4"/>
  <c r="HTB12" i="4"/>
  <c r="HTA12" i="4"/>
  <c r="HSZ12" i="4"/>
  <c r="HSY12" i="4"/>
  <c r="HSX12" i="4"/>
  <c r="HSW12" i="4"/>
  <c r="HSV12" i="4"/>
  <c r="HSU12" i="4"/>
  <c r="HST12" i="4"/>
  <c r="HSS12" i="4"/>
  <c r="HSR12" i="4"/>
  <c r="HSQ12" i="4"/>
  <c r="HSP12" i="4"/>
  <c r="HSO12" i="4"/>
  <c r="HSN12" i="4"/>
  <c r="HSM12" i="4"/>
  <c r="HSL12" i="4"/>
  <c r="HSK12" i="4"/>
  <c r="HSJ12" i="4"/>
  <c r="HSI12" i="4"/>
  <c r="HSH12" i="4"/>
  <c r="HSG12" i="4"/>
  <c r="HSF12" i="4"/>
  <c r="HSE12" i="4"/>
  <c r="HSD12" i="4"/>
  <c r="HSC12" i="4"/>
  <c r="HSB12" i="4"/>
  <c r="HSA12" i="4"/>
  <c r="HRZ12" i="4"/>
  <c r="HRY12" i="4"/>
  <c r="HRX12" i="4"/>
  <c r="HRW12" i="4"/>
  <c r="HRV12" i="4"/>
  <c r="HRU12" i="4"/>
  <c r="HRT12" i="4"/>
  <c r="HRS12" i="4"/>
  <c r="HRR12" i="4"/>
  <c r="HRQ12" i="4"/>
  <c r="HRP12" i="4"/>
  <c r="HRO12" i="4"/>
  <c r="HRN12" i="4"/>
  <c r="HRM12" i="4"/>
  <c r="HRL12" i="4"/>
  <c r="HRK12" i="4"/>
  <c r="HRJ12" i="4"/>
  <c r="HRI12" i="4"/>
  <c r="HRH12" i="4"/>
  <c r="HRG12" i="4"/>
  <c r="HRF12" i="4"/>
  <c r="HRE12" i="4"/>
  <c r="HRD12" i="4"/>
  <c r="HRC12" i="4"/>
  <c r="HRB12" i="4"/>
  <c r="HRA12" i="4"/>
  <c r="HQZ12" i="4"/>
  <c r="HQY12" i="4"/>
  <c r="HQX12" i="4"/>
  <c r="HQW12" i="4"/>
  <c r="HQV12" i="4"/>
  <c r="HQU12" i="4"/>
  <c r="HQT12" i="4"/>
  <c r="HQS12" i="4"/>
  <c r="HQR12" i="4"/>
  <c r="HQQ12" i="4"/>
  <c r="HQP12" i="4"/>
  <c r="HQO12" i="4"/>
  <c r="HQN12" i="4"/>
  <c r="HQM12" i="4"/>
  <c r="HQL12" i="4"/>
  <c r="HQK12" i="4"/>
  <c r="HQJ12" i="4"/>
  <c r="HQI12" i="4"/>
  <c r="HQH12" i="4"/>
  <c r="HQG12" i="4"/>
  <c r="HQF12" i="4"/>
  <c r="HQE12" i="4"/>
  <c r="HQD12" i="4"/>
  <c r="HQC12" i="4"/>
  <c r="HQB12" i="4"/>
  <c r="HQA12" i="4"/>
  <c r="HPZ12" i="4"/>
  <c r="HPY12" i="4"/>
  <c r="HPX12" i="4"/>
  <c r="HPW12" i="4"/>
  <c r="HPV12" i="4"/>
  <c r="HPU12" i="4"/>
  <c r="HPT12" i="4"/>
  <c r="HPS12" i="4"/>
  <c r="HPR12" i="4"/>
  <c r="HPQ12" i="4"/>
  <c r="HPP12" i="4"/>
  <c r="HPO12" i="4"/>
  <c r="HPN12" i="4"/>
  <c r="HPM12" i="4"/>
  <c r="HPL12" i="4"/>
  <c r="HPK12" i="4"/>
  <c r="HPJ12" i="4"/>
  <c r="HPI12" i="4"/>
  <c r="HPH12" i="4"/>
  <c r="HPG12" i="4"/>
  <c r="HPF12" i="4"/>
  <c r="HPE12" i="4"/>
  <c r="HPD12" i="4"/>
  <c r="HPC12" i="4"/>
  <c r="HPB12" i="4"/>
  <c r="HPA12" i="4"/>
  <c r="HOZ12" i="4"/>
  <c r="HOY12" i="4"/>
  <c r="HOX12" i="4"/>
  <c r="HOW12" i="4"/>
  <c r="HOV12" i="4"/>
  <c r="HOU12" i="4"/>
  <c r="HOT12" i="4"/>
  <c r="HOS12" i="4"/>
  <c r="HOR12" i="4"/>
  <c r="HOQ12" i="4"/>
  <c r="HOP12" i="4"/>
  <c r="HOO12" i="4"/>
  <c r="HON12" i="4"/>
  <c r="HOM12" i="4"/>
  <c r="HOL12" i="4"/>
  <c r="HOK12" i="4"/>
  <c r="HOJ12" i="4"/>
  <c r="HOI12" i="4"/>
  <c r="HOH12" i="4"/>
  <c r="HOG12" i="4"/>
  <c r="HOF12" i="4"/>
  <c r="HOE12" i="4"/>
  <c r="HOD12" i="4"/>
  <c r="HOC12" i="4"/>
  <c r="HOB12" i="4"/>
  <c r="HOA12" i="4"/>
  <c r="HNZ12" i="4"/>
  <c r="HNY12" i="4"/>
  <c r="HNX12" i="4"/>
  <c r="HNW12" i="4"/>
  <c r="HNV12" i="4"/>
  <c r="HNU12" i="4"/>
  <c r="HNT12" i="4"/>
  <c r="HNS12" i="4"/>
  <c r="HNR12" i="4"/>
  <c r="HNQ12" i="4"/>
  <c r="HNP12" i="4"/>
  <c r="HNO12" i="4"/>
  <c r="HNN12" i="4"/>
  <c r="HNM12" i="4"/>
  <c r="HNL12" i="4"/>
  <c r="HNK12" i="4"/>
  <c r="HNJ12" i="4"/>
  <c r="HNI12" i="4"/>
  <c r="HNH12" i="4"/>
  <c r="HNG12" i="4"/>
  <c r="HNF12" i="4"/>
  <c r="HNE12" i="4"/>
  <c r="HND12" i="4"/>
  <c r="HNC12" i="4"/>
  <c r="HNB12" i="4"/>
  <c r="HNA12" i="4"/>
  <c r="HMZ12" i="4"/>
  <c r="HMY12" i="4"/>
  <c r="HMX12" i="4"/>
  <c r="HMW12" i="4"/>
  <c r="HMV12" i="4"/>
  <c r="HMU12" i="4"/>
  <c r="HMT12" i="4"/>
  <c r="HMS12" i="4"/>
  <c r="HMR12" i="4"/>
  <c r="HMQ12" i="4"/>
  <c r="HMP12" i="4"/>
  <c r="HMO12" i="4"/>
  <c r="HMN12" i="4"/>
  <c r="HMM12" i="4"/>
  <c r="HML12" i="4"/>
  <c r="HMK12" i="4"/>
  <c r="HMJ12" i="4"/>
  <c r="HMI12" i="4"/>
  <c r="HMH12" i="4"/>
  <c r="HMG12" i="4"/>
  <c r="HMF12" i="4"/>
  <c r="HME12" i="4"/>
  <c r="HMD12" i="4"/>
  <c r="HMC12" i="4"/>
  <c r="HMB12" i="4"/>
  <c r="HMA12" i="4"/>
  <c r="HLZ12" i="4"/>
  <c r="HLY12" i="4"/>
  <c r="HLX12" i="4"/>
  <c r="HLW12" i="4"/>
  <c r="HLV12" i="4"/>
  <c r="HLU12" i="4"/>
  <c r="HLT12" i="4"/>
  <c r="HLS12" i="4"/>
  <c r="HLR12" i="4"/>
  <c r="HLQ12" i="4"/>
  <c r="HLP12" i="4"/>
  <c r="HLO12" i="4"/>
  <c r="HLN12" i="4"/>
  <c r="HLM12" i="4"/>
  <c r="HLL12" i="4"/>
  <c r="HLK12" i="4"/>
  <c r="HLJ12" i="4"/>
  <c r="HLI12" i="4"/>
  <c r="HLH12" i="4"/>
  <c r="HLG12" i="4"/>
  <c r="HLF12" i="4"/>
  <c r="HLE12" i="4"/>
  <c r="HLD12" i="4"/>
  <c r="HLC12" i="4"/>
  <c r="HLB12" i="4"/>
  <c r="HLA12" i="4"/>
  <c r="HKZ12" i="4"/>
  <c r="HKY12" i="4"/>
  <c r="HKX12" i="4"/>
  <c r="HKW12" i="4"/>
  <c r="HKV12" i="4"/>
  <c r="HKU12" i="4"/>
  <c r="HKT12" i="4"/>
  <c r="HKS12" i="4"/>
  <c r="HKR12" i="4"/>
  <c r="HKQ12" i="4"/>
  <c r="HKP12" i="4"/>
  <c r="HKO12" i="4"/>
  <c r="HKN12" i="4"/>
  <c r="HKM12" i="4"/>
  <c r="HKL12" i="4"/>
  <c r="HKK12" i="4"/>
  <c r="HKJ12" i="4"/>
  <c r="HKI12" i="4"/>
  <c r="HKH12" i="4"/>
  <c r="HKG12" i="4"/>
  <c r="HKF12" i="4"/>
  <c r="HKE12" i="4"/>
  <c r="HKD12" i="4"/>
  <c r="HKC12" i="4"/>
  <c r="HKB12" i="4"/>
  <c r="HKA12" i="4"/>
  <c r="HJZ12" i="4"/>
  <c r="HJY12" i="4"/>
  <c r="HJX12" i="4"/>
  <c r="HJW12" i="4"/>
  <c r="HJV12" i="4"/>
  <c r="HJU12" i="4"/>
  <c r="HJT12" i="4"/>
  <c r="HJS12" i="4"/>
  <c r="HJR12" i="4"/>
  <c r="HJQ12" i="4"/>
  <c r="HJP12" i="4"/>
  <c r="HJO12" i="4"/>
  <c r="HJN12" i="4"/>
  <c r="HJM12" i="4"/>
  <c r="HJL12" i="4"/>
  <c r="HJK12" i="4"/>
  <c r="HJJ12" i="4"/>
  <c r="HJI12" i="4"/>
  <c r="HJH12" i="4"/>
  <c r="HJG12" i="4"/>
  <c r="HJF12" i="4"/>
  <c r="HJE12" i="4"/>
  <c r="HJD12" i="4"/>
  <c r="HJC12" i="4"/>
  <c r="HJB12" i="4"/>
  <c r="HJA12" i="4"/>
  <c r="HIZ12" i="4"/>
  <c r="HIY12" i="4"/>
  <c r="HIX12" i="4"/>
  <c r="HIW12" i="4"/>
  <c r="HIV12" i="4"/>
  <c r="HIU12" i="4"/>
  <c r="HIT12" i="4"/>
  <c r="HIS12" i="4"/>
  <c r="HIR12" i="4"/>
  <c r="HIQ12" i="4"/>
  <c r="HIP12" i="4"/>
  <c r="HIO12" i="4"/>
  <c r="HIN12" i="4"/>
  <c r="HIM12" i="4"/>
  <c r="HIL12" i="4"/>
  <c r="HIK12" i="4"/>
  <c r="HIJ12" i="4"/>
  <c r="HII12" i="4"/>
  <c r="HIH12" i="4"/>
  <c r="HIG12" i="4"/>
  <c r="HIF12" i="4"/>
  <c r="HIE12" i="4"/>
  <c r="HID12" i="4"/>
  <c r="HIC12" i="4"/>
  <c r="HIB12" i="4"/>
  <c r="HIA12" i="4"/>
  <c r="HHZ12" i="4"/>
  <c r="HHY12" i="4"/>
  <c r="HHX12" i="4"/>
  <c r="HHW12" i="4"/>
  <c r="HHV12" i="4"/>
  <c r="HHU12" i="4"/>
  <c r="HHT12" i="4"/>
  <c r="HHS12" i="4"/>
  <c r="HHR12" i="4"/>
  <c r="HHQ12" i="4"/>
  <c r="HHP12" i="4"/>
  <c r="HHO12" i="4"/>
  <c r="HHN12" i="4"/>
  <c r="HHM12" i="4"/>
  <c r="HHL12" i="4"/>
  <c r="HHK12" i="4"/>
  <c r="HHJ12" i="4"/>
  <c r="HHI12" i="4"/>
  <c r="HHH12" i="4"/>
  <c r="HHG12" i="4"/>
  <c r="HHF12" i="4"/>
  <c r="HHE12" i="4"/>
  <c r="HHD12" i="4"/>
  <c r="HHC12" i="4"/>
  <c r="HHB12" i="4"/>
  <c r="HHA12" i="4"/>
  <c r="HGZ12" i="4"/>
  <c r="HGY12" i="4"/>
  <c r="HGX12" i="4"/>
  <c r="HGW12" i="4"/>
  <c r="HGV12" i="4"/>
  <c r="HGU12" i="4"/>
  <c r="HGT12" i="4"/>
  <c r="HGS12" i="4"/>
  <c r="HGR12" i="4"/>
  <c r="HGQ12" i="4"/>
  <c r="HGP12" i="4"/>
  <c r="HGO12" i="4"/>
  <c r="HGN12" i="4"/>
  <c r="HGM12" i="4"/>
  <c r="HGL12" i="4"/>
  <c r="HGK12" i="4"/>
  <c r="HGJ12" i="4"/>
  <c r="HGI12" i="4"/>
  <c r="HGH12" i="4"/>
  <c r="HGG12" i="4"/>
  <c r="HGF12" i="4"/>
  <c r="HGE12" i="4"/>
  <c r="HGD12" i="4"/>
  <c r="HGC12" i="4"/>
  <c r="HGB12" i="4"/>
  <c r="HGA12" i="4"/>
  <c r="HFZ12" i="4"/>
  <c r="HFY12" i="4"/>
  <c r="HFX12" i="4"/>
  <c r="HFW12" i="4"/>
  <c r="HFV12" i="4"/>
  <c r="HFU12" i="4"/>
  <c r="HFT12" i="4"/>
  <c r="HFS12" i="4"/>
  <c r="HFR12" i="4"/>
  <c r="HFQ12" i="4"/>
  <c r="HFP12" i="4"/>
  <c r="HFO12" i="4"/>
  <c r="HFN12" i="4"/>
  <c r="HFM12" i="4"/>
  <c r="HFL12" i="4"/>
  <c r="HFK12" i="4"/>
  <c r="HFJ12" i="4"/>
  <c r="HFI12" i="4"/>
  <c r="HFH12" i="4"/>
  <c r="HFG12" i="4"/>
  <c r="HFF12" i="4"/>
  <c r="HFE12" i="4"/>
  <c r="HFD12" i="4"/>
  <c r="HFC12" i="4"/>
  <c r="HFB12" i="4"/>
  <c r="HFA12" i="4"/>
  <c r="HEZ12" i="4"/>
  <c r="HEY12" i="4"/>
  <c r="HEX12" i="4"/>
  <c r="HEW12" i="4"/>
  <c r="HEV12" i="4"/>
  <c r="HEU12" i="4"/>
  <c r="HET12" i="4"/>
  <c r="HES12" i="4"/>
  <c r="HER12" i="4"/>
  <c r="HEQ12" i="4"/>
  <c r="HEP12" i="4"/>
  <c r="HEO12" i="4"/>
  <c r="HEN12" i="4"/>
  <c r="HEM12" i="4"/>
  <c r="HEL12" i="4"/>
  <c r="HEK12" i="4"/>
  <c r="HEJ12" i="4"/>
  <c r="HEI12" i="4"/>
  <c r="HEH12" i="4"/>
  <c r="HEG12" i="4"/>
  <c r="HEF12" i="4"/>
  <c r="HEE12" i="4"/>
  <c r="HED12" i="4"/>
  <c r="HEC12" i="4"/>
  <c r="HEB12" i="4"/>
  <c r="HEA12" i="4"/>
  <c r="HDZ12" i="4"/>
  <c r="HDY12" i="4"/>
  <c r="HDX12" i="4"/>
  <c r="HDW12" i="4"/>
  <c r="HDV12" i="4"/>
  <c r="HDU12" i="4"/>
  <c r="HDT12" i="4"/>
  <c r="HDS12" i="4"/>
  <c r="HDR12" i="4"/>
  <c r="HDQ12" i="4"/>
  <c r="HDP12" i="4"/>
  <c r="HDO12" i="4"/>
  <c r="HDN12" i="4"/>
  <c r="HDM12" i="4"/>
  <c r="HDL12" i="4"/>
  <c r="HDK12" i="4"/>
  <c r="HDJ12" i="4"/>
  <c r="HDI12" i="4"/>
  <c r="HDH12" i="4"/>
  <c r="HDG12" i="4"/>
  <c r="HDF12" i="4"/>
  <c r="HDE12" i="4"/>
  <c r="HDD12" i="4"/>
  <c r="HDC12" i="4"/>
  <c r="HDB12" i="4"/>
  <c r="HDA12" i="4"/>
  <c r="HCZ12" i="4"/>
  <c r="HCY12" i="4"/>
  <c r="HCX12" i="4"/>
  <c r="HCW12" i="4"/>
  <c r="HCV12" i="4"/>
  <c r="HCU12" i="4"/>
  <c r="HCT12" i="4"/>
  <c r="HCS12" i="4"/>
  <c r="HCR12" i="4"/>
  <c r="HCQ12" i="4"/>
  <c r="HCP12" i="4"/>
  <c r="HCO12" i="4"/>
  <c r="HCN12" i="4"/>
  <c r="HCM12" i="4"/>
  <c r="HCL12" i="4"/>
  <c r="HCK12" i="4"/>
  <c r="HCJ12" i="4"/>
  <c r="HCI12" i="4"/>
  <c r="HCH12" i="4"/>
  <c r="HCG12" i="4"/>
  <c r="HCF12" i="4"/>
  <c r="HCE12" i="4"/>
  <c r="HCD12" i="4"/>
  <c r="HCC12" i="4"/>
  <c r="HCB12" i="4"/>
  <c r="HCA12" i="4"/>
  <c r="HBZ12" i="4"/>
  <c r="HBY12" i="4"/>
  <c r="HBX12" i="4"/>
  <c r="HBW12" i="4"/>
  <c r="HBV12" i="4"/>
  <c r="HBU12" i="4"/>
  <c r="HBT12" i="4"/>
  <c r="HBS12" i="4"/>
  <c r="HBR12" i="4"/>
  <c r="HBQ12" i="4"/>
  <c r="HBP12" i="4"/>
  <c r="HBO12" i="4"/>
  <c r="HBN12" i="4"/>
  <c r="HBM12" i="4"/>
  <c r="HBL12" i="4"/>
  <c r="HBK12" i="4"/>
  <c r="HBJ12" i="4"/>
  <c r="HBI12" i="4"/>
  <c r="HBH12" i="4"/>
  <c r="HBG12" i="4"/>
  <c r="HBF12" i="4"/>
  <c r="HBE12" i="4"/>
  <c r="HBD12" i="4"/>
  <c r="HBC12" i="4"/>
  <c r="HBB12" i="4"/>
  <c r="HBA12" i="4"/>
  <c r="HAZ12" i="4"/>
  <c r="HAY12" i="4"/>
  <c r="HAX12" i="4"/>
  <c r="HAW12" i="4"/>
  <c r="HAV12" i="4"/>
  <c r="HAU12" i="4"/>
  <c r="HAT12" i="4"/>
  <c r="HAS12" i="4"/>
  <c r="HAR12" i="4"/>
  <c r="HAQ12" i="4"/>
  <c r="HAP12" i="4"/>
  <c r="HAO12" i="4"/>
  <c r="HAN12" i="4"/>
  <c r="HAM12" i="4"/>
  <c r="HAL12" i="4"/>
  <c r="HAK12" i="4"/>
  <c r="HAJ12" i="4"/>
  <c r="HAI12" i="4"/>
  <c r="HAH12" i="4"/>
  <c r="HAG12" i="4"/>
  <c r="HAF12" i="4"/>
  <c r="HAE12" i="4"/>
  <c r="HAD12" i="4"/>
  <c r="HAC12" i="4"/>
  <c r="HAB12" i="4"/>
  <c r="HAA12" i="4"/>
  <c r="GZZ12" i="4"/>
  <c r="GZY12" i="4"/>
  <c r="GZX12" i="4"/>
  <c r="GZW12" i="4"/>
  <c r="GZV12" i="4"/>
  <c r="GZU12" i="4"/>
  <c r="GZT12" i="4"/>
  <c r="GZS12" i="4"/>
  <c r="GZR12" i="4"/>
  <c r="GZQ12" i="4"/>
  <c r="GZP12" i="4"/>
  <c r="GZO12" i="4"/>
  <c r="GZN12" i="4"/>
  <c r="GZM12" i="4"/>
  <c r="GZL12" i="4"/>
  <c r="GZK12" i="4"/>
  <c r="GZJ12" i="4"/>
  <c r="GZI12" i="4"/>
  <c r="GZH12" i="4"/>
  <c r="GZG12" i="4"/>
  <c r="GZF12" i="4"/>
  <c r="GZE12" i="4"/>
  <c r="GZD12" i="4"/>
  <c r="GZC12" i="4"/>
  <c r="GZB12" i="4"/>
  <c r="GZA12" i="4"/>
  <c r="GYZ12" i="4"/>
  <c r="GYY12" i="4"/>
  <c r="GYX12" i="4"/>
  <c r="GYW12" i="4"/>
  <c r="GYV12" i="4"/>
  <c r="GYU12" i="4"/>
  <c r="GYT12" i="4"/>
  <c r="GYS12" i="4"/>
  <c r="GYR12" i="4"/>
  <c r="GYQ12" i="4"/>
  <c r="GYP12" i="4"/>
  <c r="GYO12" i="4"/>
  <c r="GYN12" i="4"/>
  <c r="GYM12" i="4"/>
  <c r="GYL12" i="4"/>
  <c r="GYK12" i="4"/>
  <c r="GYJ12" i="4"/>
  <c r="GYI12" i="4"/>
  <c r="GYH12" i="4"/>
  <c r="GYG12" i="4"/>
  <c r="GYF12" i="4"/>
  <c r="GYE12" i="4"/>
  <c r="GYD12" i="4"/>
  <c r="GYC12" i="4"/>
  <c r="GYB12" i="4"/>
  <c r="GYA12" i="4"/>
  <c r="GXZ12" i="4"/>
  <c r="GXY12" i="4"/>
  <c r="GXX12" i="4"/>
  <c r="GXW12" i="4"/>
  <c r="GXV12" i="4"/>
  <c r="GXU12" i="4"/>
  <c r="GXT12" i="4"/>
  <c r="GXS12" i="4"/>
  <c r="GXR12" i="4"/>
  <c r="GXQ12" i="4"/>
  <c r="GXP12" i="4"/>
  <c r="GXO12" i="4"/>
  <c r="GXN12" i="4"/>
  <c r="GXM12" i="4"/>
  <c r="GXL12" i="4"/>
  <c r="GXK12" i="4"/>
  <c r="GXJ12" i="4"/>
  <c r="GXI12" i="4"/>
  <c r="GXH12" i="4"/>
  <c r="GXG12" i="4"/>
  <c r="GXF12" i="4"/>
  <c r="GXE12" i="4"/>
  <c r="GXD12" i="4"/>
  <c r="GXC12" i="4"/>
  <c r="GXB12" i="4"/>
  <c r="GXA12" i="4"/>
  <c r="GWZ12" i="4"/>
  <c r="GWY12" i="4"/>
  <c r="GWX12" i="4"/>
  <c r="GWW12" i="4"/>
  <c r="GWV12" i="4"/>
  <c r="GWU12" i="4"/>
  <c r="GWT12" i="4"/>
  <c r="GWS12" i="4"/>
  <c r="GWR12" i="4"/>
  <c r="GWQ12" i="4"/>
  <c r="GWP12" i="4"/>
  <c r="GWO12" i="4"/>
  <c r="GWN12" i="4"/>
  <c r="GWM12" i="4"/>
  <c r="GWL12" i="4"/>
  <c r="GWK12" i="4"/>
  <c r="GWJ12" i="4"/>
  <c r="GWI12" i="4"/>
  <c r="GWH12" i="4"/>
  <c r="GWG12" i="4"/>
  <c r="GWF12" i="4"/>
  <c r="GWE12" i="4"/>
  <c r="GWD12" i="4"/>
  <c r="GWC12" i="4"/>
  <c r="GWB12" i="4"/>
  <c r="GWA12" i="4"/>
  <c r="GVZ12" i="4"/>
  <c r="GVY12" i="4"/>
  <c r="GVX12" i="4"/>
  <c r="GVW12" i="4"/>
  <c r="GVV12" i="4"/>
  <c r="GVU12" i="4"/>
  <c r="GVT12" i="4"/>
  <c r="GVS12" i="4"/>
  <c r="GVR12" i="4"/>
  <c r="GVQ12" i="4"/>
  <c r="GVP12" i="4"/>
  <c r="GVO12" i="4"/>
  <c r="GVN12" i="4"/>
  <c r="GVM12" i="4"/>
  <c r="GVL12" i="4"/>
  <c r="GVK12" i="4"/>
  <c r="GVJ12" i="4"/>
  <c r="GVI12" i="4"/>
  <c r="GVH12" i="4"/>
  <c r="GVG12" i="4"/>
  <c r="GVF12" i="4"/>
  <c r="GVE12" i="4"/>
  <c r="GVD12" i="4"/>
  <c r="GVC12" i="4"/>
  <c r="GVB12" i="4"/>
  <c r="GVA12" i="4"/>
  <c r="GUZ12" i="4"/>
  <c r="GUY12" i="4"/>
  <c r="GUX12" i="4"/>
  <c r="GUW12" i="4"/>
  <c r="GUV12" i="4"/>
  <c r="GUU12" i="4"/>
  <c r="GUT12" i="4"/>
  <c r="GUS12" i="4"/>
  <c r="GUR12" i="4"/>
  <c r="GUQ12" i="4"/>
  <c r="GUP12" i="4"/>
  <c r="GUO12" i="4"/>
  <c r="GUN12" i="4"/>
  <c r="GUM12" i="4"/>
  <c r="GUL12" i="4"/>
  <c r="GUK12" i="4"/>
  <c r="GUJ12" i="4"/>
  <c r="GUI12" i="4"/>
  <c r="GUH12" i="4"/>
  <c r="GUG12" i="4"/>
  <c r="GUF12" i="4"/>
  <c r="GUE12" i="4"/>
  <c r="GUD12" i="4"/>
  <c r="GUC12" i="4"/>
  <c r="GUB12" i="4"/>
  <c r="GUA12" i="4"/>
  <c r="GTZ12" i="4"/>
  <c r="GTY12" i="4"/>
  <c r="GTX12" i="4"/>
  <c r="GTW12" i="4"/>
  <c r="GTV12" i="4"/>
  <c r="GTU12" i="4"/>
  <c r="GTT12" i="4"/>
  <c r="GTS12" i="4"/>
  <c r="GTR12" i="4"/>
  <c r="GTQ12" i="4"/>
  <c r="GTP12" i="4"/>
  <c r="GTO12" i="4"/>
  <c r="GTN12" i="4"/>
  <c r="GTM12" i="4"/>
  <c r="GTL12" i="4"/>
  <c r="GTK12" i="4"/>
  <c r="GTJ12" i="4"/>
  <c r="GTI12" i="4"/>
  <c r="GTH12" i="4"/>
  <c r="GTG12" i="4"/>
  <c r="GTF12" i="4"/>
  <c r="GTE12" i="4"/>
  <c r="GTD12" i="4"/>
  <c r="GTC12" i="4"/>
  <c r="GTB12" i="4"/>
  <c r="GTA12" i="4"/>
  <c r="GSZ12" i="4"/>
  <c r="GSY12" i="4"/>
  <c r="GSX12" i="4"/>
  <c r="GSW12" i="4"/>
  <c r="GSV12" i="4"/>
  <c r="GSU12" i="4"/>
  <c r="GST12" i="4"/>
  <c r="GSS12" i="4"/>
  <c r="GSR12" i="4"/>
  <c r="GSQ12" i="4"/>
  <c r="GSP12" i="4"/>
  <c r="GSO12" i="4"/>
  <c r="GSN12" i="4"/>
  <c r="GSM12" i="4"/>
  <c r="GSL12" i="4"/>
  <c r="GSK12" i="4"/>
  <c r="GSJ12" i="4"/>
  <c r="GSI12" i="4"/>
  <c r="GSH12" i="4"/>
  <c r="GSG12" i="4"/>
  <c r="GSF12" i="4"/>
  <c r="GSE12" i="4"/>
  <c r="GSD12" i="4"/>
  <c r="GSC12" i="4"/>
  <c r="GSB12" i="4"/>
  <c r="GSA12" i="4"/>
  <c r="GRZ12" i="4"/>
  <c r="GRY12" i="4"/>
  <c r="GRX12" i="4"/>
  <c r="GRW12" i="4"/>
  <c r="GRV12" i="4"/>
  <c r="GRU12" i="4"/>
  <c r="GRT12" i="4"/>
  <c r="GRS12" i="4"/>
  <c r="GRR12" i="4"/>
  <c r="GRQ12" i="4"/>
  <c r="GRP12" i="4"/>
  <c r="GRO12" i="4"/>
  <c r="GRN12" i="4"/>
  <c r="GRM12" i="4"/>
  <c r="GRL12" i="4"/>
  <c r="GRK12" i="4"/>
  <c r="GRJ12" i="4"/>
  <c r="GRI12" i="4"/>
  <c r="GRH12" i="4"/>
  <c r="GRG12" i="4"/>
  <c r="GRF12" i="4"/>
  <c r="GRE12" i="4"/>
  <c r="GRD12" i="4"/>
  <c r="GRC12" i="4"/>
  <c r="GRB12" i="4"/>
  <c r="GRA12" i="4"/>
  <c r="GQZ12" i="4"/>
  <c r="GQY12" i="4"/>
  <c r="GQX12" i="4"/>
  <c r="GQW12" i="4"/>
  <c r="GQV12" i="4"/>
  <c r="GQU12" i="4"/>
  <c r="GQT12" i="4"/>
  <c r="GQS12" i="4"/>
  <c r="GQR12" i="4"/>
  <c r="GQQ12" i="4"/>
  <c r="GQP12" i="4"/>
  <c r="GQO12" i="4"/>
  <c r="GQN12" i="4"/>
  <c r="GQM12" i="4"/>
  <c r="GQL12" i="4"/>
  <c r="GQK12" i="4"/>
  <c r="GQJ12" i="4"/>
  <c r="GQI12" i="4"/>
  <c r="GQH12" i="4"/>
  <c r="GQG12" i="4"/>
  <c r="GQF12" i="4"/>
  <c r="GQE12" i="4"/>
  <c r="GQD12" i="4"/>
  <c r="GQC12" i="4"/>
  <c r="GQB12" i="4"/>
  <c r="GQA12" i="4"/>
  <c r="GPZ12" i="4"/>
  <c r="GPY12" i="4"/>
  <c r="GPX12" i="4"/>
  <c r="GPW12" i="4"/>
  <c r="GPV12" i="4"/>
  <c r="GPU12" i="4"/>
  <c r="GPT12" i="4"/>
  <c r="GPS12" i="4"/>
  <c r="GPR12" i="4"/>
  <c r="GPQ12" i="4"/>
  <c r="GPP12" i="4"/>
  <c r="GPO12" i="4"/>
  <c r="GPN12" i="4"/>
  <c r="GPM12" i="4"/>
  <c r="GPL12" i="4"/>
  <c r="GPK12" i="4"/>
  <c r="GPJ12" i="4"/>
  <c r="GPI12" i="4"/>
  <c r="GPH12" i="4"/>
  <c r="GPG12" i="4"/>
  <c r="GPF12" i="4"/>
  <c r="GPE12" i="4"/>
  <c r="GPD12" i="4"/>
  <c r="GPC12" i="4"/>
  <c r="GPB12" i="4"/>
  <c r="GPA12" i="4"/>
  <c r="GOZ12" i="4"/>
  <c r="GOY12" i="4"/>
  <c r="GOX12" i="4"/>
  <c r="GOW12" i="4"/>
  <c r="GOV12" i="4"/>
  <c r="GOU12" i="4"/>
  <c r="GOT12" i="4"/>
  <c r="GOS12" i="4"/>
  <c r="GOR12" i="4"/>
  <c r="GOQ12" i="4"/>
  <c r="GOP12" i="4"/>
  <c r="GOO12" i="4"/>
  <c r="GON12" i="4"/>
  <c r="GOM12" i="4"/>
  <c r="GOL12" i="4"/>
  <c r="GOK12" i="4"/>
  <c r="GOJ12" i="4"/>
  <c r="GOI12" i="4"/>
  <c r="GOH12" i="4"/>
  <c r="GOG12" i="4"/>
  <c r="GOF12" i="4"/>
  <c r="GOE12" i="4"/>
  <c r="GOD12" i="4"/>
  <c r="GOC12" i="4"/>
  <c r="GOB12" i="4"/>
  <c r="GOA12" i="4"/>
  <c r="GNZ12" i="4"/>
  <c r="GNY12" i="4"/>
  <c r="GNX12" i="4"/>
  <c r="GNW12" i="4"/>
  <c r="GNV12" i="4"/>
  <c r="GNU12" i="4"/>
  <c r="GNT12" i="4"/>
  <c r="GNS12" i="4"/>
  <c r="GNR12" i="4"/>
  <c r="GNQ12" i="4"/>
  <c r="GNP12" i="4"/>
  <c r="GNO12" i="4"/>
  <c r="GNN12" i="4"/>
  <c r="GNM12" i="4"/>
  <c r="GNL12" i="4"/>
  <c r="GNK12" i="4"/>
  <c r="GNJ12" i="4"/>
  <c r="GNI12" i="4"/>
  <c r="GNH12" i="4"/>
  <c r="GNG12" i="4"/>
  <c r="GNF12" i="4"/>
  <c r="GNE12" i="4"/>
  <c r="GND12" i="4"/>
  <c r="GNC12" i="4"/>
  <c r="GNB12" i="4"/>
  <c r="GNA12" i="4"/>
  <c r="GMZ12" i="4"/>
  <c r="GMY12" i="4"/>
  <c r="GMX12" i="4"/>
  <c r="GMW12" i="4"/>
  <c r="GMV12" i="4"/>
  <c r="GMU12" i="4"/>
  <c r="GMT12" i="4"/>
  <c r="GMS12" i="4"/>
  <c r="GMR12" i="4"/>
  <c r="GMQ12" i="4"/>
  <c r="GMP12" i="4"/>
  <c r="GMO12" i="4"/>
  <c r="GMN12" i="4"/>
  <c r="GMM12" i="4"/>
  <c r="GML12" i="4"/>
  <c r="GMK12" i="4"/>
  <c r="GMJ12" i="4"/>
  <c r="GMI12" i="4"/>
  <c r="GMH12" i="4"/>
  <c r="GMG12" i="4"/>
  <c r="GMF12" i="4"/>
  <c r="GME12" i="4"/>
  <c r="GMD12" i="4"/>
  <c r="GMC12" i="4"/>
  <c r="GMB12" i="4"/>
  <c r="GMA12" i="4"/>
  <c r="GLZ12" i="4"/>
  <c r="GLY12" i="4"/>
  <c r="GLX12" i="4"/>
  <c r="GLW12" i="4"/>
  <c r="GLV12" i="4"/>
  <c r="GLU12" i="4"/>
  <c r="GLT12" i="4"/>
  <c r="GLS12" i="4"/>
  <c r="GLR12" i="4"/>
  <c r="GLQ12" i="4"/>
  <c r="GLP12" i="4"/>
  <c r="GLO12" i="4"/>
  <c r="GLN12" i="4"/>
  <c r="GLM12" i="4"/>
  <c r="GLL12" i="4"/>
  <c r="GLK12" i="4"/>
  <c r="GLJ12" i="4"/>
  <c r="GLI12" i="4"/>
  <c r="GLH12" i="4"/>
  <c r="GLG12" i="4"/>
  <c r="GLF12" i="4"/>
  <c r="GLE12" i="4"/>
  <c r="GLD12" i="4"/>
  <c r="GLC12" i="4"/>
  <c r="GLB12" i="4"/>
  <c r="GLA12" i="4"/>
  <c r="GKZ12" i="4"/>
  <c r="GKY12" i="4"/>
  <c r="GKX12" i="4"/>
  <c r="GKW12" i="4"/>
  <c r="GKV12" i="4"/>
  <c r="GKU12" i="4"/>
  <c r="GKT12" i="4"/>
  <c r="GKS12" i="4"/>
  <c r="GKR12" i="4"/>
  <c r="GKQ12" i="4"/>
  <c r="GKP12" i="4"/>
  <c r="GKO12" i="4"/>
  <c r="GKN12" i="4"/>
  <c r="GKM12" i="4"/>
  <c r="GKL12" i="4"/>
  <c r="GKK12" i="4"/>
  <c r="GKJ12" i="4"/>
  <c r="GKI12" i="4"/>
  <c r="GKH12" i="4"/>
  <c r="GKG12" i="4"/>
  <c r="GKF12" i="4"/>
  <c r="GKE12" i="4"/>
  <c r="GKD12" i="4"/>
  <c r="GKC12" i="4"/>
  <c r="GKB12" i="4"/>
  <c r="GKA12" i="4"/>
  <c r="GJZ12" i="4"/>
  <c r="GJY12" i="4"/>
  <c r="GJX12" i="4"/>
  <c r="GJW12" i="4"/>
  <c r="GJV12" i="4"/>
  <c r="GJU12" i="4"/>
  <c r="GJT12" i="4"/>
  <c r="GJS12" i="4"/>
  <c r="GJR12" i="4"/>
  <c r="GJQ12" i="4"/>
  <c r="GJP12" i="4"/>
  <c r="GJO12" i="4"/>
  <c r="GJN12" i="4"/>
  <c r="GJM12" i="4"/>
  <c r="GJL12" i="4"/>
  <c r="GJK12" i="4"/>
  <c r="GJJ12" i="4"/>
  <c r="GJI12" i="4"/>
  <c r="GJH12" i="4"/>
  <c r="GJG12" i="4"/>
  <c r="GJF12" i="4"/>
  <c r="GJE12" i="4"/>
  <c r="GJD12" i="4"/>
  <c r="GJC12" i="4"/>
  <c r="GJB12" i="4"/>
  <c r="GJA12" i="4"/>
  <c r="GIZ12" i="4"/>
  <c r="GIY12" i="4"/>
  <c r="GIX12" i="4"/>
  <c r="GIW12" i="4"/>
  <c r="GIV12" i="4"/>
  <c r="GIU12" i="4"/>
  <c r="GIT12" i="4"/>
  <c r="GIS12" i="4"/>
  <c r="GIR12" i="4"/>
  <c r="GIQ12" i="4"/>
  <c r="GIP12" i="4"/>
  <c r="GIO12" i="4"/>
  <c r="GIN12" i="4"/>
  <c r="GIM12" i="4"/>
  <c r="GIL12" i="4"/>
  <c r="GIK12" i="4"/>
  <c r="GIJ12" i="4"/>
  <c r="GII12" i="4"/>
  <c r="GIH12" i="4"/>
  <c r="GIG12" i="4"/>
  <c r="GIF12" i="4"/>
  <c r="GIE12" i="4"/>
  <c r="GID12" i="4"/>
  <c r="GIC12" i="4"/>
  <c r="GIB12" i="4"/>
  <c r="GIA12" i="4"/>
  <c r="GHZ12" i="4"/>
  <c r="GHY12" i="4"/>
  <c r="GHX12" i="4"/>
  <c r="GHW12" i="4"/>
  <c r="GHV12" i="4"/>
  <c r="GHU12" i="4"/>
  <c r="GHT12" i="4"/>
  <c r="GHS12" i="4"/>
  <c r="GHR12" i="4"/>
  <c r="GHQ12" i="4"/>
  <c r="GHP12" i="4"/>
  <c r="GHO12" i="4"/>
  <c r="GHN12" i="4"/>
  <c r="GHM12" i="4"/>
  <c r="GHL12" i="4"/>
  <c r="GHK12" i="4"/>
  <c r="GHJ12" i="4"/>
  <c r="GHI12" i="4"/>
  <c r="GHH12" i="4"/>
  <c r="GHG12" i="4"/>
  <c r="GHF12" i="4"/>
  <c r="GHE12" i="4"/>
  <c r="GHD12" i="4"/>
  <c r="GHC12" i="4"/>
  <c r="GHB12" i="4"/>
  <c r="GHA12" i="4"/>
  <c r="GGZ12" i="4"/>
  <c r="GGY12" i="4"/>
  <c r="GGX12" i="4"/>
  <c r="GGW12" i="4"/>
  <c r="GGV12" i="4"/>
  <c r="GGU12" i="4"/>
  <c r="GGT12" i="4"/>
  <c r="GGS12" i="4"/>
  <c r="GGR12" i="4"/>
  <c r="GGQ12" i="4"/>
  <c r="GGP12" i="4"/>
  <c r="GGO12" i="4"/>
  <c r="GGN12" i="4"/>
  <c r="GGM12" i="4"/>
  <c r="GGL12" i="4"/>
  <c r="GGK12" i="4"/>
  <c r="GGJ12" i="4"/>
  <c r="GGI12" i="4"/>
  <c r="GGH12" i="4"/>
  <c r="GGG12" i="4"/>
  <c r="GGF12" i="4"/>
  <c r="GGE12" i="4"/>
  <c r="GGD12" i="4"/>
  <c r="GGC12" i="4"/>
  <c r="GGB12" i="4"/>
  <c r="GGA12" i="4"/>
  <c r="GFZ12" i="4"/>
  <c r="GFY12" i="4"/>
  <c r="GFX12" i="4"/>
  <c r="GFW12" i="4"/>
  <c r="GFV12" i="4"/>
  <c r="GFU12" i="4"/>
  <c r="GFT12" i="4"/>
  <c r="GFS12" i="4"/>
  <c r="GFR12" i="4"/>
  <c r="GFQ12" i="4"/>
  <c r="GFP12" i="4"/>
  <c r="GFO12" i="4"/>
  <c r="GFN12" i="4"/>
  <c r="GFM12" i="4"/>
  <c r="GFL12" i="4"/>
  <c r="GFK12" i="4"/>
  <c r="GFJ12" i="4"/>
  <c r="GFI12" i="4"/>
  <c r="GFH12" i="4"/>
  <c r="GFG12" i="4"/>
  <c r="GFF12" i="4"/>
  <c r="GFE12" i="4"/>
  <c r="GFD12" i="4"/>
  <c r="GFC12" i="4"/>
  <c r="GFB12" i="4"/>
  <c r="GFA12" i="4"/>
  <c r="GEZ12" i="4"/>
  <c r="GEY12" i="4"/>
  <c r="GEX12" i="4"/>
  <c r="GEW12" i="4"/>
  <c r="GEV12" i="4"/>
  <c r="GEU12" i="4"/>
  <c r="GET12" i="4"/>
  <c r="GES12" i="4"/>
  <c r="GER12" i="4"/>
  <c r="GEQ12" i="4"/>
  <c r="GEP12" i="4"/>
  <c r="GEO12" i="4"/>
  <c r="GEN12" i="4"/>
  <c r="GEM12" i="4"/>
  <c r="GEL12" i="4"/>
  <c r="GEK12" i="4"/>
  <c r="GEJ12" i="4"/>
  <c r="GEI12" i="4"/>
  <c r="GEH12" i="4"/>
  <c r="GEG12" i="4"/>
  <c r="GEF12" i="4"/>
  <c r="GEE12" i="4"/>
  <c r="GED12" i="4"/>
  <c r="GEC12" i="4"/>
  <c r="GEB12" i="4"/>
  <c r="GEA12" i="4"/>
  <c r="GDZ12" i="4"/>
  <c r="GDY12" i="4"/>
  <c r="GDX12" i="4"/>
  <c r="GDW12" i="4"/>
  <c r="GDV12" i="4"/>
  <c r="GDU12" i="4"/>
  <c r="GDT12" i="4"/>
  <c r="GDS12" i="4"/>
  <c r="GDR12" i="4"/>
  <c r="GDQ12" i="4"/>
  <c r="GDP12" i="4"/>
  <c r="GDO12" i="4"/>
  <c r="GDN12" i="4"/>
  <c r="GDM12" i="4"/>
  <c r="GDL12" i="4"/>
  <c r="GDK12" i="4"/>
  <c r="GDJ12" i="4"/>
  <c r="GDI12" i="4"/>
  <c r="GDH12" i="4"/>
  <c r="GDG12" i="4"/>
  <c r="GDF12" i="4"/>
  <c r="GDE12" i="4"/>
  <c r="GDD12" i="4"/>
  <c r="GDC12" i="4"/>
  <c r="GDB12" i="4"/>
  <c r="GDA12" i="4"/>
  <c r="GCZ12" i="4"/>
  <c r="GCY12" i="4"/>
  <c r="GCX12" i="4"/>
  <c r="GCW12" i="4"/>
  <c r="GCV12" i="4"/>
  <c r="GCU12" i="4"/>
  <c r="GCT12" i="4"/>
  <c r="GCS12" i="4"/>
  <c r="GCR12" i="4"/>
  <c r="GCQ12" i="4"/>
  <c r="GCP12" i="4"/>
  <c r="GCO12" i="4"/>
  <c r="GCN12" i="4"/>
  <c r="GCM12" i="4"/>
  <c r="GCL12" i="4"/>
  <c r="GCK12" i="4"/>
  <c r="GCJ12" i="4"/>
  <c r="GCI12" i="4"/>
  <c r="GCH12" i="4"/>
  <c r="GCG12" i="4"/>
  <c r="GCF12" i="4"/>
  <c r="GCE12" i="4"/>
  <c r="GCD12" i="4"/>
  <c r="GCC12" i="4"/>
  <c r="GCB12" i="4"/>
  <c r="GCA12" i="4"/>
  <c r="GBZ12" i="4"/>
  <c r="GBY12" i="4"/>
  <c r="GBX12" i="4"/>
  <c r="GBW12" i="4"/>
  <c r="GBV12" i="4"/>
  <c r="GBU12" i="4"/>
  <c r="GBT12" i="4"/>
  <c r="GBS12" i="4"/>
  <c r="GBR12" i="4"/>
  <c r="GBQ12" i="4"/>
  <c r="GBP12" i="4"/>
  <c r="GBO12" i="4"/>
  <c r="GBN12" i="4"/>
  <c r="GBM12" i="4"/>
  <c r="GBL12" i="4"/>
  <c r="GBK12" i="4"/>
  <c r="GBJ12" i="4"/>
  <c r="GBI12" i="4"/>
  <c r="GBH12" i="4"/>
  <c r="GBG12" i="4"/>
  <c r="GBF12" i="4"/>
  <c r="GBE12" i="4"/>
  <c r="GBD12" i="4"/>
  <c r="GBC12" i="4"/>
  <c r="GBB12" i="4"/>
  <c r="GBA12" i="4"/>
  <c r="GAZ12" i="4"/>
  <c r="GAY12" i="4"/>
  <c r="GAX12" i="4"/>
  <c r="GAW12" i="4"/>
  <c r="GAV12" i="4"/>
  <c r="GAU12" i="4"/>
  <c r="GAT12" i="4"/>
  <c r="GAS12" i="4"/>
  <c r="GAR12" i="4"/>
  <c r="GAQ12" i="4"/>
  <c r="GAP12" i="4"/>
  <c r="GAO12" i="4"/>
  <c r="GAN12" i="4"/>
  <c r="GAM12" i="4"/>
  <c r="GAL12" i="4"/>
  <c r="GAK12" i="4"/>
  <c r="GAJ12" i="4"/>
  <c r="GAI12" i="4"/>
  <c r="GAH12" i="4"/>
  <c r="GAG12" i="4"/>
  <c r="GAF12" i="4"/>
  <c r="GAE12" i="4"/>
  <c r="GAD12" i="4"/>
  <c r="GAC12" i="4"/>
  <c r="GAB12" i="4"/>
  <c r="GAA12" i="4"/>
  <c r="FZZ12" i="4"/>
  <c r="FZY12" i="4"/>
  <c r="FZX12" i="4"/>
  <c r="FZW12" i="4"/>
  <c r="FZV12" i="4"/>
  <c r="FZU12" i="4"/>
  <c r="FZT12" i="4"/>
  <c r="FZS12" i="4"/>
  <c r="FZR12" i="4"/>
  <c r="FZQ12" i="4"/>
  <c r="FZP12" i="4"/>
  <c r="FZO12" i="4"/>
  <c r="FZN12" i="4"/>
  <c r="FZM12" i="4"/>
  <c r="FZL12" i="4"/>
  <c r="FZK12" i="4"/>
  <c r="FZJ12" i="4"/>
  <c r="FZI12" i="4"/>
  <c r="FZH12" i="4"/>
  <c r="FZG12" i="4"/>
  <c r="FZF12" i="4"/>
  <c r="FZE12" i="4"/>
  <c r="FZD12" i="4"/>
  <c r="FZC12" i="4"/>
  <c r="FZB12" i="4"/>
  <c r="FZA12" i="4"/>
  <c r="FYZ12" i="4"/>
  <c r="FYY12" i="4"/>
  <c r="FYX12" i="4"/>
  <c r="FYW12" i="4"/>
  <c r="FYV12" i="4"/>
  <c r="FYU12" i="4"/>
  <c r="FYT12" i="4"/>
  <c r="FYS12" i="4"/>
  <c r="FYR12" i="4"/>
  <c r="FYQ12" i="4"/>
  <c r="FYP12" i="4"/>
  <c r="FYO12" i="4"/>
  <c r="FYN12" i="4"/>
  <c r="FYM12" i="4"/>
  <c r="FYL12" i="4"/>
  <c r="FYK12" i="4"/>
  <c r="FYJ12" i="4"/>
  <c r="FYI12" i="4"/>
  <c r="FYH12" i="4"/>
  <c r="FYG12" i="4"/>
  <c r="FYF12" i="4"/>
  <c r="FYE12" i="4"/>
  <c r="FYD12" i="4"/>
  <c r="FYC12" i="4"/>
  <c r="FYB12" i="4"/>
  <c r="FYA12" i="4"/>
  <c r="FXZ12" i="4"/>
  <c r="FXY12" i="4"/>
  <c r="FXX12" i="4"/>
  <c r="FXW12" i="4"/>
  <c r="FXV12" i="4"/>
  <c r="FXU12" i="4"/>
  <c r="FXT12" i="4"/>
  <c r="FXS12" i="4"/>
  <c r="FXR12" i="4"/>
  <c r="FXQ12" i="4"/>
  <c r="FXP12" i="4"/>
  <c r="FXO12" i="4"/>
  <c r="FXN12" i="4"/>
  <c r="FXM12" i="4"/>
  <c r="FXL12" i="4"/>
  <c r="FXK12" i="4"/>
  <c r="FXJ12" i="4"/>
  <c r="FXI12" i="4"/>
  <c r="FXH12" i="4"/>
  <c r="FXG12" i="4"/>
  <c r="FXF12" i="4"/>
  <c r="FXE12" i="4"/>
  <c r="FXD12" i="4"/>
  <c r="FXC12" i="4"/>
  <c r="FXB12" i="4"/>
  <c r="FXA12" i="4"/>
  <c r="FWZ12" i="4"/>
  <c r="FWY12" i="4"/>
  <c r="FWX12" i="4"/>
  <c r="FWW12" i="4"/>
  <c r="FWV12" i="4"/>
  <c r="FWU12" i="4"/>
  <c r="FWT12" i="4"/>
  <c r="FWS12" i="4"/>
  <c r="FWR12" i="4"/>
  <c r="FWQ12" i="4"/>
  <c r="FWP12" i="4"/>
  <c r="FWO12" i="4"/>
  <c r="FWN12" i="4"/>
  <c r="FWM12" i="4"/>
  <c r="FWL12" i="4"/>
  <c r="FWK12" i="4"/>
  <c r="FWJ12" i="4"/>
  <c r="FWI12" i="4"/>
  <c r="FWH12" i="4"/>
  <c r="FWG12" i="4"/>
  <c r="FWF12" i="4"/>
  <c r="FWE12" i="4"/>
  <c r="FWD12" i="4"/>
  <c r="FWC12" i="4"/>
  <c r="FWB12" i="4"/>
  <c r="FWA12" i="4"/>
  <c r="FVZ12" i="4"/>
  <c r="FVY12" i="4"/>
  <c r="FVX12" i="4"/>
  <c r="FVW12" i="4"/>
  <c r="FVV12" i="4"/>
  <c r="FVU12" i="4"/>
  <c r="FVT12" i="4"/>
  <c r="FVS12" i="4"/>
  <c r="FVR12" i="4"/>
  <c r="FVQ12" i="4"/>
  <c r="FVP12" i="4"/>
  <c r="FVO12" i="4"/>
  <c r="FVN12" i="4"/>
  <c r="FVM12" i="4"/>
  <c r="FVL12" i="4"/>
  <c r="FVK12" i="4"/>
  <c r="FVJ12" i="4"/>
  <c r="FVI12" i="4"/>
  <c r="FVH12" i="4"/>
  <c r="FVG12" i="4"/>
  <c r="FVF12" i="4"/>
  <c r="FVE12" i="4"/>
  <c r="FVD12" i="4"/>
  <c r="FVC12" i="4"/>
  <c r="FVB12" i="4"/>
  <c r="FVA12" i="4"/>
  <c r="FUZ12" i="4"/>
  <c r="FUY12" i="4"/>
  <c r="FUX12" i="4"/>
  <c r="FUW12" i="4"/>
  <c r="FUV12" i="4"/>
  <c r="FUU12" i="4"/>
  <c r="FUT12" i="4"/>
  <c r="FUS12" i="4"/>
  <c r="FUR12" i="4"/>
  <c r="FUQ12" i="4"/>
  <c r="FUP12" i="4"/>
  <c r="FUO12" i="4"/>
  <c r="FUN12" i="4"/>
  <c r="FUM12" i="4"/>
  <c r="FUL12" i="4"/>
  <c r="FUK12" i="4"/>
  <c r="FUJ12" i="4"/>
  <c r="FUI12" i="4"/>
  <c r="FUH12" i="4"/>
  <c r="FUG12" i="4"/>
  <c r="FUF12" i="4"/>
  <c r="FUE12" i="4"/>
  <c r="FUD12" i="4"/>
  <c r="FUC12" i="4"/>
  <c r="FUB12" i="4"/>
  <c r="FUA12" i="4"/>
  <c r="FTZ12" i="4"/>
  <c r="FTY12" i="4"/>
  <c r="FTX12" i="4"/>
  <c r="FTW12" i="4"/>
  <c r="FTV12" i="4"/>
  <c r="FTU12" i="4"/>
  <c r="FTT12" i="4"/>
  <c r="FTS12" i="4"/>
  <c r="FTR12" i="4"/>
  <c r="FTQ12" i="4"/>
  <c r="FTP12" i="4"/>
  <c r="FTO12" i="4"/>
  <c r="FTN12" i="4"/>
  <c r="FTM12" i="4"/>
  <c r="FTL12" i="4"/>
  <c r="FTK12" i="4"/>
  <c r="FTJ12" i="4"/>
  <c r="FTI12" i="4"/>
  <c r="FTH12" i="4"/>
  <c r="FTG12" i="4"/>
  <c r="FTF12" i="4"/>
  <c r="FTE12" i="4"/>
  <c r="FTD12" i="4"/>
  <c r="FTC12" i="4"/>
  <c r="FTB12" i="4"/>
  <c r="FTA12" i="4"/>
  <c r="FSZ12" i="4"/>
  <c r="FSY12" i="4"/>
  <c r="FSX12" i="4"/>
  <c r="FSW12" i="4"/>
  <c r="FSV12" i="4"/>
  <c r="FSU12" i="4"/>
  <c r="FST12" i="4"/>
  <c r="FSS12" i="4"/>
  <c r="FSR12" i="4"/>
  <c r="FSQ12" i="4"/>
  <c r="FSP12" i="4"/>
  <c r="FSO12" i="4"/>
  <c r="FSN12" i="4"/>
  <c r="FSM12" i="4"/>
  <c r="FSL12" i="4"/>
  <c r="FSK12" i="4"/>
  <c r="FSJ12" i="4"/>
  <c r="FSI12" i="4"/>
  <c r="FSH12" i="4"/>
  <c r="FSG12" i="4"/>
  <c r="FSF12" i="4"/>
  <c r="FSE12" i="4"/>
  <c r="FSD12" i="4"/>
  <c r="FSC12" i="4"/>
  <c r="FSB12" i="4"/>
  <c r="FSA12" i="4"/>
  <c r="FRZ12" i="4"/>
  <c r="FRY12" i="4"/>
  <c r="FRX12" i="4"/>
  <c r="FRW12" i="4"/>
  <c r="FRV12" i="4"/>
  <c r="FRU12" i="4"/>
  <c r="FRT12" i="4"/>
  <c r="FRS12" i="4"/>
  <c r="FRR12" i="4"/>
  <c r="FRQ12" i="4"/>
  <c r="FRP12" i="4"/>
  <c r="FRO12" i="4"/>
  <c r="FRN12" i="4"/>
  <c r="FRM12" i="4"/>
  <c r="FRL12" i="4"/>
  <c r="FRK12" i="4"/>
  <c r="FRJ12" i="4"/>
  <c r="FRI12" i="4"/>
  <c r="FRH12" i="4"/>
  <c r="FRG12" i="4"/>
  <c r="FRF12" i="4"/>
  <c r="FRE12" i="4"/>
  <c r="FRD12" i="4"/>
  <c r="FRC12" i="4"/>
  <c r="FRB12" i="4"/>
  <c r="FRA12" i="4"/>
  <c r="FQZ12" i="4"/>
  <c r="FQY12" i="4"/>
  <c r="FQX12" i="4"/>
  <c r="FQW12" i="4"/>
  <c r="FQV12" i="4"/>
  <c r="FQU12" i="4"/>
  <c r="FQT12" i="4"/>
  <c r="FQS12" i="4"/>
  <c r="FQR12" i="4"/>
  <c r="FQQ12" i="4"/>
  <c r="FQP12" i="4"/>
  <c r="FQO12" i="4"/>
  <c r="FQN12" i="4"/>
  <c r="FQM12" i="4"/>
  <c r="FQL12" i="4"/>
  <c r="FQK12" i="4"/>
  <c r="FQJ12" i="4"/>
  <c r="FQI12" i="4"/>
  <c r="FQH12" i="4"/>
  <c r="FQG12" i="4"/>
  <c r="FQF12" i="4"/>
  <c r="FQE12" i="4"/>
  <c r="FQD12" i="4"/>
  <c r="FQC12" i="4"/>
  <c r="FQB12" i="4"/>
  <c r="FQA12" i="4"/>
  <c r="FPZ12" i="4"/>
  <c r="FPY12" i="4"/>
  <c r="FPX12" i="4"/>
  <c r="FPW12" i="4"/>
  <c r="FPV12" i="4"/>
  <c r="FPU12" i="4"/>
  <c r="FPT12" i="4"/>
  <c r="FPS12" i="4"/>
  <c r="FPR12" i="4"/>
  <c r="FPQ12" i="4"/>
  <c r="FPP12" i="4"/>
  <c r="FPO12" i="4"/>
  <c r="FPN12" i="4"/>
  <c r="FPM12" i="4"/>
  <c r="FPL12" i="4"/>
  <c r="FPK12" i="4"/>
  <c r="FPJ12" i="4"/>
  <c r="FPI12" i="4"/>
  <c r="FPH12" i="4"/>
  <c r="FPG12" i="4"/>
  <c r="FPF12" i="4"/>
  <c r="FPE12" i="4"/>
  <c r="FPD12" i="4"/>
  <c r="FPC12" i="4"/>
  <c r="FPB12" i="4"/>
  <c r="FPA12" i="4"/>
  <c r="FOZ12" i="4"/>
  <c r="FOY12" i="4"/>
  <c r="FOX12" i="4"/>
  <c r="FOW12" i="4"/>
  <c r="FOV12" i="4"/>
  <c r="FOU12" i="4"/>
  <c r="FOT12" i="4"/>
  <c r="FOS12" i="4"/>
  <c r="FOR12" i="4"/>
  <c r="FOQ12" i="4"/>
  <c r="FOP12" i="4"/>
  <c r="FOO12" i="4"/>
  <c r="FON12" i="4"/>
  <c r="FOM12" i="4"/>
  <c r="FOL12" i="4"/>
  <c r="FOK12" i="4"/>
  <c r="FOJ12" i="4"/>
  <c r="FOI12" i="4"/>
  <c r="FOH12" i="4"/>
  <c r="FOG12" i="4"/>
  <c r="FOF12" i="4"/>
  <c r="FOE12" i="4"/>
  <c r="FOD12" i="4"/>
  <c r="FOC12" i="4"/>
  <c r="FOB12" i="4"/>
  <c r="FOA12" i="4"/>
  <c r="FNZ12" i="4"/>
  <c r="FNY12" i="4"/>
  <c r="FNX12" i="4"/>
  <c r="FNW12" i="4"/>
  <c r="FNV12" i="4"/>
  <c r="FNU12" i="4"/>
  <c r="FNT12" i="4"/>
  <c r="FNS12" i="4"/>
  <c r="FNR12" i="4"/>
  <c r="FNQ12" i="4"/>
  <c r="FNP12" i="4"/>
  <c r="FNO12" i="4"/>
  <c r="FNN12" i="4"/>
  <c r="FNM12" i="4"/>
  <c r="FNL12" i="4"/>
  <c r="FNK12" i="4"/>
  <c r="FNJ12" i="4"/>
  <c r="FNI12" i="4"/>
  <c r="FNH12" i="4"/>
  <c r="FNG12" i="4"/>
  <c r="FNF12" i="4"/>
  <c r="FNE12" i="4"/>
  <c r="FND12" i="4"/>
  <c r="FNC12" i="4"/>
  <c r="FNB12" i="4"/>
  <c r="FNA12" i="4"/>
  <c r="FMZ12" i="4"/>
  <c r="FMY12" i="4"/>
  <c r="FMX12" i="4"/>
  <c r="FMW12" i="4"/>
  <c r="FMV12" i="4"/>
  <c r="FMU12" i="4"/>
  <c r="FMT12" i="4"/>
  <c r="FMS12" i="4"/>
  <c r="FMR12" i="4"/>
  <c r="FMQ12" i="4"/>
  <c r="FMP12" i="4"/>
  <c r="FMO12" i="4"/>
  <c r="FMN12" i="4"/>
  <c r="FMM12" i="4"/>
  <c r="FML12" i="4"/>
  <c r="FMK12" i="4"/>
  <c r="FMJ12" i="4"/>
  <c r="FMI12" i="4"/>
  <c r="FMH12" i="4"/>
  <c r="FMG12" i="4"/>
  <c r="FMF12" i="4"/>
  <c r="FME12" i="4"/>
  <c r="FMD12" i="4"/>
  <c r="FMC12" i="4"/>
  <c r="FMB12" i="4"/>
  <c r="FMA12" i="4"/>
  <c r="FLZ12" i="4"/>
  <c r="FLY12" i="4"/>
  <c r="FLX12" i="4"/>
  <c r="FLW12" i="4"/>
  <c r="FLV12" i="4"/>
  <c r="FLU12" i="4"/>
  <c r="FLT12" i="4"/>
  <c r="FLS12" i="4"/>
  <c r="FLR12" i="4"/>
  <c r="FLQ12" i="4"/>
  <c r="FLP12" i="4"/>
  <c r="FLO12" i="4"/>
  <c r="FLN12" i="4"/>
  <c r="FLM12" i="4"/>
  <c r="FLL12" i="4"/>
  <c r="FLK12" i="4"/>
  <c r="FLJ12" i="4"/>
  <c r="FLI12" i="4"/>
  <c r="FLH12" i="4"/>
  <c r="FLG12" i="4"/>
  <c r="FLF12" i="4"/>
  <c r="FLE12" i="4"/>
  <c r="FLD12" i="4"/>
  <c r="FLC12" i="4"/>
  <c r="FLB12" i="4"/>
  <c r="FLA12" i="4"/>
  <c r="FKZ12" i="4"/>
  <c r="FKY12" i="4"/>
  <c r="FKX12" i="4"/>
  <c r="FKW12" i="4"/>
  <c r="FKV12" i="4"/>
  <c r="FKU12" i="4"/>
  <c r="FKT12" i="4"/>
  <c r="FKS12" i="4"/>
  <c r="FKR12" i="4"/>
  <c r="FKQ12" i="4"/>
  <c r="FKP12" i="4"/>
  <c r="FKO12" i="4"/>
  <c r="FKN12" i="4"/>
  <c r="FKM12" i="4"/>
  <c r="FKL12" i="4"/>
  <c r="FKK12" i="4"/>
  <c r="FKJ12" i="4"/>
  <c r="FKI12" i="4"/>
  <c r="FKH12" i="4"/>
  <c r="FKG12" i="4"/>
  <c r="FKF12" i="4"/>
  <c r="FKE12" i="4"/>
  <c r="FKD12" i="4"/>
  <c r="FKC12" i="4"/>
  <c r="FKB12" i="4"/>
  <c r="FKA12" i="4"/>
  <c r="FJZ12" i="4"/>
  <c r="FJY12" i="4"/>
  <c r="FJX12" i="4"/>
  <c r="FJW12" i="4"/>
  <c r="FJV12" i="4"/>
  <c r="FJU12" i="4"/>
  <c r="FJT12" i="4"/>
  <c r="FJS12" i="4"/>
  <c r="FJR12" i="4"/>
  <c r="FJQ12" i="4"/>
  <c r="FJP12" i="4"/>
  <c r="FJO12" i="4"/>
  <c r="FJN12" i="4"/>
  <c r="FJM12" i="4"/>
  <c r="FJL12" i="4"/>
  <c r="FJK12" i="4"/>
  <c r="FJJ12" i="4"/>
  <c r="FJI12" i="4"/>
  <c r="FJH12" i="4"/>
  <c r="FJG12" i="4"/>
  <c r="FJF12" i="4"/>
  <c r="FJE12" i="4"/>
  <c r="FJD12" i="4"/>
  <c r="FJC12" i="4"/>
  <c r="FJB12" i="4"/>
  <c r="FJA12" i="4"/>
  <c r="FIZ12" i="4"/>
  <c r="FIY12" i="4"/>
  <c r="FIX12" i="4"/>
  <c r="FIW12" i="4"/>
  <c r="FIV12" i="4"/>
  <c r="FIU12" i="4"/>
  <c r="FIT12" i="4"/>
  <c r="FIS12" i="4"/>
  <c r="FIR12" i="4"/>
  <c r="FIQ12" i="4"/>
  <c r="FIP12" i="4"/>
  <c r="FIO12" i="4"/>
  <c r="FIN12" i="4"/>
  <c r="FIM12" i="4"/>
  <c r="FIL12" i="4"/>
  <c r="FIK12" i="4"/>
  <c r="FIJ12" i="4"/>
  <c r="FII12" i="4"/>
  <c r="FIH12" i="4"/>
  <c r="FIG12" i="4"/>
  <c r="FIF12" i="4"/>
  <c r="FIE12" i="4"/>
  <c r="FID12" i="4"/>
  <c r="FIC12" i="4"/>
  <c r="FIB12" i="4"/>
  <c r="FIA12" i="4"/>
  <c r="FHZ12" i="4"/>
  <c r="FHY12" i="4"/>
  <c r="FHX12" i="4"/>
  <c r="FHW12" i="4"/>
  <c r="FHV12" i="4"/>
  <c r="FHU12" i="4"/>
  <c r="FHT12" i="4"/>
  <c r="FHS12" i="4"/>
  <c r="FHR12" i="4"/>
  <c r="FHQ12" i="4"/>
  <c r="FHP12" i="4"/>
  <c r="FHO12" i="4"/>
  <c r="FHN12" i="4"/>
  <c r="FHM12" i="4"/>
  <c r="FHL12" i="4"/>
  <c r="FHK12" i="4"/>
  <c r="FHJ12" i="4"/>
  <c r="FHI12" i="4"/>
  <c r="FHH12" i="4"/>
  <c r="FHG12" i="4"/>
  <c r="FHF12" i="4"/>
  <c r="FHE12" i="4"/>
  <c r="FHD12" i="4"/>
  <c r="FHC12" i="4"/>
  <c r="FHB12" i="4"/>
  <c r="FHA12" i="4"/>
  <c r="FGZ12" i="4"/>
  <c r="FGY12" i="4"/>
  <c r="FGX12" i="4"/>
  <c r="FGW12" i="4"/>
  <c r="FGV12" i="4"/>
  <c r="FGU12" i="4"/>
  <c r="FGT12" i="4"/>
  <c r="FGS12" i="4"/>
  <c r="FGR12" i="4"/>
  <c r="FGQ12" i="4"/>
  <c r="FGP12" i="4"/>
  <c r="FGO12" i="4"/>
  <c r="FGN12" i="4"/>
  <c r="FGM12" i="4"/>
  <c r="FGL12" i="4"/>
  <c r="FGK12" i="4"/>
  <c r="FGJ12" i="4"/>
  <c r="FGI12" i="4"/>
  <c r="FGH12" i="4"/>
  <c r="FGG12" i="4"/>
  <c r="FGF12" i="4"/>
  <c r="FGE12" i="4"/>
  <c r="FGD12" i="4"/>
  <c r="FGC12" i="4"/>
  <c r="FGB12" i="4"/>
  <c r="FGA12" i="4"/>
  <c r="FFZ12" i="4"/>
  <c r="FFY12" i="4"/>
  <c r="FFX12" i="4"/>
  <c r="FFW12" i="4"/>
  <c r="FFV12" i="4"/>
  <c r="FFU12" i="4"/>
  <c r="FFT12" i="4"/>
  <c r="FFS12" i="4"/>
  <c r="FFR12" i="4"/>
  <c r="FFQ12" i="4"/>
  <c r="FFP12" i="4"/>
  <c r="FFO12" i="4"/>
  <c r="FFN12" i="4"/>
  <c r="FFM12" i="4"/>
  <c r="FFL12" i="4"/>
  <c r="FFK12" i="4"/>
  <c r="FFJ12" i="4"/>
  <c r="FFI12" i="4"/>
  <c r="FFH12" i="4"/>
  <c r="FFG12" i="4"/>
  <c r="FFF12" i="4"/>
  <c r="FFE12" i="4"/>
  <c r="FFD12" i="4"/>
  <c r="FFC12" i="4"/>
  <c r="FFB12" i="4"/>
  <c r="FFA12" i="4"/>
  <c r="FEZ12" i="4"/>
  <c r="FEY12" i="4"/>
  <c r="FEX12" i="4"/>
  <c r="FEW12" i="4"/>
  <c r="FEV12" i="4"/>
  <c r="FEU12" i="4"/>
  <c r="FET12" i="4"/>
  <c r="FES12" i="4"/>
  <c r="FER12" i="4"/>
  <c r="FEQ12" i="4"/>
  <c r="FEP12" i="4"/>
  <c r="FEO12" i="4"/>
  <c r="FEN12" i="4"/>
  <c r="FEM12" i="4"/>
  <c r="FEL12" i="4"/>
  <c r="FEK12" i="4"/>
  <c r="FEJ12" i="4"/>
  <c r="FEI12" i="4"/>
  <c r="FEH12" i="4"/>
  <c r="FEG12" i="4"/>
  <c r="FEF12" i="4"/>
  <c r="FEE12" i="4"/>
  <c r="FED12" i="4"/>
  <c r="FEC12" i="4"/>
  <c r="FEB12" i="4"/>
  <c r="FEA12" i="4"/>
  <c r="FDZ12" i="4"/>
  <c r="FDY12" i="4"/>
  <c r="FDX12" i="4"/>
  <c r="FDW12" i="4"/>
  <c r="FDV12" i="4"/>
  <c r="FDU12" i="4"/>
  <c r="FDT12" i="4"/>
  <c r="FDS12" i="4"/>
  <c r="FDR12" i="4"/>
  <c r="FDQ12" i="4"/>
  <c r="FDP12" i="4"/>
  <c r="FDO12" i="4"/>
  <c r="FDN12" i="4"/>
  <c r="FDM12" i="4"/>
  <c r="FDL12" i="4"/>
  <c r="FDK12" i="4"/>
  <c r="FDJ12" i="4"/>
  <c r="FDI12" i="4"/>
  <c r="FDH12" i="4"/>
  <c r="FDG12" i="4"/>
  <c r="FDF12" i="4"/>
  <c r="FDE12" i="4"/>
  <c r="FDD12" i="4"/>
  <c r="FDC12" i="4"/>
  <c r="FDB12" i="4"/>
  <c r="FDA12" i="4"/>
  <c r="FCZ12" i="4"/>
  <c r="FCY12" i="4"/>
  <c r="FCX12" i="4"/>
  <c r="FCW12" i="4"/>
  <c r="FCV12" i="4"/>
  <c r="FCU12" i="4"/>
  <c r="FCT12" i="4"/>
  <c r="FCS12" i="4"/>
  <c r="FCR12" i="4"/>
  <c r="FCQ12" i="4"/>
  <c r="FCP12" i="4"/>
  <c r="FCO12" i="4"/>
  <c r="FCN12" i="4"/>
  <c r="FCM12" i="4"/>
  <c r="FCL12" i="4"/>
  <c r="FCK12" i="4"/>
  <c r="FCJ12" i="4"/>
  <c r="FCI12" i="4"/>
  <c r="FCH12" i="4"/>
  <c r="FCG12" i="4"/>
  <c r="FCF12" i="4"/>
  <c r="FCE12" i="4"/>
  <c r="FCD12" i="4"/>
  <c r="FCC12" i="4"/>
  <c r="FCB12" i="4"/>
  <c r="FCA12" i="4"/>
  <c r="FBZ12" i="4"/>
  <c r="FBY12" i="4"/>
  <c r="FBX12" i="4"/>
  <c r="FBW12" i="4"/>
  <c r="FBV12" i="4"/>
  <c r="FBU12" i="4"/>
  <c r="FBT12" i="4"/>
  <c r="FBS12" i="4"/>
  <c r="FBR12" i="4"/>
  <c r="FBQ12" i="4"/>
  <c r="FBP12" i="4"/>
  <c r="FBO12" i="4"/>
  <c r="FBN12" i="4"/>
  <c r="FBM12" i="4"/>
  <c r="FBL12" i="4"/>
  <c r="FBK12" i="4"/>
  <c r="FBJ12" i="4"/>
  <c r="FBI12" i="4"/>
  <c r="FBH12" i="4"/>
  <c r="FBG12" i="4"/>
  <c r="FBF12" i="4"/>
  <c r="FBE12" i="4"/>
  <c r="FBD12" i="4"/>
  <c r="FBC12" i="4"/>
  <c r="FBB12" i="4"/>
  <c r="FBA12" i="4"/>
  <c r="FAZ12" i="4"/>
  <c r="FAY12" i="4"/>
  <c r="FAX12" i="4"/>
  <c r="FAW12" i="4"/>
  <c r="FAV12" i="4"/>
  <c r="FAU12" i="4"/>
  <c r="FAT12" i="4"/>
  <c r="FAS12" i="4"/>
  <c r="FAR12" i="4"/>
  <c r="FAQ12" i="4"/>
  <c r="FAP12" i="4"/>
  <c r="FAO12" i="4"/>
  <c r="FAN12" i="4"/>
  <c r="FAM12" i="4"/>
  <c r="FAL12" i="4"/>
  <c r="FAK12" i="4"/>
  <c r="FAJ12" i="4"/>
  <c r="FAI12" i="4"/>
  <c r="FAH12" i="4"/>
  <c r="FAG12" i="4"/>
  <c r="FAF12" i="4"/>
  <c r="FAE12" i="4"/>
  <c r="FAD12" i="4"/>
  <c r="FAC12" i="4"/>
  <c r="FAB12" i="4"/>
  <c r="FAA12" i="4"/>
  <c r="EZZ12" i="4"/>
  <c r="EZY12" i="4"/>
  <c r="EZX12" i="4"/>
  <c r="EZW12" i="4"/>
  <c r="EZV12" i="4"/>
  <c r="EZU12" i="4"/>
  <c r="EZT12" i="4"/>
  <c r="EZS12" i="4"/>
  <c r="EZR12" i="4"/>
  <c r="EZQ12" i="4"/>
  <c r="EZP12" i="4"/>
  <c r="EZO12" i="4"/>
  <c r="EZN12" i="4"/>
  <c r="EZM12" i="4"/>
  <c r="EZL12" i="4"/>
  <c r="EZK12" i="4"/>
  <c r="EZJ12" i="4"/>
  <c r="EZI12" i="4"/>
  <c r="EZH12" i="4"/>
  <c r="EZG12" i="4"/>
  <c r="EZF12" i="4"/>
  <c r="EZE12" i="4"/>
  <c r="EZD12" i="4"/>
  <c r="EZC12" i="4"/>
  <c r="EZB12" i="4"/>
  <c r="EZA12" i="4"/>
  <c r="EYZ12" i="4"/>
  <c r="EYY12" i="4"/>
  <c r="EYX12" i="4"/>
  <c r="EYW12" i="4"/>
  <c r="EYV12" i="4"/>
  <c r="EYU12" i="4"/>
  <c r="EYT12" i="4"/>
  <c r="EYS12" i="4"/>
  <c r="EYR12" i="4"/>
  <c r="EYQ12" i="4"/>
  <c r="EYP12" i="4"/>
  <c r="EYO12" i="4"/>
  <c r="EYN12" i="4"/>
  <c r="EYM12" i="4"/>
  <c r="EYL12" i="4"/>
  <c r="EYK12" i="4"/>
  <c r="EYJ12" i="4"/>
  <c r="EYI12" i="4"/>
  <c r="EYH12" i="4"/>
  <c r="EYG12" i="4"/>
  <c r="EYF12" i="4"/>
  <c r="EYE12" i="4"/>
  <c r="EYD12" i="4"/>
  <c r="EYC12" i="4"/>
  <c r="EYB12" i="4"/>
  <c r="EYA12" i="4"/>
  <c r="EXZ12" i="4"/>
  <c r="EXY12" i="4"/>
  <c r="EXX12" i="4"/>
  <c r="EXW12" i="4"/>
  <c r="EXV12" i="4"/>
  <c r="EXU12" i="4"/>
  <c r="EXT12" i="4"/>
  <c r="EXS12" i="4"/>
  <c r="EXR12" i="4"/>
  <c r="EXQ12" i="4"/>
  <c r="EXP12" i="4"/>
  <c r="EXO12" i="4"/>
  <c r="EXN12" i="4"/>
  <c r="EXM12" i="4"/>
  <c r="EXL12" i="4"/>
  <c r="EXK12" i="4"/>
  <c r="EXJ12" i="4"/>
  <c r="EXI12" i="4"/>
  <c r="EXH12" i="4"/>
  <c r="EXG12" i="4"/>
  <c r="EXF12" i="4"/>
  <c r="EXE12" i="4"/>
  <c r="EXD12" i="4"/>
  <c r="EXC12" i="4"/>
  <c r="EXB12" i="4"/>
  <c r="EXA12" i="4"/>
  <c r="EWZ12" i="4"/>
  <c r="EWY12" i="4"/>
  <c r="EWX12" i="4"/>
  <c r="EWW12" i="4"/>
  <c r="EWV12" i="4"/>
  <c r="EWU12" i="4"/>
  <c r="EWT12" i="4"/>
  <c r="EWS12" i="4"/>
  <c r="EWR12" i="4"/>
  <c r="EWQ12" i="4"/>
  <c r="EWP12" i="4"/>
  <c r="EWO12" i="4"/>
  <c r="EWN12" i="4"/>
  <c r="EWM12" i="4"/>
  <c r="EWL12" i="4"/>
  <c r="EWK12" i="4"/>
  <c r="EWJ12" i="4"/>
  <c r="EWI12" i="4"/>
  <c r="EWH12" i="4"/>
  <c r="EWG12" i="4"/>
  <c r="EWF12" i="4"/>
  <c r="EWE12" i="4"/>
  <c r="EWD12" i="4"/>
  <c r="EWC12" i="4"/>
  <c r="EWB12" i="4"/>
  <c r="EWA12" i="4"/>
  <c r="EVZ12" i="4"/>
  <c r="EVY12" i="4"/>
  <c r="EVX12" i="4"/>
  <c r="EVW12" i="4"/>
  <c r="EVV12" i="4"/>
  <c r="EVU12" i="4"/>
  <c r="EVT12" i="4"/>
  <c r="EVS12" i="4"/>
  <c r="EVR12" i="4"/>
  <c r="EVQ12" i="4"/>
  <c r="EVP12" i="4"/>
  <c r="EVO12" i="4"/>
  <c r="EVN12" i="4"/>
  <c r="EVM12" i="4"/>
  <c r="EVL12" i="4"/>
  <c r="EVK12" i="4"/>
  <c r="EVJ12" i="4"/>
  <c r="EVI12" i="4"/>
  <c r="EVH12" i="4"/>
  <c r="EVG12" i="4"/>
  <c r="EVF12" i="4"/>
  <c r="EVE12" i="4"/>
  <c r="EVD12" i="4"/>
  <c r="EVC12" i="4"/>
  <c r="EVB12" i="4"/>
  <c r="EVA12" i="4"/>
  <c r="EUZ12" i="4"/>
  <c r="EUY12" i="4"/>
  <c r="EUX12" i="4"/>
  <c r="EUW12" i="4"/>
  <c r="EUV12" i="4"/>
  <c r="EUU12" i="4"/>
  <c r="EUT12" i="4"/>
  <c r="EUS12" i="4"/>
  <c r="EUR12" i="4"/>
  <c r="EUQ12" i="4"/>
  <c r="EUP12" i="4"/>
  <c r="EUO12" i="4"/>
  <c r="EUN12" i="4"/>
  <c r="EUM12" i="4"/>
  <c r="EUL12" i="4"/>
  <c r="EUK12" i="4"/>
  <c r="EUJ12" i="4"/>
  <c r="EUI12" i="4"/>
  <c r="EUH12" i="4"/>
  <c r="EUG12" i="4"/>
  <c r="EUF12" i="4"/>
  <c r="EUE12" i="4"/>
  <c r="EUD12" i="4"/>
  <c r="EUC12" i="4"/>
  <c r="EUB12" i="4"/>
  <c r="EUA12" i="4"/>
  <c r="ETZ12" i="4"/>
  <c r="ETY12" i="4"/>
  <c r="ETX12" i="4"/>
  <c r="ETW12" i="4"/>
  <c r="ETV12" i="4"/>
  <c r="ETU12" i="4"/>
  <c r="ETT12" i="4"/>
  <c r="ETS12" i="4"/>
  <c r="ETR12" i="4"/>
  <c r="ETQ12" i="4"/>
  <c r="ETP12" i="4"/>
  <c r="ETO12" i="4"/>
  <c r="ETN12" i="4"/>
  <c r="ETM12" i="4"/>
  <c r="ETL12" i="4"/>
  <c r="ETK12" i="4"/>
  <c r="ETJ12" i="4"/>
  <c r="ETI12" i="4"/>
  <c r="ETH12" i="4"/>
  <c r="ETG12" i="4"/>
  <c r="ETF12" i="4"/>
  <c r="ETE12" i="4"/>
  <c r="ETD12" i="4"/>
  <c r="ETC12" i="4"/>
  <c r="ETB12" i="4"/>
  <c r="ETA12" i="4"/>
  <c r="ESZ12" i="4"/>
  <c r="ESY12" i="4"/>
  <c r="ESX12" i="4"/>
  <c r="ESW12" i="4"/>
  <c r="ESV12" i="4"/>
  <c r="ESU12" i="4"/>
  <c r="EST12" i="4"/>
  <c r="ESS12" i="4"/>
  <c r="ESR12" i="4"/>
  <c r="ESQ12" i="4"/>
  <c r="ESP12" i="4"/>
  <c r="ESO12" i="4"/>
  <c r="ESN12" i="4"/>
  <c r="ESM12" i="4"/>
  <c r="ESL12" i="4"/>
  <c r="ESK12" i="4"/>
  <c r="ESJ12" i="4"/>
  <c r="ESI12" i="4"/>
  <c r="ESH12" i="4"/>
  <c r="ESG12" i="4"/>
  <c r="ESF12" i="4"/>
  <c r="ESE12" i="4"/>
  <c r="ESD12" i="4"/>
  <c r="ESC12" i="4"/>
  <c r="ESB12" i="4"/>
  <c r="ESA12" i="4"/>
  <c r="ERZ12" i="4"/>
  <c r="ERY12" i="4"/>
  <c r="ERX12" i="4"/>
  <c r="ERW12" i="4"/>
  <c r="ERV12" i="4"/>
  <c r="ERU12" i="4"/>
  <c r="ERT12" i="4"/>
  <c r="ERS12" i="4"/>
  <c r="ERR12" i="4"/>
  <c r="ERQ12" i="4"/>
  <c r="ERP12" i="4"/>
  <c r="ERO12" i="4"/>
  <c r="ERN12" i="4"/>
  <c r="ERM12" i="4"/>
  <c r="ERL12" i="4"/>
  <c r="ERK12" i="4"/>
  <c r="ERJ12" i="4"/>
  <c r="ERI12" i="4"/>
  <c r="ERH12" i="4"/>
  <c r="ERG12" i="4"/>
  <c r="ERF12" i="4"/>
  <c r="ERE12" i="4"/>
  <c r="ERD12" i="4"/>
  <c r="ERC12" i="4"/>
  <c r="ERB12" i="4"/>
  <c r="ERA12" i="4"/>
  <c r="EQZ12" i="4"/>
  <c r="EQY12" i="4"/>
  <c r="EQX12" i="4"/>
  <c r="EQW12" i="4"/>
  <c r="EQV12" i="4"/>
  <c r="EQU12" i="4"/>
  <c r="EQT12" i="4"/>
  <c r="EQS12" i="4"/>
  <c r="EQR12" i="4"/>
  <c r="EQQ12" i="4"/>
  <c r="EQP12" i="4"/>
  <c r="EQO12" i="4"/>
  <c r="EQN12" i="4"/>
  <c r="EQM12" i="4"/>
  <c r="EQL12" i="4"/>
  <c r="EQK12" i="4"/>
  <c r="EQJ12" i="4"/>
  <c r="EQI12" i="4"/>
  <c r="EQH12" i="4"/>
  <c r="EQG12" i="4"/>
  <c r="EQF12" i="4"/>
  <c r="EQE12" i="4"/>
  <c r="EQD12" i="4"/>
  <c r="EQC12" i="4"/>
  <c r="EQB12" i="4"/>
  <c r="EQA12" i="4"/>
  <c r="EPZ12" i="4"/>
  <c r="EPY12" i="4"/>
  <c r="EPX12" i="4"/>
  <c r="EPW12" i="4"/>
  <c r="EPV12" i="4"/>
  <c r="EPU12" i="4"/>
  <c r="EPT12" i="4"/>
  <c r="EPS12" i="4"/>
  <c r="EPR12" i="4"/>
  <c r="EPQ12" i="4"/>
  <c r="EPP12" i="4"/>
  <c r="EPO12" i="4"/>
  <c r="EPN12" i="4"/>
  <c r="EPM12" i="4"/>
  <c r="EPL12" i="4"/>
  <c r="EPK12" i="4"/>
  <c r="EPJ12" i="4"/>
  <c r="EPI12" i="4"/>
  <c r="EPH12" i="4"/>
  <c r="EPG12" i="4"/>
  <c r="EPF12" i="4"/>
  <c r="EPE12" i="4"/>
  <c r="EPD12" i="4"/>
  <c r="EPC12" i="4"/>
  <c r="EPB12" i="4"/>
  <c r="EPA12" i="4"/>
  <c r="EOZ12" i="4"/>
  <c r="EOY12" i="4"/>
  <c r="EOX12" i="4"/>
  <c r="EOW12" i="4"/>
  <c r="EOV12" i="4"/>
  <c r="EOU12" i="4"/>
  <c r="EOT12" i="4"/>
  <c r="EOS12" i="4"/>
  <c r="EOR12" i="4"/>
  <c r="EOQ12" i="4"/>
  <c r="EOP12" i="4"/>
  <c r="EOO12" i="4"/>
  <c r="EON12" i="4"/>
  <c r="EOM12" i="4"/>
  <c r="EOL12" i="4"/>
  <c r="EOK12" i="4"/>
  <c r="EOJ12" i="4"/>
  <c r="EOI12" i="4"/>
  <c r="EOH12" i="4"/>
  <c r="EOG12" i="4"/>
  <c r="EOF12" i="4"/>
  <c r="EOE12" i="4"/>
  <c r="EOD12" i="4"/>
  <c r="EOC12" i="4"/>
  <c r="EOB12" i="4"/>
  <c r="EOA12" i="4"/>
  <c r="ENZ12" i="4"/>
  <c r="ENY12" i="4"/>
  <c r="ENX12" i="4"/>
  <c r="ENW12" i="4"/>
  <c r="ENV12" i="4"/>
  <c r="ENU12" i="4"/>
  <c r="ENT12" i="4"/>
  <c r="ENS12" i="4"/>
  <c r="ENR12" i="4"/>
  <c r="ENQ12" i="4"/>
  <c r="ENP12" i="4"/>
  <c r="ENO12" i="4"/>
  <c r="ENN12" i="4"/>
  <c r="ENM12" i="4"/>
  <c r="ENL12" i="4"/>
  <c r="ENK12" i="4"/>
  <c r="ENJ12" i="4"/>
  <c r="ENI12" i="4"/>
  <c r="ENH12" i="4"/>
  <c r="ENG12" i="4"/>
  <c r="ENF12" i="4"/>
  <c r="ENE12" i="4"/>
  <c r="END12" i="4"/>
  <c r="ENC12" i="4"/>
  <c r="ENB12" i="4"/>
  <c r="ENA12" i="4"/>
  <c r="EMZ12" i="4"/>
  <c r="EMY12" i="4"/>
  <c r="EMX12" i="4"/>
  <c r="EMW12" i="4"/>
  <c r="EMV12" i="4"/>
  <c r="EMU12" i="4"/>
  <c r="EMT12" i="4"/>
  <c r="EMS12" i="4"/>
  <c r="EMR12" i="4"/>
  <c r="EMQ12" i="4"/>
  <c r="EMP12" i="4"/>
  <c r="EMO12" i="4"/>
  <c r="EMN12" i="4"/>
  <c r="EMM12" i="4"/>
  <c r="EML12" i="4"/>
  <c r="EMK12" i="4"/>
  <c r="EMJ12" i="4"/>
  <c r="EMI12" i="4"/>
  <c r="EMH12" i="4"/>
  <c r="EMG12" i="4"/>
  <c r="EMF12" i="4"/>
  <c r="EME12" i="4"/>
  <c r="EMD12" i="4"/>
  <c r="EMC12" i="4"/>
  <c r="EMB12" i="4"/>
  <c r="EMA12" i="4"/>
  <c r="ELZ12" i="4"/>
  <c r="ELY12" i="4"/>
  <c r="ELX12" i="4"/>
  <c r="ELW12" i="4"/>
  <c r="ELV12" i="4"/>
  <c r="ELU12" i="4"/>
  <c r="ELT12" i="4"/>
  <c r="ELS12" i="4"/>
  <c r="ELR12" i="4"/>
  <c r="ELQ12" i="4"/>
  <c r="ELP12" i="4"/>
  <c r="ELO12" i="4"/>
  <c r="ELN12" i="4"/>
  <c r="ELM12" i="4"/>
  <c r="ELL12" i="4"/>
  <c r="ELK12" i="4"/>
  <c r="ELJ12" i="4"/>
  <c r="ELI12" i="4"/>
  <c r="ELH12" i="4"/>
  <c r="ELG12" i="4"/>
  <c r="ELF12" i="4"/>
  <c r="ELE12" i="4"/>
  <c r="ELD12" i="4"/>
  <c r="ELC12" i="4"/>
  <c r="ELB12" i="4"/>
  <c r="ELA12" i="4"/>
  <c r="EKZ12" i="4"/>
  <c r="EKY12" i="4"/>
  <c r="EKX12" i="4"/>
  <c r="EKW12" i="4"/>
  <c r="EKV12" i="4"/>
  <c r="EKU12" i="4"/>
  <c r="EKT12" i="4"/>
  <c r="EKS12" i="4"/>
  <c r="EKR12" i="4"/>
  <c r="EKQ12" i="4"/>
  <c r="EKP12" i="4"/>
  <c r="EKO12" i="4"/>
  <c r="EKN12" i="4"/>
  <c r="EKM12" i="4"/>
  <c r="EKL12" i="4"/>
  <c r="EKK12" i="4"/>
  <c r="EKJ12" i="4"/>
  <c r="EKI12" i="4"/>
  <c r="EKH12" i="4"/>
  <c r="EKG12" i="4"/>
  <c r="EKF12" i="4"/>
  <c r="EKE12" i="4"/>
  <c r="EKD12" i="4"/>
  <c r="EKC12" i="4"/>
  <c r="EKB12" i="4"/>
  <c r="EKA12" i="4"/>
  <c r="EJZ12" i="4"/>
  <c r="EJY12" i="4"/>
  <c r="EJX12" i="4"/>
  <c r="EJW12" i="4"/>
  <c r="EJV12" i="4"/>
  <c r="EJU12" i="4"/>
  <c r="EJT12" i="4"/>
  <c r="EJS12" i="4"/>
  <c r="EJR12" i="4"/>
  <c r="EJQ12" i="4"/>
  <c r="EJP12" i="4"/>
  <c r="EJO12" i="4"/>
  <c r="EJN12" i="4"/>
  <c r="EJM12" i="4"/>
  <c r="EJL12" i="4"/>
  <c r="EJK12" i="4"/>
  <c r="EJJ12" i="4"/>
  <c r="EJI12" i="4"/>
  <c r="EJH12" i="4"/>
  <c r="EJG12" i="4"/>
  <c r="EJF12" i="4"/>
  <c r="EJE12" i="4"/>
  <c r="EJD12" i="4"/>
  <c r="EJC12" i="4"/>
  <c r="EJB12" i="4"/>
  <c r="EJA12" i="4"/>
  <c r="EIZ12" i="4"/>
  <c r="EIY12" i="4"/>
  <c r="EIX12" i="4"/>
  <c r="EIW12" i="4"/>
  <c r="EIV12" i="4"/>
  <c r="EIU12" i="4"/>
  <c r="EIT12" i="4"/>
  <c r="EIS12" i="4"/>
  <c r="EIR12" i="4"/>
  <c r="EIQ12" i="4"/>
  <c r="EIP12" i="4"/>
  <c r="EIO12" i="4"/>
  <c r="EIN12" i="4"/>
  <c r="EIM12" i="4"/>
  <c r="EIL12" i="4"/>
  <c r="EIK12" i="4"/>
  <c r="EIJ12" i="4"/>
  <c r="EII12" i="4"/>
  <c r="EIH12" i="4"/>
  <c r="EIG12" i="4"/>
  <c r="EIF12" i="4"/>
  <c r="EIE12" i="4"/>
  <c r="EID12" i="4"/>
  <c r="EIC12" i="4"/>
  <c r="EIB12" i="4"/>
  <c r="EIA12" i="4"/>
  <c r="EHZ12" i="4"/>
  <c r="EHY12" i="4"/>
  <c r="EHX12" i="4"/>
  <c r="EHW12" i="4"/>
  <c r="EHV12" i="4"/>
  <c r="EHU12" i="4"/>
  <c r="EHT12" i="4"/>
  <c r="EHS12" i="4"/>
  <c r="EHR12" i="4"/>
  <c r="EHQ12" i="4"/>
  <c r="EHP12" i="4"/>
  <c r="EHO12" i="4"/>
  <c r="EHN12" i="4"/>
  <c r="EHM12" i="4"/>
  <c r="EHL12" i="4"/>
  <c r="EHK12" i="4"/>
  <c r="EHJ12" i="4"/>
  <c r="EHI12" i="4"/>
  <c r="EHH12" i="4"/>
  <c r="EHG12" i="4"/>
  <c r="EHF12" i="4"/>
  <c r="EHE12" i="4"/>
  <c r="EHD12" i="4"/>
  <c r="EHC12" i="4"/>
  <c r="EHB12" i="4"/>
  <c r="EHA12" i="4"/>
  <c r="EGZ12" i="4"/>
  <c r="EGY12" i="4"/>
  <c r="EGX12" i="4"/>
  <c r="EGW12" i="4"/>
  <c r="EGV12" i="4"/>
  <c r="EGU12" i="4"/>
  <c r="EGT12" i="4"/>
  <c r="EGS12" i="4"/>
  <c r="EGR12" i="4"/>
  <c r="EGQ12" i="4"/>
  <c r="EGP12" i="4"/>
  <c r="EGO12" i="4"/>
  <c r="EGN12" i="4"/>
  <c r="EGM12" i="4"/>
  <c r="EGL12" i="4"/>
  <c r="EGK12" i="4"/>
  <c r="EGJ12" i="4"/>
  <c r="EGI12" i="4"/>
  <c r="EGH12" i="4"/>
  <c r="EGG12" i="4"/>
  <c r="EGF12" i="4"/>
  <c r="EGE12" i="4"/>
  <c r="EGD12" i="4"/>
  <c r="EGC12" i="4"/>
  <c r="EGB12" i="4"/>
  <c r="EGA12" i="4"/>
  <c r="EFZ12" i="4"/>
  <c r="EFY12" i="4"/>
  <c r="EFX12" i="4"/>
  <c r="EFW12" i="4"/>
  <c r="EFV12" i="4"/>
  <c r="EFU12" i="4"/>
  <c r="EFT12" i="4"/>
  <c r="EFS12" i="4"/>
  <c r="EFR12" i="4"/>
  <c r="EFQ12" i="4"/>
  <c r="EFP12" i="4"/>
  <c r="EFO12" i="4"/>
  <c r="EFN12" i="4"/>
  <c r="EFM12" i="4"/>
  <c r="EFL12" i="4"/>
  <c r="EFK12" i="4"/>
  <c r="EFJ12" i="4"/>
  <c r="EFI12" i="4"/>
  <c r="EFH12" i="4"/>
  <c r="EFG12" i="4"/>
  <c r="EFF12" i="4"/>
  <c r="EFE12" i="4"/>
  <c r="EFD12" i="4"/>
  <c r="EFC12" i="4"/>
  <c r="EFB12" i="4"/>
  <c r="EFA12" i="4"/>
  <c r="EEZ12" i="4"/>
  <c r="EEY12" i="4"/>
  <c r="EEX12" i="4"/>
  <c r="EEW12" i="4"/>
  <c r="EEV12" i="4"/>
  <c r="EEU12" i="4"/>
  <c r="EET12" i="4"/>
  <c r="EES12" i="4"/>
  <c r="EER12" i="4"/>
  <c r="EEQ12" i="4"/>
  <c r="EEP12" i="4"/>
  <c r="EEO12" i="4"/>
  <c r="EEN12" i="4"/>
  <c r="EEM12" i="4"/>
  <c r="EEL12" i="4"/>
  <c r="EEK12" i="4"/>
  <c r="EEJ12" i="4"/>
  <c r="EEI12" i="4"/>
  <c r="EEH12" i="4"/>
  <c r="EEG12" i="4"/>
  <c r="EEF12" i="4"/>
  <c r="EEE12" i="4"/>
  <c r="EED12" i="4"/>
  <c r="EEC12" i="4"/>
  <c r="EEB12" i="4"/>
  <c r="EEA12" i="4"/>
  <c r="EDZ12" i="4"/>
  <c r="EDY12" i="4"/>
  <c r="EDX12" i="4"/>
  <c r="EDW12" i="4"/>
  <c r="EDV12" i="4"/>
  <c r="EDU12" i="4"/>
  <c r="EDT12" i="4"/>
  <c r="EDS12" i="4"/>
  <c r="EDR12" i="4"/>
  <c r="EDQ12" i="4"/>
  <c r="EDP12" i="4"/>
  <c r="EDO12" i="4"/>
  <c r="EDN12" i="4"/>
  <c r="EDM12" i="4"/>
  <c r="EDL12" i="4"/>
  <c r="EDK12" i="4"/>
  <c r="EDJ12" i="4"/>
  <c r="EDI12" i="4"/>
  <c r="EDH12" i="4"/>
  <c r="EDG12" i="4"/>
  <c r="EDF12" i="4"/>
  <c r="EDE12" i="4"/>
  <c r="EDD12" i="4"/>
  <c r="EDC12" i="4"/>
  <c r="EDB12" i="4"/>
  <c r="EDA12" i="4"/>
  <c r="ECZ12" i="4"/>
  <c r="ECY12" i="4"/>
  <c r="ECX12" i="4"/>
  <c r="ECW12" i="4"/>
  <c r="ECV12" i="4"/>
  <c r="ECU12" i="4"/>
  <c r="ECT12" i="4"/>
  <c r="ECS12" i="4"/>
  <c r="ECR12" i="4"/>
  <c r="ECQ12" i="4"/>
  <c r="ECP12" i="4"/>
  <c r="ECO12" i="4"/>
  <c r="ECN12" i="4"/>
  <c r="ECM12" i="4"/>
  <c r="ECL12" i="4"/>
  <c r="ECK12" i="4"/>
  <c r="ECJ12" i="4"/>
  <c r="ECI12" i="4"/>
  <c r="ECH12" i="4"/>
  <c r="ECG12" i="4"/>
  <c r="ECF12" i="4"/>
  <c r="ECE12" i="4"/>
  <c r="ECD12" i="4"/>
  <c r="ECC12" i="4"/>
  <c r="ECB12" i="4"/>
  <c r="ECA12" i="4"/>
  <c r="EBZ12" i="4"/>
  <c r="EBY12" i="4"/>
  <c r="EBX12" i="4"/>
  <c r="EBW12" i="4"/>
  <c r="EBV12" i="4"/>
  <c r="EBU12" i="4"/>
  <c r="EBT12" i="4"/>
  <c r="EBS12" i="4"/>
  <c r="EBR12" i="4"/>
  <c r="EBQ12" i="4"/>
  <c r="EBP12" i="4"/>
  <c r="EBO12" i="4"/>
  <c r="EBN12" i="4"/>
  <c r="EBM12" i="4"/>
  <c r="EBL12" i="4"/>
  <c r="EBK12" i="4"/>
  <c r="EBJ12" i="4"/>
  <c r="EBI12" i="4"/>
  <c r="EBH12" i="4"/>
  <c r="EBG12" i="4"/>
  <c r="EBF12" i="4"/>
  <c r="EBE12" i="4"/>
  <c r="EBD12" i="4"/>
  <c r="EBC12" i="4"/>
  <c r="EBB12" i="4"/>
  <c r="EBA12" i="4"/>
  <c r="EAZ12" i="4"/>
  <c r="EAY12" i="4"/>
  <c r="EAX12" i="4"/>
  <c r="EAW12" i="4"/>
  <c r="EAV12" i="4"/>
  <c r="EAU12" i="4"/>
  <c r="EAT12" i="4"/>
  <c r="EAS12" i="4"/>
  <c r="EAR12" i="4"/>
  <c r="EAQ12" i="4"/>
  <c r="EAP12" i="4"/>
  <c r="EAO12" i="4"/>
  <c r="EAN12" i="4"/>
  <c r="EAM12" i="4"/>
  <c r="EAL12" i="4"/>
  <c r="EAK12" i="4"/>
  <c r="EAJ12" i="4"/>
  <c r="EAI12" i="4"/>
  <c r="EAH12" i="4"/>
  <c r="EAG12" i="4"/>
  <c r="EAF12" i="4"/>
  <c r="EAE12" i="4"/>
  <c r="EAD12" i="4"/>
  <c r="EAC12" i="4"/>
  <c r="EAB12" i="4"/>
  <c r="EAA12" i="4"/>
  <c r="DZZ12" i="4"/>
  <c r="DZY12" i="4"/>
  <c r="DZX12" i="4"/>
  <c r="DZW12" i="4"/>
  <c r="DZV12" i="4"/>
  <c r="DZU12" i="4"/>
  <c r="DZT12" i="4"/>
  <c r="DZS12" i="4"/>
  <c r="DZR12" i="4"/>
  <c r="DZQ12" i="4"/>
  <c r="DZP12" i="4"/>
  <c r="DZO12" i="4"/>
  <c r="DZN12" i="4"/>
  <c r="DZM12" i="4"/>
  <c r="DZL12" i="4"/>
  <c r="DZK12" i="4"/>
  <c r="DZJ12" i="4"/>
  <c r="DZI12" i="4"/>
  <c r="DZH12" i="4"/>
  <c r="DZG12" i="4"/>
  <c r="DZF12" i="4"/>
  <c r="DZE12" i="4"/>
  <c r="DZD12" i="4"/>
  <c r="DZC12" i="4"/>
  <c r="DZB12" i="4"/>
  <c r="DZA12" i="4"/>
  <c r="DYZ12" i="4"/>
  <c r="DYY12" i="4"/>
  <c r="DYX12" i="4"/>
  <c r="DYW12" i="4"/>
  <c r="DYV12" i="4"/>
  <c r="DYU12" i="4"/>
  <c r="DYT12" i="4"/>
  <c r="DYS12" i="4"/>
  <c r="DYR12" i="4"/>
  <c r="DYQ12" i="4"/>
  <c r="DYP12" i="4"/>
  <c r="DYO12" i="4"/>
  <c r="DYN12" i="4"/>
  <c r="DYM12" i="4"/>
  <c r="DYL12" i="4"/>
  <c r="DYK12" i="4"/>
  <c r="DYJ12" i="4"/>
  <c r="DYI12" i="4"/>
  <c r="DYH12" i="4"/>
  <c r="DYG12" i="4"/>
  <c r="DYF12" i="4"/>
  <c r="DYE12" i="4"/>
  <c r="DYD12" i="4"/>
  <c r="DYC12" i="4"/>
  <c r="DYB12" i="4"/>
  <c r="DYA12" i="4"/>
  <c r="DXZ12" i="4"/>
  <c r="DXY12" i="4"/>
  <c r="DXX12" i="4"/>
  <c r="DXW12" i="4"/>
  <c r="DXV12" i="4"/>
  <c r="DXU12" i="4"/>
  <c r="DXT12" i="4"/>
  <c r="DXS12" i="4"/>
  <c r="DXR12" i="4"/>
  <c r="DXQ12" i="4"/>
  <c r="DXP12" i="4"/>
  <c r="DXO12" i="4"/>
  <c r="DXN12" i="4"/>
  <c r="DXM12" i="4"/>
  <c r="DXL12" i="4"/>
  <c r="DXK12" i="4"/>
  <c r="DXJ12" i="4"/>
  <c r="DXI12" i="4"/>
  <c r="DXH12" i="4"/>
  <c r="DXG12" i="4"/>
  <c r="DXF12" i="4"/>
  <c r="DXE12" i="4"/>
  <c r="DXD12" i="4"/>
  <c r="DXC12" i="4"/>
  <c r="DXB12" i="4"/>
  <c r="DXA12" i="4"/>
  <c r="DWZ12" i="4"/>
  <c r="DWY12" i="4"/>
  <c r="DWX12" i="4"/>
  <c r="DWW12" i="4"/>
  <c r="DWV12" i="4"/>
  <c r="DWU12" i="4"/>
  <c r="DWT12" i="4"/>
  <c r="DWS12" i="4"/>
  <c r="DWR12" i="4"/>
  <c r="DWQ12" i="4"/>
  <c r="DWP12" i="4"/>
  <c r="DWO12" i="4"/>
  <c r="DWN12" i="4"/>
  <c r="DWM12" i="4"/>
  <c r="DWL12" i="4"/>
  <c r="DWK12" i="4"/>
  <c r="DWJ12" i="4"/>
  <c r="DWI12" i="4"/>
  <c r="DWH12" i="4"/>
  <c r="DWG12" i="4"/>
  <c r="DWF12" i="4"/>
  <c r="DWE12" i="4"/>
  <c r="DWD12" i="4"/>
  <c r="DWC12" i="4"/>
  <c r="DWB12" i="4"/>
  <c r="DWA12" i="4"/>
  <c r="DVZ12" i="4"/>
  <c r="DVY12" i="4"/>
  <c r="DVX12" i="4"/>
  <c r="DVW12" i="4"/>
  <c r="DVV12" i="4"/>
  <c r="DVU12" i="4"/>
  <c r="DVT12" i="4"/>
  <c r="DVS12" i="4"/>
  <c r="DVR12" i="4"/>
  <c r="DVQ12" i="4"/>
  <c r="DVP12" i="4"/>
  <c r="DVO12" i="4"/>
  <c r="DVN12" i="4"/>
  <c r="DVM12" i="4"/>
  <c r="DVL12" i="4"/>
  <c r="DVK12" i="4"/>
  <c r="DVJ12" i="4"/>
  <c r="DVI12" i="4"/>
  <c r="DVH12" i="4"/>
  <c r="DVG12" i="4"/>
  <c r="DVF12" i="4"/>
  <c r="DVE12" i="4"/>
  <c r="DVD12" i="4"/>
  <c r="DVC12" i="4"/>
  <c r="DVB12" i="4"/>
  <c r="DVA12" i="4"/>
  <c r="DUZ12" i="4"/>
  <c r="DUY12" i="4"/>
  <c r="DUX12" i="4"/>
  <c r="DUW12" i="4"/>
  <c r="DUV12" i="4"/>
  <c r="DUU12" i="4"/>
  <c r="DUT12" i="4"/>
  <c r="DUS12" i="4"/>
  <c r="DUR12" i="4"/>
  <c r="DUQ12" i="4"/>
  <c r="DUP12" i="4"/>
  <c r="DUO12" i="4"/>
  <c r="DUN12" i="4"/>
  <c r="DUM12" i="4"/>
  <c r="DUL12" i="4"/>
  <c r="DUK12" i="4"/>
  <c r="DUJ12" i="4"/>
  <c r="DUI12" i="4"/>
  <c r="DUH12" i="4"/>
  <c r="DUG12" i="4"/>
  <c r="DUF12" i="4"/>
  <c r="DUE12" i="4"/>
  <c r="DUD12" i="4"/>
  <c r="DUC12" i="4"/>
  <c r="DUB12" i="4"/>
  <c r="DUA12" i="4"/>
  <c r="DTZ12" i="4"/>
  <c r="DTY12" i="4"/>
  <c r="DTX12" i="4"/>
  <c r="DTW12" i="4"/>
  <c r="DTV12" i="4"/>
  <c r="DTU12" i="4"/>
  <c r="DTT12" i="4"/>
  <c r="DTS12" i="4"/>
  <c r="DTR12" i="4"/>
  <c r="DTQ12" i="4"/>
  <c r="DTP12" i="4"/>
  <c r="DTO12" i="4"/>
  <c r="DTN12" i="4"/>
  <c r="DTM12" i="4"/>
  <c r="DTL12" i="4"/>
  <c r="DTK12" i="4"/>
  <c r="DTJ12" i="4"/>
  <c r="DTI12" i="4"/>
  <c r="DTH12" i="4"/>
  <c r="DTG12" i="4"/>
  <c r="DTF12" i="4"/>
  <c r="DTE12" i="4"/>
  <c r="DTD12" i="4"/>
  <c r="DTC12" i="4"/>
  <c r="DTB12" i="4"/>
  <c r="DTA12" i="4"/>
  <c r="DSZ12" i="4"/>
  <c r="DSY12" i="4"/>
  <c r="DSX12" i="4"/>
  <c r="DSW12" i="4"/>
  <c r="DSV12" i="4"/>
  <c r="DSU12" i="4"/>
  <c r="DST12" i="4"/>
  <c r="DSS12" i="4"/>
  <c r="DSR12" i="4"/>
  <c r="DSQ12" i="4"/>
  <c r="DSP12" i="4"/>
  <c r="DSO12" i="4"/>
  <c r="DSN12" i="4"/>
  <c r="DSM12" i="4"/>
  <c r="DSL12" i="4"/>
  <c r="DSK12" i="4"/>
  <c r="DSJ12" i="4"/>
  <c r="DSI12" i="4"/>
  <c r="DSH12" i="4"/>
  <c r="DSG12" i="4"/>
  <c r="DSF12" i="4"/>
  <c r="DSE12" i="4"/>
  <c r="DSD12" i="4"/>
  <c r="DSC12" i="4"/>
  <c r="DSB12" i="4"/>
  <c r="DSA12" i="4"/>
  <c r="DRZ12" i="4"/>
  <c r="DRY12" i="4"/>
  <c r="DRX12" i="4"/>
  <c r="DRW12" i="4"/>
  <c r="DRV12" i="4"/>
  <c r="DRU12" i="4"/>
  <c r="DRT12" i="4"/>
  <c r="DRS12" i="4"/>
  <c r="DRR12" i="4"/>
  <c r="DRQ12" i="4"/>
  <c r="DRP12" i="4"/>
  <c r="DRO12" i="4"/>
  <c r="DRN12" i="4"/>
  <c r="DRM12" i="4"/>
  <c r="DRL12" i="4"/>
  <c r="DRK12" i="4"/>
  <c r="DRJ12" i="4"/>
  <c r="DRI12" i="4"/>
  <c r="DRH12" i="4"/>
  <c r="DRG12" i="4"/>
  <c r="DRF12" i="4"/>
  <c r="DRE12" i="4"/>
  <c r="DRD12" i="4"/>
  <c r="DRC12" i="4"/>
  <c r="DRB12" i="4"/>
  <c r="DRA12" i="4"/>
  <c r="DQZ12" i="4"/>
  <c r="DQY12" i="4"/>
  <c r="DQX12" i="4"/>
  <c r="DQW12" i="4"/>
  <c r="DQV12" i="4"/>
  <c r="DQU12" i="4"/>
  <c r="DQT12" i="4"/>
  <c r="DQS12" i="4"/>
  <c r="DQR12" i="4"/>
  <c r="DQQ12" i="4"/>
  <c r="DQP12" i="4"/>
  <c r="DQO12" i="4"/>
  <c r="DQN12" i="4"/>
  <c r="DQM12" i="4"/>
  <c r="DQL12" i="4"/>
  <c r="DQK12" i="4"/>
  <c r="DQJ12" i="4"/>
  <c r="DQI12" i="4"/>
  <c r="DQH12" i="4"/>
  <c r="DQG12" i="4"/>
  <c r="DQF12" i="4"/>
  <c r="DQE12" i="4"/>
  <c r="DQD12" i="4"/>
  <c r="DQC12" i="4"/>
  <c r="DQB12" i="4"/>
  <c r="DQA12" i="4"/>
  <c r="DPZ12" i="4"/>
  <c r="DPY12" i="4"/>
  <c r="DPX12" i="4"/>
  <c r="DPW12" i="4"/>
  <c r="DPV12" i="4"/>
  <c r="DPU12" i="4"/>
  <c r="DPT12" i="4"/>
  <c r="DPS12" i="4"/>
  <c r="DPR12" i="4"/>
  <c r="DPQ12" i="4"/>
  <c r="DPP12" i="4"/>
  <c r="DPO12" i="4"/>
  <c r="DPN12" i="4"/>
  <c r="DPM12" i="4"/>
  <c r="DPL12" i="4"/>
  <c r="DPK12" i="4"/>
  <c r="DPJ12" i="4"/>
  <c r="DPI12" i="4"/>
  <c r="DPH12" i="4"/>
  <c r="DPG12" i="4"/>
  <c r="DPF12" i="4"/>
  <c r="DPE12" i="4"/>
  <c r="DPD12" i="4"/>
  <c r="DPC12" i="4"/>
  <c r="DPB12" i="4"/>
  <c r="DPA12" i="4"/>
  <c r="DOZ12" i="4"/>
  <c r="DOY12" i="4"/>
  <c r="DOX12" i="4"/>
  <c r="DOW12" i="4"/>
  <c r="DOV12" i="4"/>
  <c r="DOU12" i="4"/>
  <c r="DOT12" i="4"/>
  <c r="DOS12" i="4"/>
  <c r="DOR12" i="4"/>
  <c r="DOQ12" i="4"/>
  <c r="DOP12" i="4"/>
  <c r="DOO12" i="4"/>
  <c r="DON12" i="4"/>
  <c r="DOM12" i="4"/>
  <c r="DOL12" i="4"/>
  <c r="DOK12" i="4"/>
  <c r="DOJ12" i="4"/>
  <c r="DOI12" i="4"/>
  <c r="DOH12" i="4"/>
  <c r="DOG12" i="4"/>
  <c r="DOF12" i="4"/>
  <c r="DOE12" i="4"/>
  <c r="DOD12" i="4"/>
  <c r="DOC12" i="4"/>
  <c r="DOB12" i="4"/>
  <c r="DOA12" i="4"/>
  <c r="DNZ12" i="4"/>
  <c r="DNY12" i="4"/>
  <c r="DNX12" i="4"/>
  <c r="DNW12" i="4"/>
  <c r="DNV12" i="4"/>
  <c r="DNU12" i="4"/>
  <c r="DNT12" i="4"/>
  <c r="DNS12" i="4"/>
  <c r="DNR12" i="4"/>
  <c r="DNQ12" i="4"/>
  <c r="DNP12" i="4"/>
  <c r="DNO12" i="4"/>
  <c r="DNN12" i="4"/>
  <c r="DNM12" i="4"/>
  <c r="DNL12" i="4"/>
  <c r="DNK12" i="4"/>
  <c r="DNJ12" i="4"/>
  <c r="DNI12" i="4"/>
  <c r="DNH12" i="4"/>
  <c r="DNG12" i="4"/>
  <c r="DNF12" i="4"/>
  <c r="DNE12" i="4"/>
  <c r="DND12" i="4"/>
  <c r="DNC12" i="4"/>
  <c r="DNB12" i="4"/>
  <c r="DNA12" i="4"/>
  <c r="DMZ12" i="4"/>
  <c r="DMY12" i="4"/>
  <c r="DMX12" i="4"/>
  <c r="DMW12" i="4"/>
  <c r="DMV12" i="4"/>
  <c r="DMU12" i="4"/>
  <c r="DMT12" i="4"/>
  <c r="DMS12" i="4"/>
  <c r="DMR12" i="4"/>
  <c r="DMQ12" i="4"/>
  <c r="DMP12" i="4"/>
  <c r="DMO12" i="4"/>
  <c r="DMN12" i="4"/>
  <c r="DMM12" i="4"/>
  <c r="DML12" i="4"/>
  <c r="DMK12" i="4"/>
  <c r="DMJ12" i="4"/>
  <c r="DMI12" i="4"/>
  <c r="DMH12" i="4"/>
  <c r="DMG12" i="4"/>
  <c r="DMF12" i="4"/>
  <c r="DME12" i="4"/>
  <c r="DMD12" i="4"/>
  <c r="DMC12" i="4"/>
  <c r="DMB12" i="4"/>
  <c r="DMA12" i="4"/>
  <c r="DLZ12" i="4"/>
  <c r="DLY12" i="4"/>
  <c r="DLX12" i="4"/>
  <c r="DLW12" i="4"/>
  <c r="DLV12" i="4"/>
  <c r="DLU12" i="4"/>
  <c r="DLT12" i="4"/>
  <c r="DLS12" i="4"/>
  <c r="DLR12" i="4"/>
  <c r="DLQ12" i="4"/>
  <c r="DLP12" i="4"/>
  <c r="DLO12" i="4"/>
  <c r="DLN12" i="4"/>
  <c r="DLM12" i="4"/>
  <c r="DLL12" i="4"/>
  <c r="DLK12" i="4"/>
  <c r="DLJ12" i="4"/>
  <c r="DLI12" i="4"/>
  <c r="DLH12" i="4"/>
  <c r="DLG12" i="4"/>
  <c r="DLF12" i="4"/>
  <c r="DLE12" i="4"/>
  <c r="DLD12" i="4"/>
  <c r="DLC12" i="4"/>
  <c r="DLB12" i="4"/>
  <c r="DLA12" i="4"/>
  <c r="DKZ12" i="4"/>
  <c r="DKY12" i="4"/>
  <c r="DKX12" i="4"/>
  <c r="DKW12" i="4"/>
  <c r="DKV12" i="4"/>
  <c r="DKU12" i="4"/>
  <c r="DKT12" i="4"/>
  <c r="DKS12" i="4"/>
  <c r="DKR12" i="4"/>
  <c r="DKQ12" i="4"/>
  <c r="DKP12" i="4"/>
  <c r="DKO12" i="4"/>
  <c r="DKN12" i="4"/>
  <c r="DKM12" i="4"/>
  <c r="DKL12" i="4"/>
  <c r="DKK12" i="4"/>
  <c r="DKJ12" i="4"/>
  <c r="DKI12" i="4"/>
  <c r="DKH12" i="4"/>
  <c r="DKG12" i="4"/>
  <c r="DKF12" i="4"/>
  <c r="DKE12" i="4"/>
  <c r="DKD12" i="4"/>
  <c r="DKC12" i="4"/>
  <c r="DKB12" i="4"/>
  <c r="DKA12" i="4"/>
  <c r="DJZ12" i="4"/>
  <c r="DJY12" i="4"/>
  <c r="DJX12" i="4"/>
  <c r="DJW12" i="4"/>
  <c r="DJV12" i="4"/>
  <c r="DJU12" i="4"/>
  <c r="DJT12" i="4"/>
  <c r="DJS12" i="4"/>
  <c r="DJR12" i="4"/>
  <c r="DJQ12" i="4"/>
  <c r="DJP12" i="4"/>
  <c r="DJO12" i="4"/>
  <c r="DJN12" i="4"/>
  <c r="DJM12" i="4"/>
  <c r="DJL12" i="4"/>
  <c r="DJK12" i="4"/>
  <c r="DJJ12" i="4"/>
  <c r="DJI12" i="4"/>
  <c r="DJH12" i="4"/>
  <c r="DJG12" i="4"/>
  <c r="DJF12" i="4"/>
  <c r="DJE12" i="4"/>
  <c r="DJD12" i="4"/>
  <c r="DJC12" i="4"/>
  <c r="DJB12" i="4"/>
  <c r="DJA12" i="4"/>
  <c r="DIZ12" i="4"/>
  <c r="DIY12" i="4"/>
  <c r="DIX12" i="4"/>
  <c r="DIW12" i="4"/>
  <c r="DIV12" i="4"/>
  <c r="DIU12" i="4"/>
  <c r="DIT12" i="4"/>
  <c r="DIS12" i="4"/>
  <c r="DIR12" i="4"/>
  <c r="DIQ12" i="4"/>
  <c r="DIP12" i="4"/>
  <c r="DIO12" i="4"/>
  <c r="DIN12" i="4"/>
  <c r="DIM12" i="4"/>
  <c r="DIL12" i="4"/>
  <c r="DIK12" i="4"/>
  <c r="DIJ12" i="4"/>
  <c r="DII12" i="4"/>
  <c r="DIH12" i="4"/>
  <c r="DIG12" i="4"/>
  <c r="DIF12" i="4"/>
  <c r="DIE12" i="4"/>
  <c r="DID12" i="4"/>
  <c r="DIC12" i="4"/>
  <c r="DIB12" i="4"/>
  <c r="DIA12" i="4"/>
  <c r="DHZ12" i="4"/>
  <c r="DHY12" i="4"/>
  <c r="DHX12" i="4"/>
  <c r="DHW12" i="4"/>
  <c r="DHV12" i="4"/>
  <c r="DHU12" i="4"/>
  <c r="DHT12" i="4"/>
  <c r="DHS12" i="4"/>
  <c r="DHR12" i="4"/>
  <c r="DHQ12" i="4"/>
  <c r="DHP12" i="4"/>
  <c r="DHO12" i="4"/>
  <c r="DHN12" i="4"/>
  <c r="DHM12" i="4"/>
  <c r="DHL12" i="4"/>
  <c r="DHK12" i="4"/>
  <c r="DHJ12" i="4"/>
  <c r="DHI12" i="4"/>
  <c r="DHH12" i="4"/>
  <c r="DHG12" i="4"/>
  <c r="DHF12" i="4"/>
  <c r="DHE12" i="4"/>
  <c r="DHD12" i="4"/>
  <c r="DHC12" i="4"/>
  <c r="DHB12" i="4"/>
  <c r="DHA12" i="4"/>
  <c r="DGZ12" i="4"/>
  <c r="DGY12" i="4"/>
  <c r="DGX12" i="4"/>
  <c r="DGW12" i="4"/>
  <c r="DGV12" i="4"/>
  <c r="DGU12" i="4"/>
  <c r="DGT12" i="4"/>
  <c r="DGS12" i="4"/>
  <c r="DGR12" i="4"/>
  <c r="DGQ12" i="4"/>
  <c r="DGP12" i="4"/>
  <c r="DGO12" i="4"/>
  <c r="DGN12" i="4"/>
  <c r="DGM12" i="4"/>
  <c r="DGL12" i="4"/>
  <c r="DGK12" i="4"/>
  <c r="DGJ12" i="4"/>
  <c r="DGI12" i="4"/>
  <c r="DGH12" i="4"/>
  <c r="DGG12" i="4"/>
  <c r="DGF12" i="4"/>
  <c r="DGE12" i="4"/>
  <c r="DGD12" i="4"/>
  <c r="DGC12" i="4"/>
  <c r="DGB12" i="4"/>
  <c r="DGA12" i="4"/>
  <c r="DFZ12" i="4"/>
  <c r="DFY12" i="4"/>
  <c r="DFX12" i="4"/>
  <c r="DFW12" i="4"/>
  <c r="DFV12" i="4"/>
  <c r="DFU12" i="4"/>
  <c r="DFT12" i="4"/>
  <c r="DFS12" i="4"/>
  <c r="DFR12" i="4"/>
  <c r="DFQ12" i="4"/>
  <c r="DFP12" i="4"/>
  <c r="DFO12" i="4"/>
  <c r="DFN12" i="4"/>
  <c r="DFM12" i="4"/>
  <c r="DFL12" i="4"/>
  <c r="DFK12" i="4"/>
  <c r="DFJ12" i="4"/>
  <c r="DFI12" i="4"/>
  <c r="DFH12" i="4"/>
  <c r="DFG12" i="4"/>
  <c r="DFF12" i="4"/>
  <c r="DFE12" i="4"/>
  <c r="DFD12" i="4"/>
  <c r="DFC12" i="4"/>
  <c r="DFB12" i="4"/>
  <c r="DFA12" i="4"/>
  <c r="DEZ12" i="4"/>
  <c r="DEY12" i="4"/>
  <c r="DEX12" i="4"/>
  <c r="DEW12" i="4"/>
  <c r="DEV12" i="4"/>
  <c r="DEU12" i="4"/>
  <c r="DET12" i="4"/>
  <c r="DES12" i="4"/>
  <c r="DER12" i="4"/>
  <c r="DEQ12" i="4"/>
  <c r="DEP12" i="4"/>
  <c r="DEO12" i="4"/>
  <c r="DEN12" i="4"/>
  <c r="DEM12" i="4"/>
  <c r="DEL12" i="4"/>
  <c r="DEK12" i="4"/>
  <c r="DEJ12" i="4"/>
  <c r="DEI12" i="4"/>
  <c r="DEH12" i="4"/>
  <c r="DEG12" i="4"/>
  <c r="DEF12" i="4"/>
  <c r="DEE12" i="4"/>
  <c r="DED12" i="4"/>
  <c r="DEC12" i="4"/>
  <c r="DEB12" i="4"/>
  <c r="DEA12" i="4"/>
  <c r="DDZ12" i="4"/>
  <c r="DDY12" i="4"/>
  <c r="DDX12" i="4"/>
  <c r="DDW12" i="4"/>
  <c r="DDV12" i="4"/>
  <c r="DDU12" i="4"/>
  <c r="DDT12" i="4"/>
  <c r="DDS12" i="4"/>
  <c r="DDR12" i="4"/>
  <c r="DDQ12" i="4"/>
  <c r="DDP12" i="4"/>
  <c r="DDO12" i="4"/>
  <c r="DDN12" i="4"/>
  <c r="DDM12" i="4"/>
  <c r="DDL12" i="4"/>
  <c r="DDK12" i="4"/>
  <c r="DDJ12" i="4"/>
  <c r="DDI12" i="4"/>
  <c r="DDH12" i="4"/>
  <c r="DDG12" i="4"/>
  <c r="DDF12" i="4"/>
  <c r="DDE12" i="4"/>
  <c r="DDD12" i="4"/>
  <c r="DDC12" i="4"/>
  <c r="DDB12" i="4"/>
  <c r="DDA12" i="4"/>
  <c r="DCZ12" i="4"/>
  <c r="DCY12" i="4"/>
  <c r="DCX12" i="4"/>
  <c r="DCW12" i="4"/>
  <c r="DCV12" i="4"/>
  <c r="DCU12" i="4"/>
  <c r="DCT12" i="4"/>
  <c r="DCS12" i="4"/>
  <c r="DCR12" i="4"/>
  <c r="DCQ12" i="4"/>
  <c r="DCP12" i="4"/>
  <c r="DCO12" i="4"/>
  <c r="DCN12" i="4"/>
  <c r="DCM12" i="4"/>
  <c r="DCL12" i="4"/>
  <c r="DCK12" i="4"/>
  <c r="DCJ12" i="4"/>
  <c r="DCI12" i="4"/>
  <c r="DCH12" i="4"/>
  <c r="DCG12" i="4"/>
  <c r="DCF12" i="4"/>
  <c r="DCE12" i="4"/>
  <c r="DCD12" i="4"/>
  <c r="DCC12" i="4"/>
  <c r="DCB12" i="4"/>
  <c r="DCA12" i="4"/>
  <c r="DBZ12" i="4"/>
  <c r="DBY12" i="4"/>
  <c r="DBX12" i="4"/>
  <c r="DBW12" i="4"/>
  <c r="DBV12" i="4"/>
  <c r="DBU12" i="4"/>
  <c r="DBT12" i="4"/>
  <c r="DBS12" i="4"/>
  <c r="DBR12" i="4"/>
  <c r="DBQ12" i="4"/>
  <c r="DBP12" i="4"/>
  <c r="DBO12" i="4"/>
  <c r="DBN12" i="4"/>
  <c r="DBM12" i="4"/>
  <c r="DBL12" i="4"/>
  <c r="DBK12" i="4"/>
  <c r="DBJ12" i="4"/>
  <c r="DBI12" i="4"/>
  <c r="DBH12" i="4"/>
  <c r="DBG12" i="4"/>
  <c r="DBF12" i="4"/>
  <c r="DBE12" i="4"/>
  <c r="DBD12" i="4"/>
  <c r="DBC12" i="4"/>
  <c r="DBB12" i="4"/>
  <c r="DBA12" i="4"/>
  <c r="DAZ12" i="4"/>
  <c r="DAY12" i="4"/>
  <c r="DAX12" i="4"/>
  <c r="DAW12" i="4"/>
  <c r="DAV12" i="4"/>
  <c r="DAU12" i="4"/>
  <c r="DAT12" i="4"/>
  <c r="DAS12" i="4"/>
  <c r="DAR12" i="4"/>
  <c r="DAQ12" i="4"/>
  <c r="DAP12" i="4"/>
  <c r="DAO12" i="4"/>
  <c r="DAN12" i="4"/>
  <c r="DAM12" i="4"/>
  <c r="DAL12" i="4"/>
  <c r="DAK12" i="4"/>
  <c r="DAJ12" i="4"/>
  <c r="DAI12" i="4"/>
  <c r="DAH12" i="4"/>
  <c r="DAG12" i="4"/>
  <c r="DAF12" i="4"/>
  <c r="DAE12" i="4"/>
  <c r="DAD12" i="4"/>
  <c r="DAC12" i="4"/>
  <c r="DAB12" i="4"/>
  <c r="DAA12" i="4"/>
  <c r="CZZ12" i="4"/>
  <c r="CZY12" i="4"/>
  <c r="CZX12" i="4"/>
  <c r="CZW12" i="4"/>
  <c r="CZV12" i="4"/>
  <c r="CZU12" i="4"/>
  <c r="CZT12" i="4"/>
  <c r="CZS12" i="4"/>
  <c r="CZR12" i="4"/>
  <c r="CZQ12" i="4"/>
  <c r="CZP12" i="4"/>
  <c r="CZO12" i="4"/>
  <c r="CZN12" i="4"/>
  <c r="CZM12" i="4"/>
  <c r="CZL12" i="4"/>
  <c r="CZK12" i="4"/>
  <c r="CZJ12" i="4"/>
  <c r="CZI12" i="4"/>
  <c r="CZH12" i="4"/>
  <c r="CZG12" i="4"/>
  <c r="CZF12" i="4"/>
  <c r="CZE12" i="4"/>
  <c r="CZD12" i="4"/>
  <c r="CZC12" i="4"/>
  <c r="CZB12" i="4"/>
  <c r="CZA12" i="4"/>
  <c r="CYZ12" i="4"/>
  <c r="CYY12" i="4"/>
  <c r="CYX12" i="4"/>
  <c r="CYW12" i="4"/>
  <c r="CYV12" i="4"/>
  <c r="CYU12" i="4"/>
  <c r="CYT12" i="4"/>
  <c r="CYS12" i="4"/>
  <c r="CYR12" i="4"/>
  <c r="CYQ12" i="4"/>
  <c r="CYP12" i="4"/>
  <c r="CYO12" i="4"/>
  <c r="CYN12" i="4"/>
  <c r="CYM12" i="4"/>
  <c r="CYL12" i="4"/>
  <c r="CYK12" i="4"/>
  <c r="CYJ12" i="4"/>
  <c r="CYI12" i="4"/>
  <c r="CYH12" i="4"/>
  <c r="CYG12" i="4"/>
  <c r="CYF12" i="4"/>
  <c r="CYE12" i="4"/>
  <c r="CYD12" i="4"/>
  <c r="CYC12" i="4"/>
  <c r="CYB12" i="4"/>
  <c r="CYA12" i="4"/>
  <c r="CXZ12" i="4"/>
  <c r="CXY12" i="4"/>
  <c r="CXX12" i="4"/>
  <c r="CXW12" i="4"/>
  <c r="CXV12" i="4"/>
  <c r="CXU12" i="4"/>
  <c r="CXT12" i="4"/>
  <c r="CXS12" i="4"/>
  <c r="CXR12" i="4"/>
  <c r="CXQ12" i="4"/>
  <c r="CXP12" i="4"/>
  <c r="CXO12" i="4"/>
  <c r="CXN12" i="4"/>
  <c r="CXM12" i="4"/>
  <c r="CXL12" i="4"/>
  <c r="CXK12" i="4"/>
  <c r="CXJ12" i="4"/>
  <c r="CXI12" i="4"/>
  <c r="CXH12" i="4"/>
  <c r="CXG12" i="4"/>
  <c r="CXF12" i="4"/>
  <c r="CXE12" i="4"/>
  <c r="CXD12" i="4"/>
  <c r="CXC12" i="4"/>
  <c r="CXB12" i="4"/>
  <c r="CXA12" i="4"/>
  <c r="CWZ12" i="4"/>
  <c r="CWY12" i="4"/>
  <c r="CWX12" i="4"/>
  <c r="CWW12" i="4"/>
  <c r="CWV12" i="4"/>
  <c r="CWU12" i="4"/>
  <c r="CWT12" i="4"/>
  <c r="CWS12" i="4"/>
  <c r="CWR12" i="4"/>
  <c r="CWQ12" i="4"/>
  <c r="CWP12" i="4"/>
  <c r="CWO12" i="4"/>
  <c r="CWN12" i="4"/>
  <c r="CWM12" i="4"/>
  <c r="CWL12" i="4"/>
  <c r="CWK12" i="4"/>
  <c r="CWJ12" i="4"/>
  <c r="CWI12" i="4"/>
  <c r="CWH12" i="4"/>
  <c r="CWG12" i="4"/>
  <c r="CWF12" i="4"/>
  <c r="CWE12" i="4"/>
  <c r="CWD12" i="4"/>
  <c r="CWC12" i="4"/>
  <c r="CWB12" i="4"/>
  <c r="CWA12" i="4"/>
  <c r="CVZ12" i="4"/>
  <c r="CVY12" i="4"/>
  <c r="CVX12" i="4"/>
  <c r="CVW12" i="4"/>
  <c r="CVV12" i="4"/>
  <c r="CVU12" i="4"/>
  <c r="CVT12" i="4"/>
  <c r="CVS12" i="4"/>
  <c r="CVR12" i="4"/>
  <c r="CVQ12" i="4"/>
  <c r="CVP12" i="4"/>
  <c r="CVO12" i="4"/>
  <c r="CVN12" i="4"/>
  <c r="CVM12" i="4"/>
  <c r="CVL12" i="4"/>
  <c r="CVK12" i="4"/>
  <c r="CVJ12" i="4"/>
  <c r="CVI12" i="4"/>
  <c r="CVH12" i="4"/>
  <c r="CVG12" i="4"/>
  <c r="CVF12" i="4"/>
  <c r="CVE12" i="4"/>
  <c r="CVD12" i="4"/>
  <c r="CVC12" i="4"/>
  <c r="CVB12" i="4"/>
  <c r="CVA12" i="4"/>
  <c r="CUZ12" i="4"/>
  <c r="CUY12" i="4"/>
  <c r="CUX12" i="4"/>
  <c r="CUW12" i="4"/>
  <c r="CUV12" i="4"/>
  <c r="CUU12" i="4"/>
  <c r="CUT12" i="4"/>
  <c r="CUS12" i="4"/>
  <c r="CUR12" i="4"/>
  <c r="CUQ12" i="4"/>
  <c r="CUP12" i="4"/>
  <c r="CUO12" i="4"/>
  <c r="CUN12" i="4"/>
  <c r="CUM12" i="4"/>
  <c r="CUL12" i="4"/>
  <c r="CUK12" i="4"/>
  <c r="CUJ12" i="4"/>
  <c r="CUI12" i="4"/>
  <c r="CUH12" i="4"/>
  <c r="CUG12" i="4"/>
  <c r="CUF12" i="4"/>
  <c r="CUE12" i="4"/>
  <c r="CUD12" i="4"/>
  <c r="CUC12" i="4"/>
  <c r="CUB12" i="4"/>
  <c r="CUA12" i="4"/>
  <c r="CTZ12" i="4"/>
  <c r="CTY12" i="4"/>
  <c r="CTX12" i="4"/>
  <c r="CTW12" i="4"/>
  <c r="CTV12" i="4"/>
  <c r="CTU12" i="4"/>
  <c r="CTT12" i="4"/>
  <c r="CTS12" i="4"/>
  <c r="CTR12" i="4"/>
  <c r="CTQ12" i="4"/>
  <c r="CTP12" i="4"/>
  <c r="CTO12" i="4"/>
  <c r="CTN12" i="4"/>
  <c r="CTM12" i="4"/>
  <c r="CTL12" i="4"/>
  <c r="CTK12" i="4"/>
  <c r="CTJ12" i="4"/>
  <c r="CTI12" i="4"/>
  <c r="CTH12" i="4"/>
  <c r="CTG12" i="4"/>
  <c r="CTF12" i="4"/>
  <c r="CTE12" i="4"/>
  <c r="CTD12" i="4"/>
  <c r="CTC12" i="4"/>
  <c r="CTB12" i="4"/>
  <c r="CTA12" i="4"/>
  <c r="CSZ12" i="4"/>
  <c r="CSY12" i="4"/>
  <c r="CSX12" i="4"/>
  <c r="CSW12" i="4"/>
  <c r="CSV12" i="4"/>
  <c r="CSU12" i="4"/>
  <c r="CST12" i="4"/>
  <c r="CSS12" i="4"/>
  <c r="CSR12" i="4"/>
  <c r="CSQ12" i="4"/>
  <c r="CSP12" i="4"/>
  <c r="CSO12" i="4"/>
  <c r="CSN12" i="4"/>
  <c r="CSM12" i="4"/>
  <c r="CSL12" i="4"/>
  <c r="CSK12" i="4"/>
  <c r="CSJ12" i="4"/>
  <c r="CSI12" i="4"/>
  <c r="CSH12" i="4"/>
  <c r="CSG12" i="4"/>
  <c r="CSF12" i="4"/>
  <c r="CSE12" i="4"/>
  <c r="CSD12" i="4"/>
  <c r="CSC12" i="4"/>
  <c r="CSB12" i="4"/>
  <c r="CSA12" i="4"/>
  <c r="CRZ12" i="4"/>
  <c r="CRY12" i="4"/>
  <c r="CRX12" i="4"/>
  <c r="CRW12" i="4"/>
  <c r="CRV12" i="4"/>
  <c r="CRU12" i="4"/>
  <c r="CRT12" i="4"/>
  <c r="CRS12" i="4"/>
  <c r="CRR12" i="4"/>
  <c r="CRQ12" i="4"/>
  <c r="CRP12" i="4"/>
  <c r="CRO12" i="4"/>
  <c r="CRN12" i="4"/>
  <c r="CRM12" i="4"/>
  <c r="CRL12" i="4"/>
  <c r="CRK12" i="4"/>
  <c r="CRJ12" i="4"/>
  <c r="CRI12" i="4"/>
  <c r="CRH12" i="4"/>
  <c r="CRG12" i="4"/>
  <c r="CRF12" i="4"/>
  <c r="CRE12" i="4"/>
  <c r="CRD12" i="4"/>
  <c r="CRC12" i="4"/>
  <c r="CRB12" i="4"/>
  <c r="CRA12" i="4"/>
  <c r="CQZ12" i="4"/>
  <c r="CQY12" i="4"/>
  <c r="CQX12" i="4"/>
  <c r="CQW12" i="4"/>
  <c r="CQV12" i="4"/>
  <c r="CQU12" i="4"/>
  <c r="CQT12" i="4"/>
  <c r="CQS12" i="4"/>
  <c r="CQR12" i="4"/>
  <c r="CQQ12" i="4"/>
  <c r="CQP12" i="4"/>
  <c r="CQO12" i="4"/>
  <c r="CQN12" i="4"/>
  <c r="CQM12" i="4"/>
  <c r="CQL12" i="4"/>
  <c r="CQK12" i="4"/>
  <c r="CQJ12" i="4"/>
  <c r="CQI12" i="4"/>
  <c r="CQH12" i="4"/>
  <c r="CQG12" i="4"/>
  <c r="CQF12" i="4"/>
  <c r="CQE12" i="4"/>
  <c r="CQD12" i="4"/>
  <c r="CQC12" i="4"/>
  <c r="CQB12" i="4"/>
  <c r="CQA12" i="4"/>
  <c r="CPZ12" i="4"/>
  <c r="CPY12" i="4"/>
  <c r="CPX12" i="4"/>
  <c r="CPW12" i="4"/>
  <c r="CPV12" i="4"/>
  <c r="CPU12" i="4"/>
  <c r="CPT12" i="4"/>
  <c r="CPS12" i="4"/>
  <c r="CPR12" i="4"/>
  <c r="CPQ12" i="4"/>
  <c r="CPP12" i="4"/>
  <c r="CPO12" i="4"/>
  <c r="CPN12" i="4"/>
  <c r="CPM12" i="4"/>
  <c r="CPL12" i="4"/>
  <c r="CPK12" i="4"/>
  <c r="CPJ12" i="4"/>
  <c r="CPI12" i="4"/>
  <c r="CPH12" i="4"/>
  <c r="CPG12" i="4"/>
  <c r="CPF12" i="4"/>
  <c r="CPE12" i="4"/>
  <c r="CPD12" i="4"/>
  <c r="CPC12" i="4"/>
  <c r="CPB12" i="4"/>
  <c r="CPA12" i="4"/>
  <c r="COZ12" i="4"/>
  <c r="COY12" i="4"/>
  <c r="COX12" i="4"/>
  <c r="COW12" i="4"/>
  <c r="COV12" i="4"/>
  <c r="COU12" i="4"/>
  <c r="COT12" i="4"/>
  <c r="COS12" i="4"/>
  <c r="COR12" i="4"/>
  <c r="COQ12" i="4"/>
  <c r="COP12" i="4"/>
  <c r="COO12" i="4"/>
  <c r="CON12" i="4"/>
  <c r="COM12" i="4"/>
  <c r="COL12" i="4"/>
  <c r="COK12" i="4"/>
  <c r="COJ12" i="4"/>
  <c r="COI12" i="4"/>
  <c r="COH12" i="4"/>
  <c r="COG12" i="4"/>
  <c r="COF12" i="4"/>
  <c r="COE12" i="4"/>
  <c r="COD12" i="4"/>
  <c r="COC12" i="4"/>
  <c r="COB12" i="4"/>
  <c r="COA12" i="4"/>
  <c r="CNZ12" i="4"/>
  <c r="CNY12" i="4"/>
  <c r="CNX12" i="4"/>
  <c r="CNW12" i="4"/>
  <c r="CNV12" i="4"/>
  <c r="CNU12" i="4"/>
  <c r="CNT12" i="4"/>
  <c r="CNS12" i="4"/>
  <c r="CNR12" i="4"/>
  <c r="CNQ12" i="4"/>
  <c r="CNP12" i="4"/>
  <c r="CNO12" i="4"/>
  <c r="CNN12" i="4"/>
  <c r="CNM12" i="4"/>
  <c r="CNL12" i="4"/>
  <c r="CNK12" i="4"/>
  <c r="CNJ12" i="4"/>
  <c r="CNI12" i="4"/>
  <c r="CNH12" i="4"/>
  <c r="CNG12" i="4"/>
  <c r="CNF12" i="4"/>
  <c r="CNE12" i="4"/>
  <c r="CND12" i="4"/>
  <c r="CNC12" i="4"/>
  <c r="CNB12" i="4"/>
  <c r="CNA12" i="4"/>
  <c r="CMZ12" i="4"/>
  <c r="CMY12" i="4"/>
  <c r="CMX12" i="4"/>
  <c r="CMW12" i="4"/>
  <c r="CMV12" i="4"/>
  <c r="CMU12" i="4"/>
  <c r="CMT12" i="4"/>
  <c r="CMS12" i="4"/>
  <c r="CMR12" i="4"/>
  <c r="CMQ12" i="4"/>
  <c r="CMP12" i="4"/>
  <c r="CMO12" i="4"/>
  <c r="CMN12" i="4"/>
  <c r="CMM12" i="4"/>
  <c r="CML12" i="4"/>
  <c r="CMK12" i="4"/>
  <c r="CMJ12" i="4"/>
  <c r="CMI12" i="4"/>
  <c r="CMH12" i="4"/>
  <c r="CMG12" i="4"/>
  <c r="CMF12" i="4"/>
  <c r="CME12" i="4"/>
  <c r="CMD12" i="4"/>
  <c r="CMC12" i="4"/>
  <c r="CMB12" i="4"/>
  <c r="CMA12" i="4"/>
  <c r="CLZ12" i="4"/>
  <c r="CLY12" i="4"/>
  <c r="CLX12" i="4"/>
  <c r="CLW12" i="4"/>
  <c r="CLV12" i="4"/>
  <c r="CLU12" i="4"/>
  <c r="CLT12" i="4"/>
  <c r="CLS12" i="4"/>
  <c r="CLR12" i="4"/>
  <c r="CLQ12" i="4"/>
  <c r="CLP12" i="4"/>
  <c r="CLO12" i="4"/>
  <c r="CLN12" i="4"/>
  <c r="CLM12" i="4"/>
  <c r="CLL12" i="4"/>
  <c r="CLK12" i="4"/>
  <c r="CLJ12" i="4"/>
  <c r="CLI12" i="4"/>
  <c r="CLH12" i="4"/>
  <c r="CLG12" i="4"/>
  <c r="CLF12" i="4"/>
  <c r="CLE12" i="4"/>
  <c r="CLD12" i="4"/>
  <c r="CLC12" i="4"/>
  <c r="CLB12" i="4"/>
  <c r="CLA12" i="4"/>
  <c r="CKZ12" i="4"/>
  <c r="CKY12" i="4"/>
  <c r="CKX12" i="4"/>
  <c r="CKW12" i="4"/>
  <c r="CKV12" i="4"/>
  <c r="CKU12" i="4"/>
  <c r="CKT12" i="4"/>
  <c r="CKS12" i="4"/>
  <c r="CKR12" i="4"/>
  <c r="CKQ12" i="4"/>
  <c r="CKP12" i="4"/>
  <c r="CKO12" i="4"/>
  <c r="CKN12" i="4"/>
  <c r="CKM12" i="4"/>
  <c r="CKL12" i="4"/>
  <c r="CKK12" i="4"/>
  <c r="CKJ12" i="4"/>
  <c r="CKI12" i="4"/>
  <c r="CKH12" i="4"/>
  <c r="CKG12" i="4"/>
  <c r="CKF12" i="4"/>
  <c r="CKE12" i="4"/>
  <c r="CKD12" i="4"/>
  <c r="CKC12" i="4"/>
  <c r="CKB12" i="4"/>
  <c r="CKA12" i="4"/>
  <c r="CJZ12" i="4"/>
  <c r="CJY12" i="4"/>
  <c r="CJX12" i="4"/>
  <c r="CJW12" i="4"/>
  <c r="CJV12" i="4"/>
  <c r="CJU12" i="4"/>
  <c r="CJT12" i="4"/>
  <c r="CJS12" i="4"/>
  <c r="CJR12" i="4"/>
  <c r="CJQ12" i="4"/>
  <c r="CJP12" i="4"/>
  <c r="CJO12" i="4"/>
  <c r="CJN12" i="4"/>
  <c r="CJM12" i="4"/>
  <c r="CJL12" i="4"/>
  <c r="CJK12" i="4"/>
  <c r="CJJ12" i="4"/>
  <c r="CJI12" i="4"/>
  <c r="CJH12" i="4"/>
  <c r="CJG12" i="4"/>
  <c r="CJF12" i="4"/>
  <c r="CJE12" i="4"/>
  <c r="CJD12" i="4"/>
  <c r="CJC12" i="4"/>
  <c r="CJB12" i="4"/>
  <c r="CJA12" i="4"/>
  <c r="CIZ12" i="4"/>
  <c r="CIY12" i="4"/>
  <c r="CIX12" i="4"/>
  <c r="CIW12" i="4"/>
  <c r="CIV12" i="4"/>
  <c r="CIU12" i="4"/>
  <c r="CIT12" i="4"/>
  <c r="CIS12" i="4"/>
  <c r="CIR12" i="4"/>
  <c r="CIQ12" i="4"/>
  <c r="CIP12" i="4"/>
  <c r="CIO12" i="4"/>
  <c r="CIN12" i="4"/>
  <c r="CIM12" i="4"/>
  <c r="CIL12" i="4"/>
  <c r="CIK12" i="4"/>
  <c r="CIJ12" i="4"/>
  <c r="CII12" i="4"/>
  <c r="CIH12" i="4"/>
  <c r="CIG12" i="4"/>
  <c r="CIF12" i="4"/>
  <c r="CIE12" i="4"/>
  <c r="CID12" i="4"/>
  <c r="CIC12" i="4"/>
  <c r="CIB12" i="4"/>
  <c r="CIA12" i="4"/>
  <c r="CHZ12" i="4"/>
  <c r="CHY12" i="4"/>
  <c r="CHX12" i="4"/>
  <c r="CHW12" i="4"/>
  <c r="CHV12" i="4"/>
  <c r="CHU12" i="4"/>
  <c r="CHT12" i="4"/>
  <c r="CHS12" i="4"/>
  <c r="CHR12" i="4"/>
  <c r="CHQ12" i="4"/>
  <c r="CHP12" i="4"/>
  <c r="CHO12" i="4"/>
  <c r="CHN12" i="4"/>
  <c r="CHM12" i="4"/>
  <c r="CHL12" i="4"/>
  <c r="CHK12" i="4"/>
  <c r="CHJ12" i="4"/>
  <c r="CHI12" i="4"/>
  <c r="CHH12" i="4"/>
  <c r="CHG12" i="4"/>
  <c r="CHF12" i="4"/>
  <c r="CHE12" i="4"/>
  <c r="CHD12" i="4"/>
  <c r="CHC12" i="4"/>
  <c r="CHB12" i="4"/>
  <c r="CHA12" i="4"/>
  <c r="CGZ12" i="4"/>
  <c r="CGY12" i="4"/>
  <c r="CGX12" i="4"/>
  <c r="CGW12" i="4"/>
  <c r="CGV12" i="4"/>
  <c r="CGU12" i="4"/>
  <c r="CGT12" i="4"/>
  <c r="CGS12" i="4"/>
  <c r="CGR12" i="4"/>
  <c r="CGQ12" i="4"/>
  <c r="CGP12" i="4"/>
  <c r="CGO12" i="4"/>
  <c r="CGN12" i="4"/>
  <c r="CGM12" i="4"/>
  <c r="CGL12" i="4"/>
  <c r="CGK12" i="4"/>
  <c r="CGJ12" i="4"/>
  <c r="CGI12" i="4"/>
  <c r="CGH12" i="4"/>
  <c r="CGG12" i="4"/>
  <c r="CGF12" i="4"/>
  <c r="CGE12" i="4"/>
  <c r="CGD12" i="4"/>
  <c r="CGC12" i="4"/>
  <c r="CGB12" i="4"/>
  <c r="CGA12" i="4"/>
  <c r="CFZ12" i="4"/>
  <c r="CFY12" i="4"/>
  <c r="CFX12" i="4"/>
  <c r="CFW12" i="4"/>
  <c r="CFV12" i="4"/>
  <c r="CFU12" i="4"/>
  <c r="CFT12" i="4"/>
  <c r="CFS12" i="4"/>
  <c r="CFR12" i="4"/>
  <c r="CFQ12" i="4"/>
  <c r="CFP12" i="4"/>
  <c r="CFO12" i="4"/>
  <c r="CFN12" i="4"/>
  <c r="CFM12" i="4"/>
  <c r="CFL12" i="4"/>
  <c r="CFK12" i="4"/>
  <c r="CFJ12" i="4"/>
  <c r="CFI12" i="4"/>
  <c r="CFH12" i="4"/>
  <c r="CFG12" i="4"/>
  <c r="CFF12" i="4"/>
  <c r="CFE12" i="4"/>
  <c r="CFD12" i="4"/>
  <c r="CFC12" i="4"/>
  <c r="CFB12" i="4"/>
  <c r="CFA12" i="4"/>
  <c r="CEZ12" i="4"/>
  <c r="CEY12" i="4"/>
  <c r="CEX12" i="4"/>
  <c r="CEW12" i="4"/>
  <c r="CEV12" i="4"/>
  <c r="CEU12" i="4"/>
  <c r="CET12" i="4"/>
  <c r="CES12" i="4"/>
  <c r="CER12" i="4"/>
  <c r="CEQ12" i="4"/>
  <c r="CEP12" i="4"/>
  <c r="CEO12" i="4"/>
  <c r="CEN12" i="4"/>
  <c r="CEM12" i="4"/>
  <c r="CEL12" i="4"/>
  <c r="CEK12" i="4"/>
  <c r="CEJ12" i="4"/>
  <c r="CEI12" i="4"/>
  <c r="CEH12" i="4"/>
  <c r="CEG12" i="4"/>
  <c r="CEF12" i="4"/>
  <c r="CEE12" i="4"/>
  <c r="CED12" i="4"/>
  <c r="CEC12" i="4"/>
  <c r="CEB12" i="4"/>
  <c r="CEA12" i="4"/>
  <c r="CDZ12" i="4"/>
  <c r="CDY12" i="4"/>
  <c r="CDX12" i="4"/>
  <c r="CDW12" i="4"/>
  <c r="CDV12" i="4"/>
  <c r="CDU12" i="4"/>
  <c r="CDT12" i="4"/>
  <c r="CDS12" i="4"/>
  <c r="CDR12" i="4"/>
  <c r="CDQ12" i="4"/>
  <c r="CDP12" i="4"/>
  <c r="CDO12" i="4"/>
  <c r="CDN12" i="4"/>
  <c r="CDM12" i="4"/>
  <c r="CDL12" i="4"/>
  <c r="CDK12" i="4"/>
  <c r="CDJ12" i="4"/>
  <c r="CDI12" i="4"/>
  <c r="CDH12" i="4"/>
  <c r="CDG12" i="4"/>
  <c r="CDF12" i="4"/>
  <c r="CDE12" i="4"/>
  <c r="CDD12" i="4"/>
  <c r="CDC12" i="4"/>
  <c r="CDB12" i="4"/>
  <c r="CDA12" i="4"/>
  <c r="CCZ12" i="4"/>
  <c r="CCY12" i="4"/>
  <c r="CCX12" i="4"/>
  <c r="CCW12" i="4"/>
  <c r="CCV12" i="4"/>
  <c r="CCU12" i="4"/>
  <c r="CCT12" i="4"/>
  <c r="CCS12" i="4"/>
  <c r="CCR12" i="4"/>
  <c r="CCQ12" i="4"/>
  <c r="CCP12" i="4"/>
  <c r="CCO12" i="4"/>
  <c r="CCN12" i="4"/>
  <c r="CCM12" i="4"/>
  <c r="CCL12" i="4"/>
  <c r="CCK12" i="4"/>
  <c r="CCJ12" i="4"/>
  <c r="CCI12" i="4"/>
  <c r="CCH12" i="4"/>
  <c r="CCG12" i="4"/>
  <c r="CCF12" i="4"/>
  <c r="CCE12" i="4"/>
  <c r="CCD12" i="4"/>
  <c r="CCC12" i="4"/>
  <c r="CCB12" i="4"/>
  <c r="CCA12" i="4"/>
  <c r="CBZ12" i="4"/>
  <c r="CBY12" i="4"/>
  <c r="CBX12" i="4"/>
  <c r="CBW12" i="4"/>
  <c r="CBV12" i="4"/>
  <c r="CBU12" i="4"/>
  <c r="CBT12" i="4"/>
  <c r="CBS12" i="4"/>
  <c r="CBR12" i="4"/>
  <c r="CBQ12" i="4"/>
  <c r="CBP12" i="4"/>
  <c r="CBO12" i="4"/>
  <c r="CBN12" i="4"/>
  <c r="CBM12" i="4"/>
  <c r="CBL12" i="4"/>
  <c r="CBK12" i="4"/>
  <c r="CBJ12" i="4"/>
  <c r="CBI12" i="4"/>
  <c r="CBH12" i="4"/>
  <c r="CBG12" i="4"/>
  <c r="CBF12" i="4"/>
  <c r="CBE12" i="4"/>
  <c r="CBD12" i="4"/>
  <c r="CBC12" i="4"/>
  <c r="CBB12" i="4"/>
  <c r="CBA12" i="4"/>
  <c r="CAZ12" i="4"/>
  <c r="CAY12" i="4"/>
  <c r="CAX12" i="4"/>
  <c r="CAW12" i="4"/>
  <c r="CAV12" i="4"/>
  <c r="CAU12" i="4"/>
  <c r="CAT12" i="4"/>
  <c r="CAS12" i="4"/>
  <c r="CAR12" i="4"/>
  <c r="CAQ12" i="4"/>
  <c r="CAP12" i="4"/>
  <c r="CAO12" i="4"/>
  <c r="CAN12" i="4"/>
  <c r="CAM12" i="4"/>
  <c r="CAL12" i="4"/>
  <c r="CAK12" i="4"/>
  <c r="CAJ12" i="4"/>
  <c r="CAI12" i="4"/>
  <c r="CAH12" i="4"/>
  <c r="CAG12" i="4"/>
  <c r="CAF12" i="4"/>
  <c r="CAE12" i="4"/>
  <c r="CAD12" i="4"/>
  <c r="CAC12" i="4"/>
  <c r="CAB12" i="4"/>
  <c r="CAA12" i="4"/>
  <c r="BZZ12" i="4"/>
  <c r="BZY12" i="4"/>
  <c r="BZX12" i="4"/>
  <c r="BZW12" i="4"/>
  <c r="BZV12" i="4"/>
  <c r="BZU12" i="4"/>
  <c r="BZT12" i="4"/>
  <c r="BZS12" i="4"/>
  <c r="BZR12" i="4"/>
  <c r="BZQ12" i="4"/>
  <c r="BZP12" i="4"/>
  <c r="BZO12" i="4"/>
  <c r="BZN12" i="4"/>
  <c r="BZM12" i="4"/>
  <c r="BZL12" i="4"/>
  <c r="BZK12" i="4"/>
  <c r="BZJ12" i="4"/>
  <c r="BZI12" i="4"/>
  <c r="BZH12" i="4"/>
  <c r="BZG12" i="4"/>
  <c r="BZF12" i="4"/>
  <c r="BZE12" i="4"/>
  <c r="BZD12" i="4"/>
  <c r="BZC12" i="4"/>
  <c r="BZB12" i="4"/>
  <c r="BZA12" i="4"/>
  <c r="BYZ12" i="4"/>
  <c r="BYY12" i="4"/>
  <c r="BYX12" i="4"/>
  <c r="BYW12" i="4"/>
  <c r="BYV12" i="4"/>
  <c r="BYU12" i="4"/>
  <c r="BYT12" i="4"/>
  <c r="BYS12" i="4"/>
  <c r="BYR12" i="4"/>
  <c r="BYQ12" i="4"/>
  <c r="BYP12" i="4"/>
  <c r="BYO12" i="4"/>
  <c r="BYN12" i="4"/>
  <c r="BYM12" i="4"/>
  <c r="BYL12" i="4"/>
  <c r="BYK12" i="4"/>
  <c r="BYJ12" i="4"/>
  <c r="BYI12" i="4"/>
  <c r="BYH12" i="4"/>
  <c r="BYG12" i="4"/>
  <c r="BYF12" i="4"/>
  <c r="BYE12" i="4"/>
  <c r="BYD12" i="4"/>
  <c r="BYC12" i="4"/>
  <c r="BYB12" i="4"/>
  <c r="BYA12" i="4"/>
  <c r="BXZ12" i="4"/>
  <c r="BXY12" i="4"/>
  <c r="BXX12" i="4"/>
  <c r="BXW12" i="4"/>
  <c r="BXV12" i="4"/>
  <c r="BXU12" i="4"/>
  <c r="BXT12" i="4"/>
  <c r="BXS12" i="4"/>
  <c r="BXR12" i="4"/>
  <c r="BXQ12" i="4"/>
  <c r="BXP12" i="4"/>
  <c r="BXO12" i="4"/>
  <c r="BXN12" i="4"/>
  <c r="BXM12" i="4"/>
  <c r="BXL12" i="4"/>
  <c r="BXK12" i="4"/>
  <c r="BXJ12" i="4"/>
  <c r="BXI12" i="4"/>
  <c r="BXH12" i="4"/>
  <c r="BXG12" i="4"/>
  <c r="BXF12" i="4"/>
  <c r="BXE12" i="4"/>
  <c r="BXD12" i="4"/>
  <c r="BXC12" i="4"/>
  <c r="BXB12" i="4"/>
  <c r="BXA12" i="4"/>
  <c r="BWZ12" i="4"/>
  <c r="BWY12" i="4"/>
  <c r="BWX12" i="4"/>
  <c r="BWW12" i="4"/>
  <c r="BWV12" i="4"/>
  <c r="BWU12" i="4"/>
  <c r="BWT12" i="4"/>
  <c r="BWS12" i="4"/>
  <c r="BWR12" i="4"/>
  <c r="BWQ12" i="4"/>
  <c r="BWP12" i="4"/>
  <c r="BWO12" i="4"/>
  <c r="BWN12" i="4"/>
  <c r="BWM12" i="4"/>
  <c r="BWL12" i="4"/>
  <c r="BWK12" i="4"/>
  <c r="BWJ12" i="4"/>
  <c r="BWI12" i="4"/>
  <c r="BWH12" i="4"/>
  <c r="BWG12" i="4"/>
  <c r="BWF12" i="4"/>
  <c r="BWE12" i="4"/>
  <c r="BWD12" i="4"/>
  <c r="BWC12" i="4"/>
  <c r="BWB12" i="4"/>
  <c r="BWA12" i="4"/>
  <c r="BVZ12" i="4"/>
  <c r="BVY12" i="4"/>
  <c r="BVX12" i="4"/>
  <c r="BVW12" i="4"/>
  <c r="BVV12" i="4"/>
  <c r="BVU12" i="4"/>
  <c r="BVT12" i="4"/>
  <c r="BVS12" i="4"/>
  <c r="BVR12" i="4"/>
  <c r="BVQ12" i="4"/>
  <c r="BVP12" i="4"/>
  <c r="BVO12" i="4"/>
  <c r="BVN12" i="4"/>
  <c r="BVM12" i="4"/>
  <c r="BVL12" i="4"/>
  <c r="BVK12" i="4"/>
  <c r="BVJ12" i="4"/>
  <c r="BVI12" i="4"/>
  <c r="BVH12" i="4"/>
  <c r="BVG12" i="4"/>
  <c r="BVF12" i="4"/>
  <c r="BVE12" i="4"/>
  <c r="BVD12" i="4"/>
  <c r="BVC12" i="4"/>
  <c r="BVB12" i="4"/>
  <c r="BVA12" i="4"/>
  <c r="BUZ12" i="4"/>
  <c r="BUY12" i="4"/>
  <c r="BUX12" i="4"/>
  <c r="BUW12" i="4"/>
  <c r="BUV12" i="4"/>
  <c r="BUU12" i="4"/>
  <c r="BUT12" i="4"/>
  <c r="BUS12" i="4"/>
  <c r="BUR12" i="4"/>
  <c r="BUQ12" i="4"/>
  <c r="BUP12" i="4"/>
  <c r="BUO12" i="4"/>
  <c r="BUN12" i="4"/>
  <c r="BUM12" i="4"/>
  <c r="BUL12" i="4"/>
  <c r="BUK12" i="4"/>
  <c r="BUJ12" i="4"/>
  <c r="BUI12" i="4"/>
  <c r="BUH12" i="4"/>
  <c r="BUG12" i="4"/>
  <c r="BUF12" i="4"/>
  <c r="BUE12" i="4"/>
  <c r="BUD12" i="4"/>
  <c r="BUC12" i="4"/>
  <c r="BUB12" i="4"/>
  <c r="BUA12" i="4"/>
  <c r="BTZ12" i="4"/>
  <c r="BTY12" i="4"/>
  <c r="BTX12" i="4"/>
  <c r="BTW12" i="4"/>
  <c r="BTV12" i="4"/>
  <c r="BTU12" i="4"/>
  <c r="BTT12" i="4"/>
  <c r="BTS12" i="4"/>
  <c r="BTR12" i="4"/>
  <c r="BTQ12" i="4"/>
  <c r="BTP12" i="4"/>
  <c r="BTO12" i="4"/>
  <c r="BTN12" i="4"/>
  <c r="BTM12" i="4"/>
  <c r="BTL12" i="4"/>
  <c r="BTK12" i="4"/>
  <c r="BTJ12" i="4"/>
  <c r="BTI12" i="4"/>
  <c r="BTH12" i="4"/>
  <c r="BTG12" i="4"/>
  <c r="BTF12" i="4"/>
  <c r="BTE12" i="4"/>
  <c r="BTD12" i="4"/>
  <c r="BTC12" i="4"/>
  <c r="BTB12" i="4"/>
  <c r="BTA12" i="4"/>
  <c r="BSZ12" i="4"/>
  <c r="BSY12" i="4"/>
  <c r="BSX12" i="4"/>
  <c r="BSW12" i="4"/>
  <c r="BSV12" i="4"/>
  <c r="BSU12" i="4"/>
  <c r="BST12" i="4"/>
  <c r="BSS12" i="4"/>
  <c r="BSR12" i="4"/>
  <c r="BSQ12" i="4"/>
  <c r="BSP12" i="4"/>
  <c r="BSO12" i="4"/>
  <c r="BSN12" i="4"/>
  <c r="BSM12" i="4"/>
  <c r="BSL12" i="4"/>
  <c r="BSK12" i="4"/>
  <c r="BSJ12" i="4"/>
  <c r="BSI12" i="4"/>
  <c r="BSH12" i="4"/>
  <c r="BSG12" i="4"/>
  <c r="BSF12" i="4"/>
  <c r="BSE12" i="4"/>
  <c r="BSD12" i="4"/>
  <c r="BSC12" i="4"/>
  <c r="BSB12" i="4"/>
  <c r="BSA12" i="4"/>
  <c r="BRZ12" i="4"/>
  <c r="BRY12" i="4"/>
  <c r="BRX12" i="4"/>
  <c r="BRW12" i="4"/>
  <c r="BRV12" i="4"/>
  <c r="BRU12" i="4"/>
  <c r="BRT12" i="4"/>
  <c r="BRS12" i="4"/>
  <c r="BRR12" i="4"/>
  <c r="BRQ12" i="4"/>
  <c r="BRP12" i="4"/>
  <c r="BRO12" i="4"/>
  <c r="BRN12" i="4"/>
  <c r="BRM12" i="4"/>
  <c r="BRL12" i="4"/>
  <c r="BRK12" i="4"/>
  <c r="BRJ12" i="4"/>
  <c r="BRI12" i="4"/>
  <c r="BRH12" i="4"/>
  <c r="BRG12" i="4"/>
  <c r="BRF12" i="4"/>
  <c r="BRE12" i="4"/>
  <c r="BRD12" i="4"/>
  <c r="BRC12" i="4"/>
  <c r="BRB12" i="4"/>
  <c r="BRA12" i="4"/>
  <c r="BQZ12" i="4"/>
  <c r="BQY12" i="4"/>
  <c r="BQX12" i="4"/>
  <c r="BQW12" i="4"/>
  <c r="BQV12" i="4"/>
  <c r="BQU12" i="4"/>
  <c r="BQT12" i="4"/>
  <c r="BQS12" i="4"/>
  <c r="BQR12" i="4"/>
  <c r="BQQ12" i="4"/>
  <c r="BQP12" i="4"/>
  <c r="BQO12" i="4"/>
  <c r="BQN12" i="4"/>
  <c r="BQM12" i="4"/>
  <c r="BQL12" i="4"/>
  <c r="BQK12" i="4"/>
  <c r="BQJ12" i="4"/>
  <c r="BQI12" i="4"/>
  <c r="BQH12" i="4"/>
  <c r="BQG12" i="4"/>
  <c r="BQF12" i="4"/>
  <c r="BQE12" i="4"/>
  <c r="BQD12" i="4"/>
  <c r="BQC12" i="4"/>
  <c r="BQB12" i="4"/>
  <c r="BQA12" i="4"/>
  <c r="BPZ12" i="4"/>
  <c r="BPY12" i="4"/>
  <c r="BPX12" i="4"/>
  <c r="BPW12" i="4"/>
  <c r="BPV12" i="4"/>
  <c r="BPU12" i="4"/>
  <c r="BPT12" i="4"/>
  <c r="BPS12" i="4"/>
  <c r="BPR12" i="4"/>
  <c r="BPQ12" i="4"/>
  <c r="BPP12" i="4"/>
  <c r="BPO12" i="4"/>
  <c r="BPN12" i="4"/>
  <c r="BPM12" i="4"/>
  <c r="BPL12" i="4"/>
  <c r="BPK12" i="4"/>
  <c r="BPJ12" i="4"/>
  <c r="BPI12" i="4"/>
  <c r="BPH12" i="4"/>
  <c r="BPG12" i="4"/>
  <c r="BPF12" i="4"/>
  <c r="BPE12" i="4"/>
  <c r="BPD12" i="4"/>
  <c r="BPC12" i="4"/>
  <c r="BPB12" i="4"/>
  <c r="BPA12" i="4"/>
  <c r="BOZ12" i="4"/>
  <c r="BOY12" i="4"/>
  <c r="BOX12" i="4"/>
  <c r="BOW12" i="4"/>
  <c r="BOV12" i="4"/>
  <c r="BOU12" i="4"/>
  <c r="BOT12" i="4"/>
  <c r="BOS12" i="4"/>
  <c r="BOR12" i="4"/>
  <c r="BOQ12" i="4"/>
  <c r="BOP12" i="4"/>
  <c r="BOO12" i="4"/>
  <c r="BON12" i="4"/>
  <c r="BOM12" i="4"/>
  <c r="BOL12" i="4"/>
  <c r="BOK12" i="4"/>
  <c r="BOJ12" i="4"/>
  <c r="BOI12" i="4"/>
  <c r="BOH12" i="4"/>
  <c r="BOG12" i="4"/>
  <c r="BOF12" i="4"/>
  <c r="BOE12" i="4"/>
  <c r="BOD12" i="4"/>
  <c r="BOC12" i="4"/>
  <c r="BOB12" i="4"/>
  <c r="BOA12" i="4"/>
  <c r="BNZ12" i="4"/>
  <c r="BNY12" i="4"/>
  <c r="BNX12" i="4"/>
  <c r="BNW12" i="4"/>
  <c r="BNV12" i="4"/>
  <c r="BNU12" i="4"/>
  <c r="BNT12" i="4"/>
  <c r="BNS12" i="4"/>
  <c r="BNR12" i="4"/>
  <c r="BNQ12" i="4"/>
  <c r="BNP12" i="4"/>
  <c r="BNO12" i="4"/>
  <c r="BNN12" i="4"/>
  <c r="BNM12" i="4"/>
  <c r="BNL12" i="4"/>
  <c r="BNK12" i="4"/>
  <c r="BNJ12" i="4"/>
  <c r="BNI12" i="4"/>
  <c r="BNH12" i="4"/>
  <c r="BNG12" i="4"/>
  <c r="BNF12" i="4"/>
  <c r="BNE12" i="4"/>
  <c r="BND12" i="4"/>
  <c r="BNC12" i="4"/>
  <c r="BNB12" i="4"/>
  <c r="BNA12" i="4"/>
  <c r="BMZ12" i="4"/>
  <c r="BMY12" i="4"/>
  <c r="BMX12" i="4"/>
  <c r="BMW12" i="4"/>
  <c r="BMV12" i="4"/>
  <c r="BMU12" i="4"/>
  <c r="BMT12" i="4"/>
  <c r="BMS12" i="4"/>
  <c r="BMR12" i="4"/>
  <c r="BMQ12" i="4"/>
  <c r="BMP12" i="4"/>
  <c r="BMO12" i="4"/>
  <c r="BMN12" i="4"/>
  <c r="BMM12" i="4"/>
  <c r="BML12" i="4"/>
  <c r="BMK12" i="4"/>
  <c r="BMJ12" i="4"/>
  <c r="BMI12" i="4"/>
  <c r="BMH12" i="4"/>
  <c r="BMG12" i="4"/>
  <c r="BMF12" i="4"/>
  <c r="BME12" i="4"/>
  <c r="BMD12" i="4"/>
  <c r="BMC12" i="4"/>
  <c r="BMB12" i="4"/>
  <c r="BMA12" i="4"/>
  <c r="BLZ12" i="4"/>
  <c r="BLY12" i="4"/>
  <c r="BLX12" i="4"/>
  <c r="BLW12" i="4"/>
  <c r="BLV12" i="4"/>
  <c r="BLU12" i="4"/>
  <c r="BLT12" i="4"/>
  <c r="BLS12" i="4"/>
  <c r="BLR12" i="4"/>
  <c r="BLQ12" i="4"/>
  <c r="BLP12" i="4"/>
  <c r="BLO12" i="4"/>
  <c r="BLN12" i="4"/>
  <c r="BLM12" i="4"/>
  <c r="BLL12" i="4"/>
  <c r="BLK12" i="4"/>
  <c r="BLJ12" i="4"/>
  <c r="BLI12" i="4"/>
  <c r="BLH12" i="4"/>
  <c r="BLG12" i="4"/>
  <c r="BLF12" i="4"/>
  <c r="BLE12" i="4"/>
  <c r="BLD12" i="4"/>
  <c r="BLC12" i="4"/>
  <c r="BLB12" i="4"/>
  <c r="BLA12" i="4"/>
  <c r="BKZ12" i="4"/>
  <c r="BKY12" i="4"/>
  <c r="BKX12" i="4"/>
  <c r="BKW12" i="4"/>
  <c r="BKV12" i="4"/>
  <c r="BKU12" i="4"/>
  <c r="BKT12" i="4"/>
  <c r="BKS12" i="4"/>
  <c r="BKR12" i="4"/>
  <c r="BKQ12" i="4"/>
  <c r="BKP12" i="4"/>
  <c r="BKO12" i="4"/>
  <c r="BKN12" i="4"/>
  <c r="BKM12" i="4"/>
  <c r="BKL12" i="4"/>
  <c r="BKK12" i="4"/>
  <c r="BKJ12" i="4"/>
  <c r="BKI12" i="4"/>
  <c r="BKH12" i="4"/>
  <c r="BKG12" i="4"/>
  <c r="BKF12" i="4"/>
  <c r="BKE12" i="4"/>
  <c r="BKD12" i="4"/>
  <c r="BKC12" i="4"/>
  <c r="BKB12" i="4"/>
  <c r="BKA12" i="4"/>
  <c r="BJZ12" i="4"/>
  <c r="BJY12" i="4"/>
  <c r="BJX12" i="4"/>
  <c r="BJW12" i="4"/>
  <c r="BJV12" i="4"/>
  <c r="BJU12" i="4"/>
  <c r="BJT12" i="4"/>
  <c r="BJS12" i="4"/>
  <c r="BJR12" i="4"/>
  <c r="BJQ12" i="4"/>
  <c r="BJP12" i="4"/>
  <c r="BJO12" i="4"/>
  <c r="BJN12" i="4"/>
  <c r="BJM12" i="4"/>
  <c r="BJL12" i="4"/>
  <c r="BJK12" i="4"/>
  <c r="BJJ12" i="4"/>
  <c r="BJI12" i="4"/>
  <c r="BJH12" i="4"/>
  <c r="BJG12" i="4"/>
  <c r="BJF12" i="4"/>
  <c r="BJE12" i="4"/>
  <c r="BJD12" i="4"/>
  <c r="BJC12" i="4"/>
  <c r="BJB12" i="4"/>
  <c r="BJA12" i="4"/>
  <c r="BIZ12" i="4"/>
  <c r="BIY12" i="4"/>
  <c r="BIX12" i="4"/>
  <c r="BIW12" i="4"/>
  <c r="BIV12" i="4"/>
  <c r="BIU12" i="4"/>
  <c r="BIT12" i="4"/>
  <c r="BIS12" i="4"/>
  <c r="BIR12" i="4"/>
  <c r="BIQ12" i="4"/>
  <c r="BIP12" i="4"/>
  <c r="BIO12" i="4"/>
  <c r="BIN12" i="4"/>
  <c r="BIM12" i="4"/>
  <c r="BIL12" i="4"/>
  <c r="BIK12" i="4"/>
  <c r="BIJ12" i="4"/>
  <c r="BII12" i="4"/>
  <c r="BIH12" i="4"/>
  <c r="BIG12" i="4"/>
  <c r="BIF12" i="4"/>
  <c r="BIE12" i="4"/>
  <c r="BID12" i="4"/>
  <c r="BIC12" i="4"/>
  <c r="BIB12" i="4"/>
  <c r="BIA12" i="4"/>
  <c r="BHZ12" i="4"/>
  <c r="BHY12" i="4"/>
  <c r="BHX12" i="4"/>
  <c r="BHW12" i="4"/>
  <c r="BHV12" i="4"/>
  <c r="BHU12" i="4"/>
  <c r="BHT12" i="4"/>
  <c r="BHS12" i="4"/>
  <c r="BHR12" i="4"/>
  <c r="BHQ12" i="4"/>
  <c r="BHP12" i="4"/>
  <c r="BHO12" i="4"/>
  <c r="BHN12" i="4"/>
  <c r="BHM12" i="4"/>
  <c r="BHL12" i="4"/>
  <c r="BHK12" i="4"/>
  <c r="BHJ12" i="4"/>
  <c r="BHI12" i="4"/>
  <c r="BHH12" i="4"/>
  <c r="BHG12" i="4"/>
  <c r="BHF12" i="4"/>
  <c r="BHE12" i="4"/>
  <c r="BHD12" i="4"/>
  <c r="BHC12" i="4"/>
  <c r="BHB12" i="4"/>
  <c r="BHA12" i="4"/>
  <c r="BGZ12" i="4"/>
  <c r="BGY12" i="4"/>
  <c r="BGX12" i="4"/>
  <c r="BGW12" i="4"/>
  <c r="BGV12" i="4"/>
  <c r="BGU12" i="4"/>
  <c r="BGT12" i="4"/>
  <c r="BGS12" i="4"/>
  <c r="BGR12" i="4"/>
  <c r="BGQ12" i="4"/>
  <c r="BGP12" i="4"/>
  <c r="BGO12" i="4"/>
  <c r="BGN12" i="4"/>
  <c r="BGM12" i="4"/>
  <c r="BGL12" i="4"/>
  <c r="BGK12" i="4"/>
  <c r="BGJ12" i="4"/>
  <c r="BGI12" i="4"/>
  <c r="BGH12" i="4"/>
  <c r="BGG12" i="4"/>
  <c r="BGF12" i="4"/>
  <c r="BGE12" i="4"/>
  <c r="BGD12" i="4"/>
  <c r="BGC12" i="4"/>
  <c r="BGB12" i="4"/>
  <c r="BGA12" i="4"/>
  <c r="BFZ12" i="4"/>
  <c r="BFY12" i="4"/>
  <c r="BFX12" i="4"/>
  <c r="BFW12" i="4"/>
  <c r="BFV12" i="4"/>
  <c r="BFU12" i="4"/>
  <c r="BFT12" i="4"/>
  <c r="BFS12" i="4"/>
  <c r="BFR12" i="4"/>
  <c r="BFQ12" i="4"/>
  <c r="BFP12" i="4"/>
  <c r="BFO12" i="4"/>
  <c r="BFN12" i="4"/>
  <c r="BFM12" i="4"/>
  <c r="BFL12" i="4"/>
  <c r="BFK12" i="4"/>
  <c r="BFJ12" i="4"/>
  <c r="BFI12" i="4"/>
  <c r="BFH12" i="4"/>
  <c r="BFG12" i="4"/>
  <c r="BFF12" i="4"/>
  <c r="BFE12" i="4"/>
  <c r="BFD12" i="4"/>
  <c r="BFC12" i="4"/>
  <c r="BFB12" i="4"/>
  <c r="BFA12" i="4"/>
  <c r="BEZ12" i="4"/>
  <c r="BEY12" i="4"/>
  <c r="BEX12" i="4"/>
  <c r="BEW12" i="4"/>
  <c r="BEV12" i="4"/>
  <c r="BEU12" i="4"/>
  <c r="BET12" i="4"/>
  <c r="BES12" i="4"/>
  <c r="BER12" i="4"/>
  <c r="BEQ12" i="4"/>
  <c r="BEP12" i="4"/>
  <c r="BEO12" i="4"/>
  <c r="BEN12" i="4"/>
  <c r="BEM12" i="4"/>
  <c r="BEL12" i="4"/>
  <c r="BEK12" i="4"/>
  <c r="BEJ12" i="4"/>
  <c r="BEI12" i="4"/>
  <c r="BEH12" i="4"/>
  <c r="BEG12" i="4"/>
  <c r="BEF12" i="4"/>
  <c r="BEE12" i="4"/>
  <c r="BED12" i="4"/>
  <c r="BEC12" i="4"/>
  <c r="BEB12" i="4"/>
  <c r="BEA12" i="4"/>
  <c r="BDZ12" i="4"/>
  <c r="BDY12" i="4"/>
  <c r="BDX12" i="4"/>
  <c r="BDW12" i="4"/>
  <c r="BDV12" i="4"/>
  <c r="BDU12" i="4"/>
  <c r="BDT12" i="4"/>
  <c r="BDS12" i="4"/>
  <c r="BDR12" i="4"/>
  <c r="BDQ12" i="4"/>
  <c r="BDP12" i="4"/>
  <c r="BDO12" i="4"/>
  <c r="BDN12" i="4"/>
  <c r="BDM12" i="4"/>
  <c r="BDL12" i="4"/>
  <c r="BDK12" i="4"/>
  <c r="BDJ12" i="4"/>
  <c r="BDI12" i="4"/>
  <c r="BDH12" i="4"/>
  <c r="BDG12" i="4"/>
  <c r="BDF12" i="4"/>
  <c r="BDE12" i="4"/>
  <c r="BDD12" i="4"/>
  <c r="BDC12" i="4"/>
  <c r="BDB12" i="4"/>
  <c r="BDA12" i="4"/>
  <c r="BCZ12" i="4"/>
  <c r="BCY12" i="4"/>
  <c r="BCX12" i="4"/>
  <c r="BCW12" i="4"/>
  <c r="BCV12" i="4"/>
  <c r="BCU12" i="4"/>
  <c r="BCT12" i="4"/>
  <c r="BCS12" i="4"/>
  <c r="BCR12" i="4"/>
  <c r="BCQ12" i="4"/>
  <c r="BCP12" i="4"/>
  <c r="BCO12" i="4"/>
  <c r="BCN12" i="4"/>
  <c r="BCM12" i="4"/>
  <c r="BCL12" i="4"/>
  <c r="BCK12" i="4"/>
  <c r="BCJ12" i="4"/>
  <c r="BCI12" i="4"/>
  <c r="BCH12" i="4"/>
  <c r="BCG12" i="4"/>
  <c r="BCF12" i="4"/>
  <c r="BCE12" i="4"/>
  <c r="BCD12" i="4"/>
  <c r="BCC12" i="4"/>
  <c r="BCB12" i="4"/>
  <c r="BCA12" i="4"/>
  <c r="BBZ12" i="4"/>
  <c r="BBY12" i="4"/>
  <c r="BBX12" i="4"/>
  <c r="BBW12" i="4"/>
  <c r="BBV12" i="4"/>
  <c r="BBU12" i="4"/>
  <c r="BBT12" i="4"/>
  <c r="BBS12" i="4"/>
  <c r="BBR12" i="4"/>
  <c r="BBQ12" i="4"/>
  <c r="BBP12" i="4"/>
  <c r="BBO12" i="4"/>
  <c r="BBN12" i="4"/>
  <c r="BBM12" i="4"/>
  <c r="BBL12" i="4"/>
  <c r="BBK12" i="4"/>
  <c r="BBJ12" i="4"/>
  <c r="BBI12" i="4"/>
  <c r="BBH12" i="4"/>
  <c r="BBG12" i="4"/>
  <c r="BBF12" i="4"/>
  <c r="BBE12" i="4"/>
  <c r="BBD12" i="4"/>
  <c r="BBC12" i="4"/>
  <c r="BBB12" i="4"/>
  <c r="BBA12" i="4"/>
  <c r="BAZ12" i="4"/>
  <c r="BAY12" i="4"/>
  <c r="BAX12" i="4"/>
  <c r="BAW12" i="4"/>
  <c r="BAV12" i="4"/>
  <c r="BAU12" i="4"/>
  <c r="BAT12" i="4"/>
  <c r="BAS12" i="4"/>
  <c r="BAR12" i="4"/>
  <c r="BAQ12" i="4"/>
  <c r="BAP12" i="4"/>
  <c r="BAO12" i="4"/>
  <c r="BAN12" i="4"/>
  <c r="BAM12" i="4"/>
  <c r="BAL12" i="4"/>
  <c r="BAK12" i="4"/>
  <c r="BAJ12" i="4"/>
  <c r="BAI12" i="4"/>
  <c r="BAH12" i="4"/>
  <c r="BAG12" i="4"/>
  <c r="BAF12" i="4"/>
  <c r="BAE12" i="4"/>
  <c r="BAD12" i="4"/>
  <c r="BAC12" i="4"/>
  <c r="BAB12" i="4"/>
  <c r="BAA12" i="4"/>
  <c r="AZZ12" i="4"/>
  <c r="AZY12" i="4"/>
  <c r="AZX12" i="4"/>
  <c r="AZW12" i="4"/>
  <c r="AZV12" i="4"/>
  <c r="AZU12" i="4"/>
  <c r="AZT12" i="4"/>
  <c r="AZS12" i="4"/>
  <c r="AZR12" i="4"/>
  <c r="AZQ12" i="4"/>
  <c r="AZP12" i="4"/>
  <c r="AZO12" i="4"/>
  <c r="AZN12" i="4"/>
  <c r="AZM12" i="4"/>
  <c r="AZL12" i="4"/>
  <c r="AZK12" i="4"/>
  <c r="AZJ12" i="4"/>
  <c r="AZI12" i="4"/>
  <c r="AZH12" i="4"/>
  <c r="AZG12" i="4"/>
  <c r="AZF12" i="4"/>
  <c r="AZE12" i="4"/>
  <c r="AZD12" i="4"/>
  <c r="AZC12" i="4"/>
  <c r="AZB12" i="4"/>
  <c r="AZA12" i="4"/>
  <c r="AYZ12" i="4"/>
  <c r="AYY12" i="4"/>
  <c r="AYX12" i="4"/>
  <c r="AYW12" i="4"/>
  <c r="AYV12" i="4"/>
  <c r="AYU12" i="4"/>
  <c r="AYT12" i="4"/>
  <c r="AYS12" i="4"/>
  <c r="AYR12" i="4"/>
  <c r="AYQ12" i="4"/>
  <c r="AYP12" i="4"/>
  <c r="AYO12" i="4"/>
  <c r="AYN12" i="4"/>
  <c r="AYM12" i="4"/>
  <c r="AYL12" i="4"/>
  <c r="AYK12" i="4"/>
  <c r="AYJ12" i="4"/>
  <c r="AYI12" i="4"/>
  <c r="AYH12" i="4"/>
  <c r="AYG12" i="4"/>
  <c r="AYF12" i="4"/>
  <c r="AYE12" i="4"/>
  <c r="AYD12" i="4"/>
  <c r="AYC12" i="4"/>
  <c r="AYB12" i="4"/>
  <c r="AYA12" i="4"/>
  <c r="AXZ12" i="4"/>
  <c r="AXY12" i="4"/>
  <c r="AXX12" i="4"/>
  <c r="AXW12" i="4"/>
  <c r="AXV12" i="4"/>
  <c r="AXU12" i="4"/>
  <c r="AXT12" i="4"/>
  <c r="AXS12" i="4"/>
  <c r="AXR12" i="4"/>
  <c r="AXQ12" i="4"/>
  <c r="AXP12" i="4"/>
  <c r="AXO12" i="4"/>
  <c r="AXN12" i="4"/>
  <c r="AXM12" i="4"/>
  <c r="AXL12" i="4"/>
  <c r="AXK12" i="4"/>
  <c r="AXJ12" i="4"/>
  <c r="AXI12" i="4"/>
  <c r="AXH12" i="4"/>
  <c r="AXG12" i="4"/>
  <c r="AXF12" i="4"/>
  <c r="AXE12" i="4"/>
  <c r="AXD12" i="4"/>
  <c r="AXC12" i="4"/>
  <c r="AXB12" i="4"/>
  <c r="AXA12" i="4"/>
  <c r="AWZ12" i="4"/>
  <c r="AWY12" i="4"/>
  <c r="AWX12" i="4"/>
  <c r="AWW12" i="4"/>
  <c r="AWV12" i="4"/>
  <c r="AWU12" i="4"/>
  <c r="AWT12" i="4"/>
  <c r="AWS12" i="4"/>
  <c r="AWR12" i="4"/>
  <c r="AWQ12" i="4"/>
  <c r="AWP12" i="4"/>
  <c r="AWO12" i="4"/>
  <c r="AWN12" i="4"/>
  <c r="AWM12" i="4"/>
  <c r="AWL12" i="4"/>
  <c r="AWK12" i="4"/>
  <c r="AWJ12" i="4"/>
  <c r="AWI12" i="4"/>
  <c r="AWH12" i="4"/>
  <c r="AWG12" i="4"/>
  <c r="AWF12" i="4"/>
  <c r="AWE12" i="4"/>
  <c r="AWD12" i="4"/>
  <c r="AWC12" i="4"/>
  <c r="AWB12" i="4"/>
  <c r="AWA12" i="4"/>
  <c r="AVZ12" i="4"/>
  <c r="AVY12" i="4"/>
  <c r="AVX12" i="4"/>
  <c r="AVW12" i="4"/>
  <c r="AVV12" i="4"/>
  <c r="AVU12" i="4"/>
  <c r="AVT12" i="4"/>
  <c r="AVS12" i="4"/>
  <c r="AVR12" i="4"/>
  <c r="AVQ12" i="4"/>
  <c r="AVP12" i="4"/>
  <c r="AVO12" i="4"/>
  <c r="AVN12" i="4"/>
  <c r="AVM12" i="4"/>
  <c r="AVL12" i="4"/>
  <c r="AVK12" i="4"/>
  <c r="AVJ12" i="4"/>
  <c r="AVI12" i="4"/>
  <c r="AVH12" i="4"/>
  <c r="AVG12" i="4"/>
  <c r="AVF12" i="4"/>
  <c r="AVE12" i="4"/>
  <c r="AVD12" i="4"/>
  <c r="AVC12" i="4"/>
  <c r="AVB12" i="4"/>
  <c r="AVA12" i="4"/>
  <c r="AUZ12" i="4"/>
  <c r="AUY12" i="4"/>
  <c r="AUX12" i="4"/>
  <c r="AUW12" i="4"/>
  <c r="AUV12" i="4"/>
  <c r="AUU12" i="4"/>
  <c r="AUT12" i="4"/>
  <c r="AUS12" i="4"/>
  <c r="AUR12" i="4"/>
  <c r="AUQ12" i="4"/>
  <c r="AUP12" i="4"/>
  <c r="AUO12" i="4"/>
  <c r="AUN12" i="4"/>
  <c r="AUM12" i="4"/>
  <c r="AUL12" i="4"/>
  <c r="AUK12" i="4"/>
  <c r="AUJ12" i="4"/>
  <c r="AUI12" i="4"/>
  <c r="AUH12" i="4"/>
  <c r="AUG12" i="4"/>
  <c r="AUF12" i="4"/>
  <c r="AUE12" i="4"/>
  <c r="AUD12" i="4"/>
  <c r="AUC12" i="4"/>
  <c r="AUB12" i="4"/>
  <c r="AUA12" i="4"/>
  <c r="ATZ12" i="4"/>
  <c r="ATY12" i="4"/>
  <c r="ATX12" i="4"/>
  <c r="ATW12" i="4"/>
  <c r="ATV12" i="4"/>
  <c r="ATU12" i="4"/>
  <c r="ATT12" i="4"/>
  <c r="ATS12" i="4"/>
  <c r="ATR12" i="4"/>
  <c r="ATQ12" i="4"/>
  <c r="ATP12" i="4"/>
  <c r="ATO12" i="4"/>
  <c r="ATN12" i="4"/>
  <c r="ATM12" i="4"/>
  <c r="ATL12" i="4"/>
  <c r="ATK12" i="4"/>
  <c r="ATJ12" i="4"/>
  <c r="ATI12" i="4"/>
  <c r="ATH12" i="4"/>
  <c r="ATG12" i="4"/>
  <c r="ATF12" i="4"/>
  <c r="ATE12" i="4"/>
  <c r="ATD12" i="4"/>
  <c r="ATC12" i="4"/>
  <c r="ATB12" i="4"/>
  <c r="ATA12" i="4"/>
  <c r="ASZ12" i="4"/>
  <c r="ASY12" i="4"/>
  <c r="ASX12" i="4"/>
  <c r="ASW12" i="4"/>
  <c r="ASV12" i="4"/>
  <c r="ASU12" i="4"/>
  <c r="AST12" i="4"/>
  <c r="ASS12" i="4"/>
  <c r="ASR12" i="4"/>
  <c r="ASQ12" i="4"/>
  <c r="ASP12" i="4"/>
  <c r="ASO12" i="4"/>
  <c r="ASN12" i="4"/>
  <c r="ASM12" i="4"/>
  <c r="ASL12" i="4"/>
  <c r="ASK12" i="4"/>
  <c r="ASJ12" i="4"/>
  <c r="ASI12" i="4"/>
  <c r="ASH12" i="4"/>
  <c r="ASG12" i="4"/>
  <c r="ASF12" i="4"/>
  <c r="ASE12" i="4"/>
  <c r="ASD12" i="4"/>
  <c r="ASC12" i="4"/>
  <c r="ASB12" i="4"/>
  <c r="ASA12" i="4"/>
  <c r="ARZ12" i="4"/>
  <c r="ARY12" i="4"/>
  <c r="ARX12" i="4"/>
  <c r="ARW12" i="4"/>
  <c r="ARV12" i="4"/>
  <c r="ARU12" i="4"/>
  <c r="ART12" i="4"/>
  <c r="ARS12" i="4"/>
  <c r="ARR12" i="4"/>
  <c r="ARQ12" i="4"/>
  <c r="ARP12" i="4"/>
  <c r="ARO12" i="4"/>
  <c r="ARN12" i="4"/>
  <c r="ARM12" i="4"/>
  <c r="ARL12" i="4"/>
  <c r="ARK12" i="4"/>
  <c r="ARJ12" i="4"/>
  <c r="ARI12" i="4"/>
  <c r="ARH12" i="4"/>
  <c r="ARG12" i="4"/>
  <c r="ARF12" i="4"/>
  <c r="ARE12" i="4"/>
  <c r="ARD12" i="4"/>
  <c r="ARC12" i="4"/>
  <c r="ARB12" i="4"/>
  <c r="ARA12" i="4"/>
  <c r="AQZ12" i="4"/>
  <c r="AQY12" i="4"/>
  <c r="AQX12" i="4"/>
  <c r="AQW12" i="4"/>
  <c r="AQV12" i="4"/>
  <c r="AQU12" i="4"/>
  <c r="AQT12" i="4"/>
  <c r="AQS12" i="4"/>
  <c r="AQR12" i="4"/>
  <c r="AQQ12" i="4"/>
  <c r="AQP12" i="4"/>
  <c r="AQO12" i="4"/>
  <c r="AQN12" i="4"/>
  <c r="AQM12" i="4"/>
  <c r="AQL12" i="4"/>
  <c r="AQK12" i="4"/>
  <c r="AQJ12" i="4"/>
  <c r="AQI12" i="4"/>
  <c r="AQH12" i="4"/>
  <c r="AQG12" i="4"/>
  <c r="AQF12" i="4"/>
  <c r="AQE12" i="4"/>
  <c r="AQD12" i="4"/>
  <c r="AQC12" i="4"/>
  <c r="AQB12" i="4"/>
  <c r="AQA12" i="4"/>
  <c r="APZ12" i="4"/>
  <c r="APY12" i="4"/>
  <c r="APX12" i="4"/>
  <c r="APW12" i="4"/>
  <c r="APV12" i="4"/>
  <c r="APU12" i="4"/>
  <c r="APT12" i="4"/>
  <c r="APS12" i="4"/>
  <c r="APR12" i="4"/>
  <c r="APQ12" i="4"/>
  <c r="APP12" i="4"/>
  <c r="APO12" i="4"/>
  <c r="APN12" i="4"/>
  <c r="APM12" i="4"/>
  <c r="APL12" i="4"/>
  <c r="APK12" i="4"/>
  <c r="APJ12" i="4"/>
  <c r="API12" i="4"/>
  <c r="APH12" i="4"/>
  <c r="APG12" i="4"/>
  <c r="APF12" i="4"/>
  <c r="APE12" i="4"/>
  <c r="APD12" i="4"/>
  <c r="APC12" i="4"/>
  <c r="APB12" i="4"/>
  <c r="APA12" i="4"/>
  <c r="AOZ12" i="4"/>
  <c r="AOY12" i="4"/>
  <c r="AOX12" i="4"/>
  <c r="AOW12" i="4"/>
  <c r="AOV12" i="4"/>
  <c r="AOU12" i="4"/>
  <c r="AOT12" i="4"/>
  <c r="AOS12" i="4"/>
  <c r="AOR12" i="4"/>
  <c r="AOQ12" i="4"/>
  <c r="AOP12" i="4"/>
  <c r="AOO12" i="4"/>
  <c r="AON12" i="4"/>
  <c r="AOM12" i="4"/>
  <c r="AOL12" i="4"/>
  <c r="AOK12" i="4"/>
  <c r="AOJ12" i="4"/>
  <c r="AOI12" i="4"/>
  <c r="AOH12" i="4"/>
  <c r="AOG12" i="4"/>
  <c r="AOF12" i="4"/>
  <c r="AOE12" i="4"/>
  <c r="AOD12" i="4"/>
  <c r="AOC12" i="4"/>
  <c r="AOB12" i="4"/>
  <c r="AOA12" i="4"/>
  <c r="ANZ12" i="4"/>
  <c r="ANY12" i="4"/>
  <c r="ANX12" i="4"/>
  <c r="ANW12" i="4"/>
  <c r="ANV12" i="4"/>
  <c r="ANU12" i="4"/>
  <c r="ANT12" i="4"/>
  <c r="ANS12" i="4"/>
  <c r="ANR12" i="4"/>
  <c r="ANQ12" i="4"/>
  <c r="ANP12" i="4"/>
  <c r="ANO12" i="4"/>
  <c r="ANN12" i="4"/>
  <c r="ANM12" i="4"/>
  <c r="ANL12" i="4"/>
  <c r="ANK12" i="4"/>
  <c r="ANJ12" i="4"/>
  <c r="ANI12" i="4"/>
  <c r="ANH12" i="4"/>
  <c r="ANG12" i="4"/>
  <c r="ANF12" i="4"/>
  <c r="ANE12" i="4"/>
  <c r="AND12" i="4"/>
  <c r="ANC12" i="4"/>
  <c r="ANB12" i="4"/>
  <c r="ANA12" i="4"/>
  <c r="AMZ12" i="4"/>
  <c r="AMY12" i="4"/>
  <c r="AMX12" i="4"/>
  <c r="AMW12" i="4"/>
  <c r="AMV12" i="4"/>
  <c r="AMU12" i="4"/>
  <c r="AMT12" i="4"/>
  <c r="AMS12" i="4"/>
  <c r="AMR12" i="4"/>
  <c r="AMQ12" i="4"/>
  <c r="AMP12" i="4"/>
  <c r="AMO12" i="4"/>
  <c r="AMN12" i="4"/>
  <c r="AMM12" i="4"/>
  <c r="AML12" i="4"/>
  <c r="AMK12" i="4"/>
  <c r="AMJ12" i="4"/>
  <c r="AMI12" i="4"/>
  <c r="AMH12" i="4"/>
  <c r="AMG12" i="4"/>
  <c r="AMF12" i="4"/>
  <c r="AME12" i="4"/>
  <c r="AMD12" i="4"/>
  <c r="AMC12" i="4"/>
  <c r="AMB12" i="4"/>
  <c r="AMA12" i="4"/>
  <c r="ALZ12" i="4"/>
  <c r="ALY12" i="4"/>
  <c r="ALX12" i="4"/>
  <c r="ALW12" i="4"/>
  <c r="ALV12" i="4"/>
  <c r="ALU12" i="4"/>
  <c r="ALT12" i="4"/>
  <c r="ALS12" i="4"/>
  <c r="ALR12" i="4"/>
  <c r="ALQ12" i="4"/>
  <c r="ALP12" i="4"/>
  <c r="ALO12" i="4"/>
  <c r="ALN12" i="4"/>
  <c r="ALM12" i="4"/>
  <c r="ALL12" i="4"/>
  <c r="ALK12" i="4"/>
  <c r="ALJ12" i="4"/>
  <c r="ALI12" i="4"/>
  <c r="ALH12" i="4"/>
  <c r="ALG12" i="4"/>
  <c r="ALF12" i="4"/>
  <c r="ALE12" i="4"/>
  <c r="ALD12" i="4"/>
  <c r="ALC12" i="4"/>
  <c r="ALB12" i="4"/>
  <c r="ALA12" i="4"/>
  <c r="AKZ12" i="4"/>
  <c r="AKY12" i="4"/>
  <c r="AKX12" i="4"/>
  <c r="AKW12" i="4"/>
  <c r="AKV12" i="4"/>
  <c r="AKU12" i="4"/>
  <c r="AKT12" i="4"/>
  <c r="AKS12" i="4"/>
  <c r="AKR12" i="4"/>
  <c r="AKQ12" i="4"/>
  <c r="AKP12" i="4"/>
  <c r="AKO12" i="4"/>
  <c r="AKN12" i="4"/>
  <c r="AKM12" i="4"/>
  <c r="AKL12" i="4"/>
  <c r="AKK12" i="4"/>
  <c r="AKJ12" i="4"/>
  <c r="AKI12" i="4"/>
  <c r="AKH12" i="4"/>
  <c r="AKG12" i="4"/>
  <c r="AKF12" i="4"/>
  <c r="AKE12" i="4"/>
  <c r="AKD12" i="4"/>
  <c r="AKC12" i="4"/>
  <c r="AKB12" i="4"/>
  <c r="AKA12" i="4"/>
  <c r="AJZ12" i="4"/>
  <c r="AJY12" i="4"/>
  <c r="AJX12" i="4"/>
  <c r="AJW12" i="4"/>
  <c r="AJV12" i="4"/>
  <c r="AJU12" i="4"/>
  <c r="AJT12" i="4"/>
  <c r="AJS12" i="4"/>
  <c r="AJR12" i="4"/>
  <c r="AJQ12" i="4"/>
  <c r="AJP12" i="4"/>
  <c r="AJO12" i="4"/>
  <c r="AJN12" i="4"/>
  <c r="AJM12" i="4"/>
  <c r="AJL12" i="4"/>
  <c r="AJK12" i="4"/>
  <c r="AJJ12" i="4"/>
  <c r="AJI12" i="4"/>
  <c r="AJH12" i="4"/>
  <c r="AJG12" i="4"/>
  <c r="AJF12" i="4"/>
  <c r="AJE12" i="4"/>
  <c r="AJD12" i="4"/>
  <c r="AJC12" i="4"/>
  <c r="AJB12" i="4"/>
  <c r="AJA12" i="4"/>
  <c r="AIZ12" i="4"/>
  <c r="AIY12" i="4"/>
  <c r="AIX12" i="4"/>
  <c r="AIW12" i="4"/>
  <c r="AIV12" i="4"/>
  <c r="AIU12" i="4"/>
  <c r="AIT12" i="4"/>
  <c r="AIS12" i="4"/>
  <c r="AIR12" i="4"/>
  <c r="AIQ12" i="4"/>
  <c r="AIP12" i="4"/>
  <c r="AIO12" i="4"/>
  <c r="AIN12" i="4"/>
  <c r="AIM12" i="4"/>
  <c r="AIL12" i="4"/>
  <c r="AIK12" i="4"/>
  <c r="AIJ12" i="4"/>
  <c r="AII12" i="4"/>
  <c r="AIH12" i="4"/>
  <c r="AIG12" i="4"/>
  <c r="AIF12" i="4"/>
  <c r="AIE12" i="4"/>
  <c r="AID12" i="4"/>
  <c r="AIC12" i="4"/>
  <c r="AIB12" i="4"/>
  <c r="AIA12" i="4"/>
  <c r="AHZ12" i="4"/>
  <c r="AHY12" i="4"/>
  <c r="AHX12" i="4"/>
  <c r="AHW12" i="4"/>
  <c r="AHV12" i="4"/>
  <c r="AHU12" i="4"/>
  <c r="AHT12" i="4"/>
  <c r="AHS12" i="4"/>
  <c r="AHR12" i="4"/>
  <c r="AHQ12" i="4"/>
  <c r="AHP12" i="4"/>
  <c r="AHO12" i="4"/>
  <c r="AHN12" i="4"/>
  <c r="AHM12" i="4"/>
  <c r="AHL12" i="4"/>
  <c r="AHK12" i="4"/>
  <c r="AHJ12" i="4"/>
  <c r="AHI12" i="4"/>
  <c r="AHH12" i="4"/>
  <c r="AHG12" i="4"/>
  <c r="AHF12" i="4"/>
  <c r="AHE12" i="4"/>
  <c r="AHD12" i="4"/>
  <c r="AHC12" i="4"/>
  <c r="AHB12" i="4"/>
  <c r="AHA12" i="4"/>
  <c r="AGZ12" i="4"/>
  <c r="AGY12" i="4"/>
  <c r="AGX12" i="4"/>
  <c r="AGW12" i="4"/>
  <c r="AGV12" i="4"/>
  <c r="AGU12" i="4"/>
  <c r="AGT12" i="4"/>
  <c r="AGS12" i="4"/>
  <c r="AGR12" i="4"/>
  <c r="AGQ12" i="4"/>
  <c r="AGP12" i="4"/>
  <c r="AGO12" i="4"/>
  <c r="AGN12" i="4"/>
  <c r="AGM12" i="4"/>
  <c r="AGL12" i="4"/>
  <c r="AGK12" i="4"/>
  <c r="AGJ12" i="4"/>
  <c r="AGI12" i="4"/>
  <c r="AGH12" i="4"/>
  <c r="AGG12" i="4"/>
  <c r="AGF12" i="4"/>
  <c r="AGE12" i="4"/>
  <c r="AGD12" i="4"/>
  <c r="AGC12" i="4"/>
  <c r="AGB12" i="4"/>
  <c r="AGA12" i="4"/>
  <c r="AFZ12" i="4"/>
  <c r="AFY12" i="4"/>
  <c r="AFX12" i="4"/>
  <c r="AFW12" i="4"/>
  <c r="AFV12" i="4"/>
  <c r="AFU12" i="4"/>
  <c r="AFT12" i="4"/>
  <c r="AFS12" i="4"/>
  <c r="AFR12" i="4"/>
  <c r="AFQ12" i="4"/>
  <c r="AFP12" i="4"/>
  <c r="AFO12" i="4"/>
  <c r="AFN12" i="4"/>
  <c r="AFM12" i="4"/>
  <c r="AFL12" i="4"/>
  <c r="AFK12" i="4"/>
  <c r="AFJ12" i="4"/>
  <c r="AFI12" i="4"/>
  <c r="AFH12" i="4"/>
  <c r="AFG12" i="4"/>
  <c r="AFF12" i="4"/>
  <c r="AFE12" i="4"/>
  <c r="AFD12" i="4"/>
  <c r="AFC12" i="4"/>
  <c r="AFB12" i="4"/>
  <c r="AFA12" i="4"/>
  <c r="AEZ12" i="4"/>
  <c r="AEY12" i="4"/>
  <c r="AEX12" i="4"/>
  <c r="AEW12" i="4"/>
  <c r="AEV12" i="4"/>
  <c r="AEU12" i="4"/>
  <c r="AET12" i="4"/>
  <c r="AES12" i="4"/>
  <c r="AER12" i="4"/>
  <c r="AEQ12" i="4"/>
  <c r="AEP12" i="4"/>
  <c r="AEO12" i="4"/>
  <c r="AEN12" i="4"/>
  <c r="AEM12" i="4"/>
  <c r="AEL12" i="4"/>
  <c r="AEK12" i="4"/>
  <c r="AEJ12" i="4"/>
  <c r="AEI12" i="4"/>
  <c r="AEH12" i="4"/>
  <c r="AEG12" i="4"/>
  <c r="AEF12" i="4"/>
  <c r="AEE12" i="4"/>
  <c r="AED12" i="4"/>
  <c r="AEC12" i="4"/>
  <c r="AEB12" i="4"/>
  <c r="AEA12" i="4"/>
  <c r="ADZ12" i="4"/>
  <c r="ADY12" i="4"/>
  <c r="ADX12" i="4"/>
  <c r="ADW12" i="4"/>
  <c r="ADV12" i="4"/>
  <c r="ADU12" i="4"/>
  <c r="ADT12" i="4"/>
  <c r="ADS12" i="4"/>
  <c r="ADR12" i="4"/>
  <c r="ADQ12" i="4"/>
  <c r="ADP12" i="4"/>
  <c r="ADO12" i="4"/>
  <c r="ADN12" i="4"/>
  <c r="ADM12" i="4"/>
  <c r="ADL12" i="4"/>
  <c r="ADK12" i="4"/>
  <c r="ADJ12" i="4"/>
  <c r="ADI12" i="4"/>
  <c r="ADH12" i="4"/>
  <c r="ADG12" i="4"/>
  <c r="ADF12" i="4"/>
  <c r="ADE12" i="4"/>
  <c r="ADD12" i="4"/>
  <c r="ADC12" i="4"/>
  <c r="ADB12" i="4"/>
  <c r="ADA12" i="4"/>
  <c r="ACZ12" i="4"/>
  <c r="ACY12" i="4"/>
  <c r="ACX12" i="4"/>
  <c r="ACW12" i="4"/>
  <c r="ACV12" i="4"/>
  <c r="ACU12" i="4"/>
  <c r="ACT12" i="4"/>
  <c r="ACS12" i="4"/>
  <c r="ACR12" i="4"/>
  <c r="ACQ12" i="4"/>
  <c r="ACP12" i="4"/>
  <c r="ACO12" i="4"/>
  <c r="ACN12" i="4"/>
  <c r="ACM12" i="4"/>
  <c r="ACL12" i="4"/>
  <c r="ACK12" i="4"/>
  <c r="ACJ12" i="4"/>
  <c r="ACI12" i="4"/>
  <c r="ACH12" i="4"/>
  <c r="ACG12" i="4"/>
  <c r="ACF12" i="4"/>
  <c r="ACE12" i="4"/>
  <c r="ACD12" i="4"/>
  <c r="ACC12" i="4"/>
  <c r="ACB12" i="4"/>
  <c r="ACA12" i="4"/>
  <c r="ABZ12" i="4"/>
  <c r="ABY12" i="4"/>
  <c r="ABX12" i="4"/>
  <c r="ABW12" i="4"/>
  <c r="ABV12" i="4"/>
  <c r="ABU12" i="4"/>
  <c r="ABT12" i="4"/>
  <c r="ABS12" i="4"/>
  <c r="ABR12" i="4"/>
  <c r="ABQ12" i="4"/>
  <c r="ABP12" i="4"/>
  <c r="ABO12" i="4"/>
  <c r="ABN12" i="4"/>
  <c r="ABM12" i="4"/>
  <c r="ABL12" i="4"/>
  <c r="ABK12" i="4"/>
  <c r="ABJ12" i="4"/>
  <c r="ABI12" i="4"/>
  <c r="ABH12" i="4"/>
  <c r="ABG12" i="4"/>
  <c r="ABF12" i="4"/>
  <c r="ABE12" i="4"/>
  <c r="ABD12" i="4"/>
  <c r="ABC12" i="4"/>
  <c r="ABB12" i="4"/>
  <c r="ABA12" i="4"/>
  <c r="AAZ12" i="4"/>
  <c r="AAY12" i="4"/>
  <c r="AAX12" i="4"/>
  <c r="AAW12" i="4"/>
  <c r="AAV12" i="4"/>
  <c r="AAU12" i="4"/>
  <c r="AAT12" i="4"/>
  <c r="AAS12" i="4"/>
  <c r="AAR12" i="4"/>
  <c r="AAQ12" i="4"/>
  <c r="AAP12" i="4"/>
  <c r="AAO12" i="4"/>
  <c r="AAN12" i="4"/>
  <c r="AAM12" i="4"/>
  <c r="AAL12" i="4"/>
  <c r="AAK12" i="4"/>
  <c r="AAJ12" i="4"/>
  <c r="AAI12" i="4"/>
  <c r="AAH12" i="4"/>
  <c r="AAG12" i="4"/>
  <c r="AAF12" i="4"/>
  <c r="AAE12" i="4"/>
  <c r="AAD12" i="4"/>
  <c r="AAC12" i="4"/>
  <c r="AAB12" i="4"/>
  <c r="AAA12" i="4"/>
  <c r="ZZ12" i="4"/>
  <c r="ZY12" i="4"/>
  <c r="ZX12" i="4"/>
  <c r="ZW12" i="4"/>
  <c r="ZV12" i="4"/>
  <c r="ZU12" i="4"/>
  <c r="ZT12" i="4"/>
  <c r="ZS12" i="4"/>
  <c r="ZR12" i="4"/>
  <c r="ZQ12" i="4"/>
  <c r="ZP12" i="4"/>
  <c r="ZO12" i="4"/>
  <c r="ZN12" i="4"/>
  <c r="ZM12" i="4"/>
  <c r="ZL12" i="4"/>
  <c r="ZK12" i="4"/>
  <c r="ZJ12" i="4"/>
  <c r="ZI12" i="4"/>
  <c r="ZH12" i="4"/>
  <c r="ZG12" i="4"/>
  <c r="ZF12" i="4"/>
  <c r="ZE12" i="4"/>
  <c r="ZD12" i="4"/>
  <c r="ZC12" i="4"/>
  <c r="ZB12" i="4"/>
  <c r="ZA12" i="4"/>
  <c r="YZ12" i="4"/>
  <c r="YY12" i="4"/>
  <c r="YX12" i="4"/>
  <c r="YW12" i="4"/>
  <c r="YV12" i="4"/>
  <c r="YU12" i="4"/>
  <c r="YT12" i="4"/>
  <c r="YS12" i="4"/>
  <c r="YR12" i="4"/>
  <c r="YQ12" i="4"/>
  <c r="YP12" i="4"/>
  <c r="YO12" i="4"/>
  <c r="YN12" i="4"/>
  <c r="YM12" i="4"/>
  <c r="YL12" i="4"/>
  <c r="YK12" i="4"/>
  <c r="YJ12" i="4"/>
  <c r="YI12" i="4"/>
  <c r="YH12" i="4"/>
  <c r="YG12" i="4"/>
  <c r="YF12" i="4"/>
  <c r="YE12" i="4"/>
  <c r="YD12" i="4"/>
  <c r="YC12" i="4"/>
  <c r="YB12" i="4"/>
  <c r="YA12" i="4"/>
  <c r="XZ12" i="4"/>
  <c r="XY12" i="4"/>
  <c r="XX12" i="4"/>
  <c r="XW12" i="4"/>
  <c r="XV12" i="4"/>
  <c r="XU12" i="4"/>
  <c r="XT12" i="4"/>
  <c r="XS12" i="4"/>
  <c r="XR12" i="4"/>
  <c r="XQ12" i="4"/>
  <c r="XP12" i="4"/>
  <c r="XO12" i="4"/>
  <c r="XN12" i="4"/>
  <c r="XM12" i="4"/>
  <c r="XL12" i="4"/>
  <c r="XK12" i="4"/>
  <c r="XJ12" i="4"/>
  <c r="XI12" i="4"/>
  <c r="XH12" i="4"/>
  <c r="XG12" i="4"/>
  <c r="XF12" i="4"/>
  <c r="XE12" i="4"/>
  <c r="XD12" i="4"/>
  <c r="XC12" i="4"/>
  <c r="XB12" i="4"/>
  <c r="XA12" i="4"/>
  <c r="WZ12" i="4"/>
  <c r="WY12" i="4"/>
  <c r="WX12" i="4"/>
  <c r="WW12" i="4"/>
  <c r="WV12" i="4"/>
  <c r="WU12" i="4"/>
  <c r="WT12" i="4"/>
  <c r="WS12" i="4"/>
  <c r="WR12" i="4"/>
  <c r="WQ12" i="4"/>
  <c r="WP12" i="4"/>
  <c r="WO12" i="4"/>
  <c r="WN12" i="4"/>
  <c r="WM12" i="4"/>
  <c r="WL12" i="4"/>
  <c r="WK12" i="4"/>
  <c r="WJ12" i="4"/>
  <c r="WI12" i="4"/>
  <c r="WH12" i="4"/>
  <c r="WG12" i="4"/>
  <c r="WF12" i="4"/>
  <c r="WE12" i="4"/>
  <c r="WD12" i="4"/>
  <c r="WC12" i="4"/>
  <c r="WB12" i="4"/>
  <c r="WA12" i="4"/>
  <c r="VZ12" i="4"/>
  <c r="VY12" i="4"/>
  <c r="VX12" i="4"/>
  <c r="VW12" i="4"/>
  <c r="VV12" i="4"/>
  <c r="VU12" i="4"/>
  <c r="VT12" i="4"/>
  <c r="VS12" i="4"/>
  <c r="VR12" i="4"/>
  <c r="VQ12" i="4"/>
  <c r="VP12" i="4"/>
  <c r="VO12" i="4"/>
  <c r="VN12" i="4"/>
  <c r="VM12" i="4"/>
  <c r="VL12" i="4"/>
  <c r="VK12" i="4"/>
  <c r="VJ12" i="4"/>
  <c r="VI12" i="4"/>
  <c r="VH12" i="4"/>
  <c r="VG12" i="4"/>
  <c r="VF12" i="4"/>
  <c r="VE12" i="4"/>
  <c r="VD12" i="4"/>
  <c r="VC12" i="4"/>
  <c r="VB12" i="4"/>
  <c r="VA12" i="4"/>
  <c r="UZ12" i="4"/>
  <c r="UY12" i="4"/>
  <c r="UX12" i="4"/>
  <c r="UW12" i="4"/>
  <c r="UV12" i="4"/>
  <c r="UU12" i="4"/>
  <c r="UT12" i="4"/>
  <c r="US12" i="4"/>
  <c r="UR12" i="4"/>
  <c r="UQ12" i="4"/>
  <c r="UP12" i="4"/>
  <c r="UO12" i="4"/>
  <c r="UN12" i="4"/>
  <c r="UM12" i="4"/>
  <c r="UL12" i="4"/>
  <c r="UK12" i="4"/>
  <c r="UJ12" i="4"/>
  <c r="UI12" i="4"/>
  <c r="UH12" i="4"/>
  <c r="UG12" i="4"/>
  <c r="UF12" i="4"/>
  <c r="UE12" i="4"/>
  <c r="UD12" i="4"/>
  <c r="UC12" i="4"/>
  <c r="UB12" i="4"/>
  <c r="UA12" i="4"/>
  <c r="TZ12" i="4"/>
  <c r="TY12" i="4"/>
  <c r="TX12" i="4"/>
  <c r="TW12" i="4"/>
  <c r="TV12" i="4"/>
  <c r="TU12" i="4"/>
  <c r="TT12" i="4"/>
  <c r="TS12" i="4"/>
  <c r="TR12" i="4"/>
  <c r="TQ12" i="4"/>
  <c r="TP12" i="4"/>
  <c r="TO12" i="4"/>
  <c r="TN12" i="4"/>
  <c r="TM12" i="4"/>
  <c r="TL12" i="4"/>
  <c r="TK12" i="4"/>
  <c r="TJ12" i="4"/>
  <c r="TI12" i="4"/>
  <c r="TH12" i="4"/>
  <c r="TG12" i="4"/>
  <c r="TF12" i="4"/>
  <c r="TE12" i="4"/>
  <c r="TD12" i="4"/>
  <c r="TC12" i="4"/>
  <c r="TB12" i="4"/>
  <c r="TA12" i="4"/>
  <c r="SZ12" i="4"/>
  <c r="SY12" i="4"/>
  <c r="SX12" i="4"/>
  <c r="SW12" i="4"/>
  <c r="SV12" i="4"/>
  <c r="SU12" i="4"/>
  <c r="ST12" i="4"/>
  <c r="SS12" i="4"/>
  <c r="SR12" i="4"/>
  <c r="SQ12" i="4"/>
  <c r="SP12" i="4"/>
  <c r="SO12" i="4"/>
  <c r="SN12" i="4"/>
  <c r="SM12" i="4"/>
  <c r="SL12" i="4"/>
  <c r="SK12" i="4"/>
  <c r="SJ12" i="4"/>
  <c r="SI12" i="4"/>
  <c r="SH12" i="4"/>
  <c r="SG12" i="4"/>
  <c r="SF12" i="4"/>
  <c r="SE12" i="4"/>
  <c r="SD12" i="4"/>
  <c r="SC12" i="4"/>
  <c r="SB12" i="4"/>
  <c r="SA12" i="4"/>
  <c r="RZ12" i="4"/>
  <c r="RY12" i="4"/>
  <c r="RX12" i="4"/>
  <c r="RW12" i="4"/>
  <c r="RV12" i="4"/>
  <c r="RU12" i="4"/>
  <c r="RT12" i="4"/>
  <c r="RS12" i="4"/>
  <c r="RR12" i="4"/>
  <c r="RQ12" i="4"/>
  <c r="RP12" i="4"/>
  <c r="RO12" i="4"/>
  <c r="RN12" i="4"/>
  <c r="RM12" i="4"/>
  <c r="RL12" i="4"/>
  <c r="RK12" i="4"/>
  <c r="RJ12" i="4"/>
  <c r="RI12" i="4"/>
  <c r="RH12" i="4"/>
  <c r="RG12" i="4"/>
  <c r="RF12" i="4"/>
  <c r="RE12" i="4"/>
  <c r="RD12" i="4"/>
  <c r="RC12" i="4"/>
  <c r="RB12" i="4"/>
  <c r="RA12" i="4"/>
  <c r="QZ12" i="4"/>
  <c r="QY12" i="4"/>
  <c r="QX12" i="4"/>
  <c r="QW12" i="4"/>
  <c r="QV12" i="4"/>
  <c r="QU12" i="4"/>
  <c r="QT12" i="4"/>
  <c r="QS12" i="4"/>
  <c r="QR12" i="4"/>
  <c r="QQ12" i="4"/>
  <c r="QP12" i="4"/>
  <c r="QO12" i="4"/>
  <c r="QN12" i="4"/>
  <c r="QM12" i="4"/>
  <c r="QL12" i="4"/>
  <c r="QK12" i="4"/>
  <c r="QJ12" i="4"/>
  <c r="QI12" i="4"/>
  <c r="QH12" i="4"/>
  <c r="QG12" i="4"/>
  <c r="QF12" i="4"/>
  <c r="QE12" i="4"/>
  <c r="QD12" i="4"/>
  <c r="QC12" i="4"/>
  <c r="QB12" i="4"/>
  <c r="QA12" i="4"/>
  <c r="PZ12" i="4"/>
  <c r="PY12" i="4"/>
  <c r="PX12" i="4"/>
  <c r="PW12" i="4"/>
  <c r="PV12" i="4"/>
  <c r="PU12" i="4"/>
  <c r="PT12" i="4"/>
  <c r="PS12" i="4"/>
  <c r="PR12" i="4"/>
  <c r="PQ12" i="4"/>
  <c r="PP12" i="4"/>
  <c r="PO12" i="4"/>
  <c r="PN12" i="4"/>
  <c r="PM12" i="4"/>
  <c r="PL12" i="4"/>
  <c r="PK12" i="4"/>
  <c r="PJ12" i="4"/>
  <c r="PI12" i="4"/>
  <c r="PH12" i="4"/>
  <c r="PG12" i="4"/>
  <c r="PF12" i="4"/>
  <c r="PE12" i="4"/>
  <c r="PD12" i="4"/>
  <c r="PC12" i="4"/>
  <c r="PB12" i="4"/>
  <c r="PA12" i="4"/>
  <c r="OZ12" i="4"/>
  <c r="OY12" i="4"/>
  <c r="OX12" i="4"/>
  <c r="OW12" i="4"/>
  <c r="OV12" i="4"/>
  <c r="OU12" i="4"/>
  <c r="OT12" i="4"/>
  <c r="OS12" i="4"/>
  <c r="OR12" i="4"/>
  <c r="OQ12" i="4"/>
  <c r="OP12" i="4"/>
  <c r="OO12" i="4"/>
  <c r="ON12" i="4"/>
  <c r="OM12" i="4"/>
  <c r="OL12" i="4"/>
  <c r="OK12" i="4"/>
  <c r="OJ12" i="4"/>
  <c r="OI12" i="4"/>
  <c r="OH12" i="4"/>
  <c r="OG12" i="4"/>
  <c r="OF12" i="4"/>
  <c r="OE12" i="4"/>
  <c r="OD12" i="4"/>
  <c r="OC12" i="4"/>
  <c r="OB12" i="4"/>
  <c r="OA12" i="4"/>
  <c r="NZ12" i="4"/>
  <c r="NY12" i="4"/>
  <c r="NX12" i="4"/>
  <c r="NW12" i="4"/>
  <c r="NV12" i="4"/>
  <c r="NU12" i="4"/>
  <c r="NT12" i="4"/>
  <c r="NS12" i="4"/>
  <c r="NR12" i="4"/>
  <c r="NQ12" i="4"/>
  <c r="NP12" i="4"/>
  <c r="NO12" i="4"/>
  <c r="NN12" i="4"/>
  <c r="NM12" i="4"/>
  <c r="NL12" i="4"/>
  <c r="NK12" i="4"/>
  <c r="NJ12" i="4"/>
  <c r="NI12" i="4"/>
  <c r="NH12" i="4"/>
  <c r="NG12" i="4"/>
  <c r="NF12" i="4"/>
  <c r="NE12" i="4"/>
  <c r="ND12" i="4"/>
  <c r="NC12" i="4"/>
  <c r="NB12" i="4"/>
  <c r="NA12" i="4"/>
  <c r="MZ12" i="4"/>
  <c r="MY12" i="4"/>
  <c r="MX12" i="4"/>
  <c r="MW12" i="4"/>
  <c r="MV12" i="4"/>
  <c r="MU12" i="4"/>
  <c r="MT12" i="4"/>
  <c r="MS12" i="4"/>
  <c r="MR12" i="4"/>
  <c r="MQ12" i="4"/>
  <c r="MP12" i="4"/>
  <c r="MO12" i="4"/>
  <c r="MN12" i="4"/>
  <c r="MM12" i="4"/>
  <c r="ML12" i="4"/>
  <c r="MK12" i="4"/>
  <c r="MJ12" i="4"/>
  <c r="MI12" i="4"/>
  <c r="MH12" i="4"/>
  <c r="MG12" i="4"/>
  <c r="MF12" i="4"/>
  <c r="ME12" i="4"/>
  <c r="MD12" i="4"/>
  <c r="MC12" i="4"/>
  <c r="MB12" i="4"/>
  <c r="MA12" i="4"/>
  <c r="LZ12" i="4"/>
  <c r="LY12" i="4"/>
  <c r="LX12" i="4"/>
  <c r="LW12" i="4"/>
  <c r="LV12" i="4"/>
  <c r="LU12" i="4"/>
  <c r="LT12" i="4"/>
  <c r="LS12" i="4"/>
  <c r="LR12" i="4"/>
  <c r="LQ12" i="4"/>
  <c r="LP12" i="4"/>
  <c r="LO12" i="4"/>
  <c r="LN12" i="4"/>
  <c r="LM12" i="4"/>
  <c r="LL12" i="4"/>
  <c r="LK12" i="4"/>
  <c r="LJ12" i="4"/>
  <c r="LI12" i="4"/>
  <c r="LH12" i="4"/>
  <c r="LG12" i="4"/>
  <c r="LF12" i="4"/>
  <c r="LE12" i="4"/>
  <c r="LD12" i="4"/>
  <c r="LC12" i="4"/>
  <c r="LB12" i="4"/>
  <c r="LA12" i="4"/>
  <c r="KZ12" i="4"/>
  <c r="KY12" i="4"/>
  <c r="KX12" i="4"/>
  <c r="KW12" i="4"/>
  <c r="KV12" i="4"/>
  <c r="KU12" i="4"/>
  <c r="KT12" i="4"/>
  <c r="KS12" i="4"/>
  <c r="KR12" i="4"/>
  <c r="KQ12" i="4"/>
  <c r="KP12" i="4"/>
  <c r="KO12" i="4"/>
  <c r="KN12" i="4"/>
  <c r="KM12" i="4"/>
  <c r="KL12" i="4"/>
  <c r="KK12" i="4"/>
  <c r="KJ12" i="4"/>
  <c r="KI12" i="4"/>
  <c r="KH12" i="4"/>
  <c r="KG12" i="4"/>
  <c r="KF12" i="4"/>
  <c r="KE12" i="4"/>
  <c r="KD12" i="4"/>
  <c r="KC12" i="4"/>
  <c r="KB12" i="4"/>
  <c r="KA12" i="4"/>
  <c r="JZ12" i="4"/>
  <c r="JY12" i="4"/>
  <c r="JX12" i="4"/>
  <c r="JW12" i="4"/>
  <c r="JV12" i="4"/>
  <c r="JU12" i="4"/>
  <c r="JT12" i="4"/>
  <c r="JS12" i="4"/>
  <c r="JR12" i="4"/>
  <c r="JQ12" i="4"/>
  <c r="JP12" i="4"/>
  <c r="JO12" i="4"/>
  <c r="JN12" i="4"/>
  <c r="JM12" i="4"/>
  <c r="JL12" i="4"/>
  <c r="JK12" i="4"/>
  <c r="JJ12" i="4"/>
  <c r="JI12" i="4"/>
  <c r="JH12" i="4"/>
  <c r="JG12" i="4"/>
  <c r="JF12" i="4"/>
  <c r="JE12" i="4"/>
  <c r="JD12" i="4"/>
  <c r="JC12" i="4"/>
  <c r="JB12" i="4"/>
  <c r="JA12" i="4"/>
  <c r="IZ12" i="4"/>
  <c r="IY12" i="4"/>
  <c r="IX12" i="4"/>
  <c r="IW12" i="4"/>
  <c r="IV12" i="4"/>
  <c r="IU12" i="4"/>
  <c r="IT12" i="4"/>
  <c r="IS12" i="4"/>
  <c r="IR12" i="4"/>
  <c r="IQ12" i="4"/>
  <c r="IP12" i="4"/>
  <c r="IO12" i="4"/>
  <c r="IN12" i="4"/>
  <c r="IM12" i="4"/>
  <c r="IL12" i="4"/>
  <c r="IK12" i="4"/>
  <c r="IJ12" i="4"/>
  <c r="II12" i="4"/>
  <c r="IH12" i="4"/>
  <c r="IG12" i="4"/>
  <c r="IF12" i="4"/>
  <c r="IE12" i="4"/>
  <c r="ID12" i="4"/>
  <c r="IC12" i="4"/>
  <c r="IB12" i="4"/>
  <c r="IA12" i="4"/>
  <c r="HZ12" i="4"/>
  <c r="HY12" i="4"/>
  <c r="HX12" i="4"/>
  <c r="HW12" i="4"/>
  <c r="HV12" i="4"/>
  <c r="HU12" i="4"/>
  <c r="HT12" i="4"/>
  <c r="HS12" i="4"/>
  <c r="HR12" i="4"/>
  <c r="HQ12" i="4"/>
  <c r="HP12" i="4"/>
  <c r="HO12" i="4"/>
  <c r="HN12" i="4"/>
  <c r="HM12" i="4"/>
  <c r="HL12" i="4"/>
  <c r="HK12" i="4"/>
  <c r="HJ12" i="4"/>
  <c r="HI12" i="4"/>
  <c r="HH12" i="4"/>
  <c r="HG12" i="4"/>
  <c r="HF12" i="4"/>
  <c r="HE12" i="4"/>
  <c r="HD12" i="4"/>
  <c r="HC12" i="4"/>
  <c r="HB12" i="4"/>
  <c r="HA12" i="4"/>
  <c r="GZ12" i="4"/>
  <c r="GY12" i="4"/>
  <c r="GX12" i="4"/>
  <c r="GW12" i="4"/>
  <c r="GV12" i="4"/>
  <c r="GU12" i="4"/>
  <c r="GT12" i="4"/>
  <c r="GS12" i="4"/>
  <c r="GR12" i="4"/>
  <c r="GQ12" i="4"/>
  <c r="GP12" i="4"/>
  <c r="GO12" i="4"/>
  <c r="GN12" i="4"/>
  <c r="GM12" i="4"/>
  <c r="GL12" i="4"/>
  <c r="GK12" i="4"/>
  <c r="GJ12" i="4"/>
  <c r="GI12" i="4"/>
  <c r="GH12" i="4"/>
  <c r="GG12" i="4"/>
  <c r="GF12" i="4"/>
  <c r="GE12" i="4"/>
  <c r="GD12" i="4"/>
  <c r="GC12" i="4"/>
  <c r="GB12" i="4"/>
  <c r="GA12" i="4"/>
  <c r="FZ12" i="4"/>
  <c r="FY12" i="4"/>
  <c r="FX12" i="4"/>
  <c r="FW12" i="4"/>
  <c r="FV12" i="4"/>
  <c r="FU12" i="4"/>
  <c r="FT12" i="4"/>
  <c r="FS12" i="4"/>
  <c r="FR12" i="4"/>
  <c r="FQ12" i="4"/>
  <c r="FP12" i="4"/>
  <c r="FO12" i="4"/>
  <c r="FN12" i="4"/>
  <c r="FM12" i="4"/>
  <c r="FL12" i="4"/>
  <c r="FK12" i="4"/>
  <c r="FJ12" i="4"/>
  <c r="FI12" i="4"/>
  <c r="FH12" i="4"/>
  <c r="FG12" i="4"/>
  <c r="FF12" i="4"/>
  <c r="FE12" i="4"/>
  <c r="FD12" i="4"/>
  <c r="FC12" i="4"/>
  <c r="FB12" i="4"/>
  <c r="FA12" i="4"/>
  <c r="EZ12" i="4"/>
  <c r="EY12" i="4"/>
  <c r="EX12" i="4"/>
  <c r="EW12" i="4"/>
  <c r="EV12" i="4"/>
  <c r="EU12" i="4"/>
  <c r="ET12" i="4"/>
  <c r="ES12" i="4"/>
  <c r="ER12" i="4"/>
  <c r="EQ12" i="4"/>
  <c r="EP12" i="4"/>
  <c r="EO12" i="4"/>
  <c r="EN12" i="4"/>
  <c r="EM12" i="4"/>
  <c r="EL12" i="4"/>
  <c r="EK12" i="4"/>
  <c r="EJ12" i="4"/>
  <c r="EI12" i="4"/>
  <c r="EH12" i="4"/>
  <c r="EG12" i="4"/>
  <c r="EF12" i="4"/>
  <c r="EE12" i="4"/>
  <c r="ED12" i="4"/>
  <c r="EC12" i="4"/>
  <c r="EB12" i="4"/>
  <c r="EA12" i="4"/>
  <c r="DZ12" i="4"/>
  <c r="DY12" i="4"/>
  <c r="DX12" i="4"/>
  <c r="DW12" i="4"/>
  <c r="DV12" i="4"/>
  <c r="DU12" i="4"/>
  <c r="DT12" i="4"/>
  <c r="DS12" i="4"/>
  <c r="DR12" i="4"/>
  <c r="DQ12" i="4"/>
  <c r="DP12" i="4"/>
  <c r="DO12" i="4"/>
  <c r="DN12" i="4"/>
  <c r="DM12" i="4"/>
  <c r="DL12" i="4"/>
  <c r="DK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H12" i="4"/>
  <c r="I11" i="4"/>
  <c r="I12" i="4" s="1"/>
  <c r="H11" i="4"/>
  <c r="G11" i="4"/>
  <c r="F11" i="4"/>
  <c r="E11" i="4"/>
  <c r="E12" i="4" s="1"/>
  <c r="D11" i="4"/>
  <c r="H6" i="4"/>
  <c r="G6" i="4"/>
  <c r="G12" i="4" s="1"/>
  <c r="F6" i="4"/>
  <c r="F12" i="4" s="1"/>
  <c r="E6" i="4"/>
  <c r="D6" i="4"/>
  <c r="D12" i="4" s="1"/>
  <c r="F8" i="5" l="1"/>
  <c r="F77" i="5" s="1"/>
  <c r="H13" i="5"/>
  <c r="H76" i="5" s="1"/>
  <c r="H77" i="5" s="1"/>
</calcChain>
</file>

<file path=xl/sharedStrings.xml><?xml version="1.0" encoding="utf-8"?>
<sst xmlns="http://schemas.openxmlformats.org/spreadsheetml/2006/main" count="1092" uniqueCount="193">
  <si>
    <t>عدد الحيوانات المذبوحة في المجازر وكمية اللحوم المنتجة بـ (كغم) حسب المحافظات لسنة 2020</t>
  </si>
  <si>
    <t xml:space="preserve"> </t>
  </si>
  <si>
    <t>المحافظة</t>
  </si>
  <si>
    <t>اغنام</t>
  </si>
  <si>
    <t>ماعز</t>
  </si>
  <si>
    <t>ابقار</t>
  </si>
  <si>
    <t>جاموس</t>
  </si>
  <si>
    <t>ابل</t>
  </si>
  <si>
    <t>دواجن</t>
  </si>
  <si>
    <t>العدد</t>
  </si>
  <si>
    <t>الكمية</t>
  </si>
  <si>
    <t>نينوى</t>
  </si>
  <si>
    <t>كركوك</t>
  </si>
  <si>
    <t xml:space="preserve">ديالى 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</si>
  <si>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</si>
  <si>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</si>
  <si>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</si>
  <si>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</si>
  <si>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</si>
  <si>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</si>
  <si>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</si>
  <si>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</si>
  <si>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</si>
  <si>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</si>
  <si>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 xml:space="preserve">ميسان </t>
  </si>
  <si>
    <t>البصرة</t>
  </si>
  <si>
    <t>المجموع</t>
  </si>
  <si>
    <t>جدول (15)</t>
  </si>
  <si>
    <t>عدد المجازر وعدد المشتغلين فيها واجورهم موزعة حسب المحافظات لسنة 2020</t>
  </si>
  <si>
    <t>جدول (13)</t>
  </si>
  <si>
    <t>عدد المجازر</t>
  </si>
  <si>
    <t>عدد المشتغلين</t>
  </si>
  <si>
    <t>الاجور(الف دينار)</t>
  </si>
  <si>
    <t>حكومي</t>
  </si>
  <si>
    <t>ملتزم</t>
  </si>
  <si>
    <t>عدد المنشآت الصناعية الكبيرة والمشتغلين فيها وأجورهم والمزايا المقدمة لهم ( بالالف دينار) حسب الباب والقطاع لسنة 2020</t>
  </si>
  <si>
    <t>جدول (4)</t>
  </si>
  <si>
    <t>الباب</t>
  </si>
  <si>
    <t>اسم الصناعة</t>
  </si>
  <si>
    <t>القطاع</t>
  </si>
  <si>
    <t>عدد المنشأت</t>
  </si>
  <si>
    <t>معدل عدد المشتغلين</t>
  </si>
  <si>
    <t>اجور ورواتب المشتغلين</t>
  </si>
  <si>
    <t>المزايا المقدمة للمشتغلين</t>
  </si>
  <si>
    <t>مجموع الاجور والرواتب والمزايا</t>
  </si>
  <si>
    <t>المشتغلون بلا اجر*</t>
  </si>
  <si>
    <t>ب</t>
  </si>
  <si>
    <t>التعدين واستغلال المحاجر</t>
  </si>
  <si>
    <t>عام</t>
  </si>
  <si>
    <t>مجموع التعدين واستغلال المحاجر</t>
  </si>
  <si>
    <t>ج</t>
  </si>
  <si>
    <t>الصناعات التحويلية</t>
  </si>
  <si>
    <t>خاص</t>
  </si>
  <si>
    <t>مختلط</t>
  </si>
  <si>
    <t>مجموع الصناعات التحويلية</t>
  </si>
  <si>
    <t xml:space="preserve">المجموع الكلي </t>
  </si>
  <si>
    <t xml:space="preserve">* المشتغلون بلا أجر هم أصحاب المنشآت وافراد عوائلهم ( للقطاع الخاص فقط)  </t>
  </si>
  <si>
    <t>عدد المنشآت الصناعية الكبيرة والمشتغلين فيها وأجورهم والمزايا المقدمة لهم ( بالالف دينار) حسب القسم والقطاع لسنة 2020</t>
  </si>
  <si>
    <t xml:space="preserve">جدول (5) </t>
  </si>
  <si>
    <t>القسم</t>
  </si>
  <si>
    <t>اجور و رواتب المشتغلين</t>
  </si>
  <si>
    <t>المشتغلون بلا اجر</t>
  </si>
  <si>
    <t>انشطة اخرى للتعدين واستغلال المحاجر</t>
  </si>
  <si>
    <t xml:space="preserve">المجموع </t>
  </si>
  <si>
    <t>مجموع الصناعات الاستخراجية</t>
  </si>
  <si>
    <t xml:space="preserve">صُنع المنتجات الغذائية </t>
  </si>
  <si>
    <t>صُنع المشروبات</t>
  </si>
  <si>
    <t xml:space="preserve">يتبع </t>
  </si>
  <si>
    <t>تابع جدول (5)</t>
  </si>
  <si>
    <t>صُنع المنسوجات</t>
  </si>
  <si>
    <t>صنع الملبوسات بإستثناء الملبوسات الفرائية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</si>
  <si>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</si>
  <si>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</si>
  <si>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</si>
  <si>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</si>
  <si>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</si>
  <si>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</si>
  <si>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</si>
  <si>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</si>
  <si>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</si>
  <si>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</si>
  <si>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</si>
  <si>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</si>
  <si>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</si>
  <si>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</si>
  <si>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الأثاث</t>
  </si>
  <si>
    <t>عدد المنشآت الصناعية الكبيرة والمشتغلين فيها وأجورهم والمزايا المقدمة لهم ( بالالف دينار) حسب النشاط والقطاع لسنة 2020</t>
  </si>
  <si>
    <t xml:space="preserve">جدول (6) </t>
  </si>
  <si>
    <t>النشاط</t>
  </si>
  <si>
    <t>مشتغلون بلا اجر</t>
  </si>
  <si>
    <t>إستغلال المحاجرلاستخراج الاحجاروالرمال والطين</t>
  </si>
  <si>
    <t>أستخراج الكبريت</t>
  </si>
  <si>
    <t>تجهيز وحفظ اللحوم</t>
  </si>
  <si>
    <t>تجهيز وحفظ الفاكهة والخضر</t>
  </si>
  <si>
    <t>يتبع</t>
  </si>
  <si>
    <t>تابع جدول (6)</t>
  </si>
  <si>
    <t>معدل عدد العاملين</t>
  </si>
  <si>
    <t>اجور ورواتب العاملين</t>
  </si>
  <si>
    <t>المزايا المقدمة للعاملين</t>
  </si>
  <si>
    <t>صناعة الزيوت و الدهون النباتية و الحيوانية</t>
  </si>
  <si>
    <t>صنع منتجات الالبان والمثلجات</t>
  </si>
  <si>
    <t>صنع منتجات طواحين الحبوب</t>
  </si>
  <si>
    <t>صنع منتجات المخابز</t>
  </si>
  <si>
    <t>صنع السكر</t>
  </si>
  <si>
    <t>صنع الكاكاو والشكولاتة والحلويات السكرية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</si>
  <si>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</si>
  <si>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</si>
  <si>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</si>
  <si>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نسج المنسوجات</t>
  </si>
  <si>
    <t>صنع المنسوجات الجاهزة بإستثناء الملبوسات</t>
  </si>
  <si>
    <t>صنع البسط والسجاد</t>
  </si>
  <si>
    <t>صناعة أصناف الفراء و صناعة الملابس و أصناف أخرى من التريكو او الكروشيه</t>
  </si>
  <si>
    <t>صنع الأحذية</t>
  </si>
  <si>
    <t>صنع منتجات خشبية أخرى ، صنع أصناف الفلين والقش ومواد الضفر</t>
  </si>
  <si>
    <t>صنع الورق المموج والورق المقوى والاوعية المصنوعة من الورق والورق المقوى</t>
  </si>
  <si>
    <t>صنع أصناف أخرى من الورق والورق المقوى</t>
  </si>
  <si>
    <t>الطباعة</t>
  </si>
  <si>
    <t>صنع منتجات أفران الكوك</t>
  </si>
  <si>
    <t>صنع المنتجات النفطية المكررة</t>
  </si>
  <si>
    <t>صنع المواد الكيمياوية الأساسية</t>
  </si>
  <si>
    <t>صنع الأسمدة والمركبات الآزوتيه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</si>
  <si>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</si>
  <si>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</si>
  <si>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المواد الصيدلانية والمنتجات الدوائية الكيمياوية والنباتية</t>
  </si>
  <si>
    <t>صنع الاطارات والانابيب المطاطية وتجديد الأسطح الخارجية للإطارات المطاطية وإعادة بنائها</t>
  </si>
  <si>
    <t>صنع المنتجات اللدائنية</t>
  </si>
  <si>
    <t>صنع المنتجات الحرارية</t>
  </si>
  <si>
    <t>صنع المنتجات الطينية الإنشائية</t>
  </si>
  <si>
    <t>صنع الاسمنت ومنتجات صلبه نصف جاهزة</t>
  </si>
  <si>
    <t>صنع أصناف من الخرسانة والاسمنت والجص</t>
  </si>
  <si>
    <t>قطع و تشكيل و اتمام تجهيز الأحجار</t>
  </si>
  <si>
    <t>صنع الحديد القاعدي والصلب</t>
  </si>
  <si>
    <t>صنع الفلزات الثمينة غيرالحديدية القاعدية</t>
  </si>
  <si>
    <t>صنع المنتجات المعدنية الإنشائية</t>
  </si>
  <si>
    <t>صنع منتجات المعادن المشكلة الأخرى غيرالمصنفة في موضع آخر</t>
  </si>
  <si>
    <t>صنع المحركات والمولدات والمحولات الكهربائية وأجهزة توزيع الكهرباء والتحكم فيها</t>
  </si>
  <si>
    <t>صنع الأسلاك والكابلات الإلكترونية والكهربائية الأخرى</t>
  </si>
  <si>
    <t>صنع الأجهزة الكهربائية المنزلية</t>
  </si>
  <si>
    <t>صنع المحركات والتوربينات عدا محركات الطائرات والسيارات والدراجات النارية</t>
  </si>
  <si>
    <t>صنع الآلات الأخرى متعددة الأغراض</t>
  </si>
  <si>
    <t>صنع المركبات ذات المحركات</t>
  </si>
  <si>
    <t>صنع هياكل (أعمال تجهيزالعربات) للمركبات ذات المحركات ، صنع المركبات المقطورة ونصف المقطورة</t>
  </si>
  <si>
    <t>صنع الآثاث</t>
  </si>
  <si>
    <t xml:space="preserve">مجموع الصناعات التحويليه </t>
  </si>
  <si>
    <t>قيمة المبيعات والانتاج  ( بالالف دينار) حسب الباب والقطاع لسنة 2020</t>
  </si>
  <si>
    <t xml:space="preserve">جدول ( 7) </t>
  </si>
  <si>
    <t>مجموع قيمة المبيعات</t>
  </si>
  <si>
    <t>قيمة الانتاج تام الصنع</t>
  </si>
  <si>
    <t>قيمة الانتاج غير التام الصنع ومنتجات اخرى</t>
  </si>
  <si>
    <t>ايرادات النشاط الخدمي وتشغيل للغير</t>
  </si>
  <si>
    <t>اجمالي الانتاج بسعر السوق (سعر المنتج)</t>
  </si>
  <si>
    <t>قيمة الانتاج بسعر تكلفة عوامل الانتاج</t>
  </si>
  <si>
    <t>قيمة المبيعات والانتاج ( بالالف دينار) حسب القسم والقطاع لسنة  2020</t>
  </si>
  <si>
    <t xml:space="preserve">جدول (8) </t>
  </si>
  <si>
    <t>قيمة الانتاج التام الصنع</t>
  </si>
  <si>
    <t>قيمة الانتاج غير التام ومنتجات اخرى</t>
  </si>
  <si>
    <t>تابع جدول (8)</t>
  </si>
  <si>
    <r>
      <t>قيمة المبيعات والانتاج ( بالالف دينار) حسب النشاط والقطاع لسنة 20</t>
    </r>
    <r>
      <rPr>
        <b/>
        <sz val="14"/>
        <color indexed="8"/>
        <rFont val="Arial"/>
        <family val="2"/>
      </rPr>
      <t>20</t>
    </r>
  </si>
  <si>
    <t xml:space="preserve">جدول (9)  </t>
  </si>
  <si>
    <t>قيمة الانتاج غير التام ومنتجات الاخرى</t>
  </si>
  <si>
    <t>ايرادات النشاط الخدمي والتشغيل للغير</t>
  </si>
  <si>
    <t xml:space="preserve">اجمالي الانتاج بسعر تكلفة عوامل الانتاج </t>
  </si>
  <si>
    <t>قيمة المبيعات والانتاج ( بالالف دينار) حسب النشاط والقطاع لسنة 2020</t>
  </si>
  <si>
    <t>تابع جدول (9)</t>
  </si>
  <si>
    <t>صناعة و تفصيل الملابس الجاهزة عدا الملابس المصنوعة من الفراء</t>
  </si>
  <si>
    <t>قطع و تشكيل و إتمام تجهيز الاحجار</t>
  </si>
  <si>
    <t>مجموع الصناعات التحويليه</t>
  </si>
  <si>
    <t>قيمة مستلزمات الانتاج السلعية والخدمية (بالالف دينار) حسب الباب والقطاع لسنة 2020</t>
  </si>
  <si>
    <t>جدول (10)</t>
  </si>
  <si>
    <t>المستلزمات السلعية</t>
  </si>
  <si>
    <t>المستلزمات الخدمية</t>
  </si>
  <si>
    <t>مجموع قيمة المستلزمات</t>
  </si>
  <si>
    <t xml:space="preserve">خامات والمواد اولية </t>
  </si>
  <si>
    <t xml:space="preserve">مواد التعبئة والتغليف </t>
  </si>
  <si>
    <t xml:space="preserve">المستلزمات السلعية الاخرى </t>
  </si>
  <si>
    <t>قيمة مستلزمات الانتاج السلعية والخدمية (بالالف دينار) حسب القسم والقطاع لسنة 2020</t>
  </si>
  <si>
    <t xml:space="preserve">جدول (11) </t>
  </si>
  <si>
    <t>قيمة مستلزمات الانتاج السلعية والخدمية (بالاف دينار) حسب القسم والقطاع لسنة 2018</t>
  </si>
  <si>
    <t xml:space="preserve">تابع جدول (11) </t>
  </si>
  <si>
    <t>قيمة مستلزمات الانتاج السلعية والخدمية (بالالف دينار) حسب النشاط والقطاع لسنة 2020</t>
  </si>
  <si>
    <t xml:space="preserve">جدول (12) </t>
  </si>
  <si>
    <t>قيمة مستلزمات الانتاج السلعية والخدمية (بالاف دينار) حسب النشاط والقطاع لسنة 2020</t>
  </si>
  <si>
    <t xml:space="preserve">تابع جدول (12) </t>
  </si>
  <si>
    <t>قطع و تشكيل و إتمام تجهيز الأحجار</t>
  </si>
  <si>
    <t>صناعة الاسلاك الالكترونية و الكهربائية و الكابلات</t>
  </si>
  <si>
    <t>نوع الايرادات ومبالغ الالتزام مع قيمة وكمية الكهرباء (بالالف دينار) حسب المحافظات لسنة 2020</t>
  </si>
  <si>
    <t>جدول (14)</t>
  </si>
  <si>
    <t>قيمة ايرادات الملتزم</t>
  </si>
  <si>
    <t>قيمة ايرادات البلدية</t>
  </si>
  <si>
    <t>مبلغ الالتزام</t>
  </si>
  <si>
    <t xml:space="preserve">قيمة الكهرباء </t>
  </si>
  <si>
    <t>قيمة المصاريف الاخرى</t>
  </si>
  <si>
    <t>كمية الكهرباء المستهلكة ك.واط/س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</si>
</sst>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6D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4">
    <xf numFmtId="0" fontId="0" fillId="0" borderId="0" xfId="0"/>
    <xf numFmtId="0" fontId="0" fillId="2" borderId="0" xfId="0" applyFill="1"/>
    <xf numFmtId="0" fontId="2" fillId="0" borderId="0" xfId="0" applyFont="1"/>
    <xf numFmtId="0" fontId="3" fillId="3" borderId="6" xfId="0" applyFont="1" applyFill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2" fillId="3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4" borderId="0" xfId="0" applyFill="1"/>
    <xf numFmtId="0" fontId="1" fillId="3" borderId="6" xfId="0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/>
    </xf>
    <xf numFmtId="0" fontId="4" fillId="5" borderId="0" xfId="1" applyFont="1" applyFill="1"/>
    <xf numFmtId="0" fontId="1" fillId="5" borderId="11" xfId="1" applyFont="1" applyFill="1" applyBorder="1" applyAlignment="1">
      <alignment horizontal="right"/>
    </xf>
    <xf numFmtId="0" fontId="4" fillId="5" borderId="0" xfId="1" applyFont="1" applyFill="1" applyAlignment="1">
      <alignment horizontal="right"/>
    </xf>
    <xf numFmtId="0" fontId="8" fillId="3" borderId="6" xfId="1" applyFont="1" applyFill="1" applyBorder="1" applyAlignment="1">
      <alignment horizontal="center" vertical="center" readingOrder="2"/>
    </xf>
    <xf numFmtId="0" fontId="8" fillId="3" borderId="6" xfId="1" applyFont="1" applyFill="1" applyBorder="1" applyAlignment="1">
      <alignment horizontal="center" vertical="center" wrapText="1" readingOrder="2"/>
    </xf>
    <xf numFmtId="0" fontId="8" fillId="5" borderId="0" xfId="1" applyFont="1" applyFill="1" applyAlignment="1">
      <alignment vertical="center" readingOrder="2"/>
    </xf>
    <xf numFmtId="0" fontId="9" fillId="5" borderId="0" xfId="1" applyFont="1" applyFill="1" applyAlignment="1">
      <alignment horizontal="center" vertical="center" readingOrder="2"/>
    </xf>
    <xf numFmtId="1" fontId="9" fillId="5" borderId="0" xfId="1" applyNumberFormat="1" applyFont="1" applyFill="1" applyAlignment="1">
      <alignment horizontal="center" vertical="center" readingOrder="2"/>
    </xf>
    <xf numFmtId="0" fontId="4" fillId="5" borderId="0" xfId="1" applyFont="1" applyFill="1" applyAlignment="1">
      <alignment horizontal="center" readingOrder="2"/>
    </xf>
    <xf numFmtId="0" fontId="4" fillId="5" borderId="0" xfId="1" applyFont="1" applyFill="1" applyAlignment="1">
      <alignment horizontal="center" vertical="center" readingOrder="2"/>
    </xf>
    <xf numFmtId="0" fontId="8" fillId="3" borderId="2" xfId="1" applyFont="1" applyFill="1" applyBorder="1" applyAlignment="1">
      <alignment horizontal="center" vertical="center" readingOrder="2"/>
    </xf>
    <xf numFmtId="0" fontId="8" fillId="3" borderId="4" xfId="1" applyFont="1" applyFill="1" applyBorder="1" applyAlignment="1">
      <alignment horizontal="center" vertical="center" readingOrder="2"/>
    </xf>
    <xf numFmtId="0" fontId="8" fillId="3" borderId="4" xfId="1" applyFont="1" applyFill="1" applyBorder="1" applyAlignment="1">
      <alignment horizontal="center" vertical="center" readingOrder="2"/>
    </xf>
    <xf numFmtId="0" fontId="4" fillId="5" borderId="0" xfId="1" applyFont="1" applyFill="1" applyAlignment="1">
      <alignment horizontal="center"/>
    </xf>
    <xf numFmtId="0" fontId="1" fillId="0" borderId="9" xfId="1" applyFont="1" applyBorder="1" applyAlignment="1">
      <alignment horizontal="right" vertical="center" readingOrder="2"/>
    </xf>
    <xf numFmtId="0" fontId="1" fillId="0" borderId="0" xfId="1" applyFont="1" applyAlignment="1">
      <alignment horizontal="right" vertical="center" readingOrder="2"/>
    </xf>
    <xf numFmtId="0" fontId="1" fillId="5" borderId="0" xfId="0" applyFont="1" applyFill="1" applyAlignment="1">
      <alignment horizontal="center"/>
    </xf>
    <xf numFmtId="0" fontId="10" fillId="0" borderId="0" xfId="0" applyFont="1"/>
    <xf numFmtId="0" fontId="11" fillId="0" borderId="11" xfId="0" applyFont="1" applyBorder="1" applyAlignment="1">
      <alignment horizontal="right" readingOrder="2"/>
    </xf>
    <xf numFmtId="0" fontId="10" fillId="0" borderId="0" xfId="0" applyFont="1" applyAlignment="1">
      <alignment horizontal="right"/>
    </xf>
    <xf numFmtId="0" fontId="8" fillId="0" borderId="0" xfId="0" applyFont="1" applyAlignment="1">
      <alignment readingOrder="2"/>
    </xf>
    <xf numFmtId="0" fontId="11" fillId="3" borderId="1" xfId="0" applyFont="1" applyFill="1" applyBorder="1" applyAlignment="1">
      <alignment horizontal="center" vertical="center" wrapText="1" readingOrder="2"/>
    </xf>
    <xf numFmtId="0" fontId="11" fillId="3" borderId="6" xfId="0" applyFont="1" applyFill="1" applyBorder="1" applyAlignment="1">
      <alignment horizontal="center" vertical="center" wrapText="1" readingOrder="2"/>
    </xf>
    <xf numFmtId="0" fontId="10" fillId="6" borderId="0" xfId="0" applyFont="1" applyFill="1"/>
    <xf numFmtId="0" fontId="0" fillId="5" borderId="0" xfId="0" applyFill="1"/>
    <xf numFmtId="0" fontId="10" fillId="5" borderId="0" xfId="0" applyFont="1" applyFill="1"/>
    <xf numFmtId="0" fontId="11" fillId="5" borderId="9" xfId="0" applyFont="1" applyFill="1" applyBorder="1" applyAlignment="1">
      <alignment horizontal="center" vertical="center" readingOrder="2"/>
    </xf>
    <xf numFmtId="0" fontId="11" fillId="5" borderId="9" xfId="0" applyFont="1" applyFill="1" applyBorder="1" applyAlignment="1">
      <alignment vertical="center" readingOrder="2"/>
    </xf>
    <xf numFmtId="0" fontId="8" fillId="5" borderId="0" xfId="0" applyFont="1" applyFill="1" applyAlignment="1">
      <alignment horizontal="center" vertical="center" readingOrder="2"/>
    </xf>
    <xf numFmtId="0" fontId="8" fillId="5" borderId="0" xfId="0" applyFont="1" applyFill="1" applyAlignment="1">
      <alignment horizontal="center" vertical="center" wrapText="1" readingOrder="2"/>
    </xf>
    <xf numFmtId="0" fontId="8" fillId="5" borderId="0" xfId="0" applyFont="1" applyFill="1" applyAlignment="1">
      <alignment vertical="center" readingOrder="2"/>
    </xf>
    <xf numFmtId="0" fontId="9" fillId="5" borderId="0" xfId="0" applyFont="1" applyFill="1" applyAlignment="1">
      <alignment horizontal="right" vertical="center" readingOrder="2"/>
    </xf>
    <xf numFmtId="0" fontId="10" fillId="5" borderId="0" xfId="0" applyFont="1" applyFill="1" applyAlignment="1">
      <alignment horizontal="right" readingOrder="2"/>
    </xf>
    <xf numFmtId="0" fontId="10" fillId="5" borderId="0" xfId="0" applyFont="1" applyFill="1" applyAlignment="1">
      <alignment horizontal="center" readingOrder="2"/>
    </xf>
    <xf numFmtId="0" fontId="8" fillId="5" borderId="0" xfId="0" applyFont="1" applyFill="1" applyAlignment="1">
      <alignment readingOrder="2"/>
    </xf>
    <xf numFmtId="0" fontId="8" fillId="3" borderId="9" xfId="0" applyFont="1" applyFill="1" applyBorder="1" applyAlignment="1">
      <alignment vertical="center" readingOrder="2"/>
    </xf>
    <xf numFmtId="0" fontId="8" fillId="3" borderId="9" xfId="0" applyFont="1" applyFill="1" applyBorder="1" applyAlignment="1">
      <alignment horizontal="right" vertical="center" readingOrder="2"/>
    </xf>
    <xf numFmtId="0" fontId="8" fillId="3" borderId="9" xfId="0" applyFont="1" applyFill="1" applyBorder="1" applyAlignment="1">
      <alignment horizontal="center" vertical="center" readingOrder="2"/>
    </xf>
    <xf numFmtId="0" fontId="8" fillId="3" borderId="4" xfId="0" applyFont="1" applyFill="1" applyBorder="1" applyAlignment="1">
      <alignment horizontal="center" vertical="center" readingOrder="2"/>
    </xf>
    <xf numFmtId="0" fontId="8" fillId="3" borderId="4" xfId="0" applyFont="1" applyFill="1" applyBorder="1" applyAlignment="1">
      <alignment horizontal="right" vertical="center" readingOrder="2"/>
    </xf>
    <xf numFmtId="0" fontId="8" fillId="6" borderId="0" xfId="0" applyFont="1" applyFill="1" applyAlignment="1">
      <alignment readingOrder="2"/>
    </xf>
    <xf numFmtId="0" fontId="8" fillId="5" borderId="0" xfId="0" applyFont="1" applyFill="1" applyAlignment="1">
      <alignment horizontal="center" vertical="center" readingOrder="2"/>
    </xf>
    <xf numFmtId="0" fontId="10" fillId="5" borderId="0" xfId="0" applyFont="1" applyFill="1" applyAlignment="1">
      <alignment horizontal="center" vertical="center" readingOrder="2"/>
    </xf>
    <xf numFmtId="0" fontId="8" fillId="5" borderId="11" xfId="0" applyFont="1" applyFill="1" applyBorder="1" applyAlignment="1">
      <alignment horizontal="center" vertical="center" readingOrder="2"/>
    </xf>
    <xf numFmtId="0" fontId="10" fillId="5" borderId="11" xfId="0" applyFont="1" applyFill="1" applyBorder="1" applyAlignment="1">
      <alignment horizontal="center" vertical="center" readingOrder="2"/>
    </xf>
    <xf numFmtId="0" fontId="8" fillId="5" borderId="9" xfId="0" applyFont="1" applyFill="1" applyBorder="1" applyAlignment="1">
      <alignment horizontal="center" vertical="center" readingOrder="2"/>
    </xf>
    <xf numFmtId="0" fontId="8" fillId="3" borderId="4" xfId="0" applyFont="1" applyFill="1" applyBorder="1" applyAlignment="1">
      <alignment vertical="center" readingOrder="2"/>
    </xf>
    <xf numFmtId="0" fontId="3" fillId="5" borderId="9" xfId="0" applyFont="1" applyFill="1" applyBorder="1" applyAlignment="1">
      <alignment horizontal="center" readingOrder="2"/>
    </xf>
    <xf numFmtId="0" fontId="11" fillId="0" borderId="0" xfId="0" applyFont="1" applyAlignment="1">
      <alignment horizontal="right" readingOrder="2"/>
    </xf>
    <xf numFmtId="0" fontId="8" fillId="6" borderId="9" xfId="0" applyFont="1" applyFill="1" applyBorder="1" applyAlignment="1">
      <alignment readingOrder="2"/>
    </xf>
    <xf numFmtId="0" fontId="10" fillId="6" borderId="9" xfId="0" applyFont="1" applyFill="1" applyBorder="1"/>
    <xf numFmtId="0" fontId="10" fillId="5" borderId="9" xfId="0" applyFont="1" applyFill="1" applyBorder="1"/>
    <xf numFmtId="0" fontId="10" fillId="5" borderId="9" xfId="0" applyFont="1" applyFill="1" applyBorder="1" applyAlignment="1">
      <alignment horizontal="right" readingOrder="2"/>
    </xf>
    <xf numFmtId="0" fontId="10" fillId="5" borderId="9" xfId="0" applyFont="1" applyFill="1" applyBorder="1" applyAlignment="1">
      <alignment horizontal="center" readingOrder="2"/>
    </xf>
    <xf numFmtId="0" fontId="0" fillId="5" borderId="9" xfId="0" applyFill="1" applyBorder="1"/>
    <xf numFmtId="0" fontId="8" fillId="5" borderId="9" xfId="0" applyFont="1" applyFill="1" applyBorder="1" applyAlignment="1">
      <alignment horizontal="center" vertical="center" wrapText="1" readingOrder="2"/>
    </xf>
    <xf numFmtId="0" fontId="8" fillId="5" borderId="11" xfId="0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right" vertical="center" readingOrder="2"/>
    </xf>
    <xf numFmtId="0" fontId="8" fillId="5" borderId="9" xfId="0" applyFont="1" applyFill="1" applyBorder="1" applyAlignment="1">
      <alignment horizontal="center" vertical="center" readingOrder="2"/>
    </xf>
    <xf numFmtId="0" fontId="9" fillId="5" borderId="9" xfId="0" applyFont="1" applyFill="1" applyBorder="1" applyAlignment="1">
      <alignment horizontal="right" vertical="center" readingOrder="2"/>
    </xf>
    <xf numFmtId="0" fontId="8" fillId="5" borderId="11" xfId="0" applyFont="1" applyFill="1" applyBorder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8" fillId="5" borderId="11" xfId="0" applyFont="1" applyFill="1" applyBorder="1" applyAlignment="1">
      <alignment readingOrder="2"/>
    </xf>
    <xf numFmtId="0" fontId="10" fillId="5" borderId="11" xfId="0" applyFont="1" applyFill="1" applyBorder="1"/>
    <xf numFmtId="0" fontId="10" fillId="5" borderId="11" xfId="0" applyFont="1" applyFill="1" applyBorder="1" applyAlignment="1">
      <alignment horizontal="center" readingOrder="2"/>
    </xf>
    <xf numFmtId="0" fontId="10" fillId="5" borderId="11" xfId="0" applyFont="1" applyFill="1" applyBorder="1" applyAlignment="1">
      <alignment horizontal="right" readingOrder="2"/>
    </xf>
    <xf numFmtId="0" fontId="0" fillId="5" borderId="11" xfId="0" applyFill="1" applyBorder="1"/>
    <xf numFmtId="0" fontId="8" fillId="3" borderId="10" xfId="0" applyFont="1" applyFill="1" applyBorder="1" applyAlignment="1">
      <alignment horizontal="right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right"/>
    </xf>
    <xf numFmtId="0" fontId="11" fillId="0" borderId="11" xfId="0" applyFont="1" applyBorder="1" applyAlignment="1">
      <alignment horizontal="right" vertical="center" readingOrder="2"/>
    </xf>
    <xf numFmtId="0" fontId="8" fillId="3" borderId="6" xfId="0" applyFont="1" applyFill="1" applyBorder="1" applyAlignment="1">
      <alignment horizontal="center" vertical="center" wrapText="1" readingOrder="2"/>
    </xf>
    <xf numFmtId="0" fontId="8" fillId="5" borderId="0" xfId="0" applyFont="1" applyFill="1" applyAlignment="1">
      <alignment horizontal="right" vertical="center" readingOrder="2"/>
    </xf>
    <xf numFmtId="0" fontId="9" fillId="5" borderId="0" xfId="0" applyFont="1" applyFill="1" applyAlignment="1">
      <alignment vertical="center" readingOrder="2"/>
    </xf>
    <xf numFmtId="0" fontId="8" fillId="3" borderId="2" xfId="0" applyFont="1" applyFill="1" applyBorder="1" applyAlignment="1">
      <alignment horizontal="right" vertical="center" readingOrder="2"/>
    </xf>
    <xf numFmtId="0" fontId="8" fillId="3" borderId="3" xfId="0" applyFont="1" applyFill="1" applyBorder="1" applyAlignment="1">
      <alignment vertical="center" readingOrder="2"/>
    </xf>
    <xf numFmtId="0" fontId="8" fillId="3" borderId="10" xfId="0" applyFont="1" applyFill="1" applyBorder="1" applyAlignment="1">
      <alignment vertical="center" readingOrder="2"/>
    </xf>
    <xf numFmtId="0" fontId="8" fillId="3" borderId="2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8" fillId="0" borderId="0" xfId="0" applyFont="1" applyAlignment="1">
      <alignment vertical="center" readingOrder="2"/>
    </xf>
    <xf numFmtId="0" fontId="8" fillId="0" borderId="9" xfId="0" applyFont="1" applyBorder="1" applyAlignment="1">
      <alignment horizontal="center" vertical="center" readingOrder="2"/>
    </xf>
    <xf numFmtId="0" fontId="3" fillId="5" borderId="9" xfId="0" applyFont="1" applyFill="1" applyBorder="1" applyAlignment="1">
      <alignment horizontal="center" vertical="center" wrapText="1" readingOrder="2"/>
    </xf>
    <xf numFmtId="0" fontId="9" fillId="5" borderId="0" xfId="0" applyFont="1" applyFill="1" applyAlignment="1">
      <alignment vertical="center" wrapText="1" readingOrder="2"/>
    </xf>
    <xf numFmtId="0" fontId="3" fillId="5" borderId="11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vertical="center" wrapText="1" readingOrder="2"/>
    </xf>
    <xf numFmtId="0" fontId="12" fillId="5" borderId="9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 readingOrder="2"/>
    </xf>
    <xf numFmtId="0" fontId="12" fillId="5" borderId="11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vertical="center"/>
    </xf>
    <xf numFmtId="0" fontId="8" fillId="5" borderId="9" xfId="0" applyFont="1" applyFill="1" applyBorder="1" applyAlignment="1">
      <alignment horizontal="right" vertical="center" readingOrder="2"/>
    </xf>
    <xf numFmtId="0" fontId="9" fillId="5" borderId="9" xfId="0" applyFont="1" applyFill="1" applyBorder="1" applyAlignment="1">
      <alignment vertical="center" readingOrder="2"/>
    </xf>
    <xf numFmtId="0" fontId="9" fillId="5" borderId="9" xfId="0" applyFont="1" applyFill="1" applyBorder="1" applyAlignment="1">
      <alignment vertical="center" wrapText="1" readingOrder="2"/>
    </xf>
    <xf numFmtId="0" fontId="13" fillId="5" borderId="0" xfId="0" applyFont="1" applyFill="1"/>
    <xf numFmtId="0" fontId="13" fillId="0" borderId="0" xfId="0" applyFont="1"/>
    <xf numFmtId="0" fontId="8" fillId="3" borderId="11" xfId="0" applyFont="1" applyFill="1" applyBorder="1" applyAlignment="1">
      <alignment horizontal="right" vertical="center" readingOrder="2"/>
    </xf>
    <xf numFmtId="0" fontId="14" fillId="5" borderId="0" xfId="1" applyFont="1" applyFill="1" applyAlignment="1">
      <alignment horizontal="center"/>
    </xf>
    <xf numFmtId="0" fontId="7" fillId="5" borderId="0" xfId="1" applyFill="1"/>
    <xf numFmtId="0" fontId="14" fillId="5" borderId="0" xfId="1" applyFont="1" applyFill="1" applyAlignment="1">
      <alignment vertical="center"/>
    </xf>
    <xf numFmtId="0" fontId="7" fillId="5" borderId="0" xfId="1" applyFill="1" applyAlignment="1">
      <alignment horizontal="right"/>
    </xf>
    <xf numFmtId="0" fontId="10" fillId="0" borderId="0" xfId="1" applyFont="1"/>
    <xf numFmtId="0" fontId="8" fillId="5" borderId="9" xfId="1" applyFont="1" applyFill="1" applyBorder="1" applyAlignment="1">
      <alignment horizontal="center" vertical="center" readingOrder="2"/>
    </xf>
    <xf numFmtId="0" fontId="8" fillId="5" borderId="0" xfId="1" applyFont="1" applyFill="1" applyAlignment="1">
      <alignment horizontal="right" vertical="center" readingOrder="2"/>
    </xf>
    <xf numFmtId="0" fontId="9" fillId="5" borderId="0" xfId="1" applyFont="1" applyFill="1" applyAlignment="1">
      <alignment horizontal="right" vertical="center" readingOrder="2"/>
    </xf>
    <xf numFmtId="0" fontId="8" fillId="5" borderId="11" xfId="1" applyFont="1" applyFill="1" applyBorder="1" applyAlignment="1">
      <alignment horizontal="center" vertical="center" readingOrder="2"/>
    </xf>
    <xf numFmtId="0" fontId="8" fillId="3" borderId="4" xfId="1" applyFont="1" applyFill="1" applyBorder="1" applyAlignment="1">
      <alignment horizontal="right" vertical="center" readingOrder="2"/>
    </xf>
    <xf numFmtId="0" fontId="8" fillId="5" borderId="0" xfId="1" applyFont="1" applyFill="1" applyAlignment="1">
      <alignment horizontal="center" vertical="center" readingOrder="2"/>
    </xf>
    <xf numFmtId="0" fontId="10" fillId="5" borderId="0" xfId="1" applyFont="1" applyFill="1"/>
    <xf numFmtId="0" fontId="10" fillId="5" borderId="0" xfId="1" applyFont="1" applyFill="1" applyAlignment="1">
      <alignment horizontal="right"/>
    </xf>
    <xf numFmtId="0" fontId="11" fillId="0" borderId="0" xfId="0" applyFont="1" applyAlignment="1">
      <alignment vertical="center" readingOrder="2"/>
    </xf>
    <xf numFmtId="0" fontId="10" fillId="0" borderId="0" xfId="0" applyFont="1" applyAlignment="1">
      <alignment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13" fillId="5" borderId="0" xfId="0" applyFont="1" applyFill="1" applyAlignment="1">
      <alignment wrapText="1"/>
    </xf>
    <xf numFmtId="0" fontId="9" fillId="5" borderId="0" xfId="0" applyFont="1" applyFill="1" applyAlignment="1">
      <alignment horizontal="right" vertical="center" readingOrder="1"/>
    </xf>
    <xf numFmtId="0" fontId="8" fillId="3" borderId="8" xfId="0" applyFont="1" applyFill="1" applyBorder="1" applyAlignment="1">
      <alignment vertical="center" readingOrder="2"/>
    </xf>
    <xf numFmtId="0" fontId="8" fillId="3" borderId="9" xfId="0" applyFont="1" applyFill="1" applyBorder="1" applyAlignment="1">
      <alignment horizontal="right" vertical="center" readingOrder="1"/>
    </xf>
    <xf numFmtId="0" fontId="8" fillId="3" borderId="4" xfId="0" applyFont="1" applyFill="1" applyBorder="1" applyAlignment="1">
      <alignment horizontal="right" vertical="center" readingOrder="1"/>
    </xf>
    <xf numFmtId="1" fontId="9" fillId="5" borderId="0" xfId="0" applyNumberFormat="1" applyFont="1" applyFill="1" applyAlignment="1">
      <alignment horizontal="right" vertical="center" readingOrder="2"/>
    </xf>
    <xf numFmtId="0" fontId="8" fillId="3" borderId="2" xfId="0" applyFont="1" applyFill="1" applyBorder="1" applyAlignment="1">
      <alignment vertical="center" readingOrder="2"/>
    </xf>
    <xf numFmtId="1" fontId="8" fillId="3" borderId="4" xfId="0" applyNumberFormat="1" applyFont="1" applyFill="1" applyBorder="1" applyAlignment="1">
      <alignment horizontal="right" vertical="center" readingOrder="2"/>
    </xf>
    <xf numFmtId="0" fontId="8" fillId="2" borderId="0" xfId="0" applyFont="1" applyFill="1" applyAlignment="1">
      <alignment horizontal="center" vertical="center" readingOrder="2"/>
    </xf>
    <xf numFmtId="0" fontId="8" fillId="2" borderId="0" xfId="0" applyFont="1" applyFill="1" applyAlignment="1">
      <alignment vertical="center" readingOrder="2"/>
    </xf>
    <xf numFmtId="0" fontId="8" fillId="2" borderId="0" xfId="0" applyFont="1" applyFill="1" applyAlignment="1">
      <alignment horizontal="right" vertical="center" readingOrder="2"/>
    </xf>
    <xf numFmtId="0" fontId="8" fillId="2" borderId="0" xfId="0" applyFont="1" applyFill="1" applyAlignment="1">
      <alignment horizontal="right" vertical="center" readingOrder="1"/>
    </xf>
    <xf numFmtId="0" fontId="8" fillId="2" borderId="0" xfId="0" applyFont="1" applyFill="1" applyAlignment="1">
      <alignment horizontal="left" readingOrder="2"/>
    </xf>
    <xf numFmtId="0" fontId="8" fillId="5" borderId="0" xfId="0" applyFont="1" applyFill="1" applyAlignment="1">
      <alignment vertical="top" readingOrder="2"/>
    </xf>
    <xf numFmtId="0" fontId="8" fillId="5" borderId="9" xfId="0" applyFont="1" applyFill="1" applyBorder="1" applyAlignment="1">
      <alignment vertical="center" readingOrder="2"/>
    </xf>
    <xf numFmtId="0" fontId="9" fillId="5" borderId="9" xfId="0" applyFont="1" applyFill="1" applyBorder="1" applyAlignment="1">
      <alignment horizontal="right" vertical="center" readingOrder="1"/>
    </xf>
    <xf numFmtId="0" fontId="9" fillId="0" borderId="0" xfId="0" applyFont="1" applyAlignment="1">
      <alignment horizontal="right" vertical="center" readingOrder="1"/>
    </xf>
    <xf numFmtId="0" fontId="0" fillId="5" borderId="0" xfId="0" applyFill="1" applyAlignment="1">
      <alignment readingOrder="1"/>
    </xf>
    <xf numFmtId="0" fontId="8" fillId="5" borderId="9" xfId="0" applyFont="1" applyFill="1" applyBorder="1" applyAlignment="1">
      <alignment readingOrder="2"/>
    </xf>
    <xf numFmtId="0" fontId="9" fillId="5" borderId="11" xfId="0" applyFont="1" applyFill="1" applyBorder="1" applyAlignment="1">
      <alignment horizontal="right" vertical="center" readingOrder="2"/>
    </xf>
    <xf numFmtId="0" fontId="8" fillId="3" borderId="11" xfId="0" applyFont="1" applyFill="1" applyBorder="1" applyAlignment="1">
      <alignment horizontal="right" vertical="center" readingOrder="1"/>
    </xf>
    <xf numFmtId="1" fontId="8" fillId="3" borderId="4" xfId="0" applyNumberFormat="1" applyFont="1" applyFill="1" applyBorder="1" applyAlignment="1">
      <alignment horizontal="right" vertical="center" readingOrder="1"/>
    </xf>
    <xf numFmtId="1" fontId="8" fillId="3" borderId="4" xfId="1" applyNumberFormat="1" applyFont="1" applyFill="1" applyBorder="1" applyAlignment="1">
      <alignment horizontal="right" vertical="center" readingOrder="2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9" fillId="5" borderId="0" xfId="0" applyFont="1" applyFill="1" applyAlignment="1">
      <alignment vertical="center" wrapText="1" readingOrder="1"/>
    </xf>
    <xf numFmtId="0" fontId="8" fillId="3" borderId="4" xfId="0" applyFont="1" applyFill="1" applyBorder="1" applyAlignment="1">
      <alignment vertical="center" wrapText="1" readingOrder="1"/>
    </xf>
    <xf numFmtId="0" fontId="8" fillId="2" borderId="0" xfId="0" applyFont="1" applyFill="1" applyAlignment="1">
      <alignment horizontal="center" vertical="center" wrapText="1" readingOrder="2"/>
    </xf>
    <xf numFmtId="0" fontId="8" fillId="2" borderId="0" xfId="0" applyFont="1" applyFill="1" applyAlignment="1">
      <alignment vertical="center" wrapText="1" readingOrder="2"/>
    </xf>
    <xf numFmtId="0" fontId="8" fillId="2" borderId="0" xfId="0" applyFont="1" applyFill="1" applyAlignment="1">
      <alignment vertical="center" wrapText="1" readingOrder="1"/>
    </xf>
    <xf numFmtId="0" fontId="8" fillId="2" borderId="0" xfId="0" applyFont="1" applyFill="1" applyAlignment="1">
      <alignment wrapText="1" readingOrder="2"/>
    </xf>
    <xf numFmtId="0" fontId="13" fillId="2" borderId="0" xfId="0" applyFont="1" applyFill="1"/>
    <xf numFmtId="0" fontId="5" fillId="5" borderId="0" xfId="0" applyFont="1" applyFill="1" applyAlignment="1">
      <alignment horizontal="right" readingOrder="2"/>
    </xf>
    <xf numFmtId="0" fontId="16" fillId="5" borderId="0" xfId="0" applyFont="1" applyFill="1"/>
    <xf numFmtId="0" fontId="8" fillId="3" borderId="6" xfId="0" applyFont="1" applyFill="1" applyBorder="1" applyAlignment="1">
      <alignment horizontal="center" vertical="center" readingOrder="2"/>
    </xf>
    <xf numFmtId="0" fontId="2" fillId="5" borderId="9" xfId="0" applyFont="1" applyFill="1" applyBorder="1" applyAlignment="1">
      <alignment horizontal="center" vertical="center" wrapText="1" readingOrder="2"/>
    </xf>
    <xf numFmtId="0" fontId="2" fillId="5" borderId="11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vertical="center" wrapText="1" readingOrder="1"/>
    </xf>
    <xf numFmtId="0" fontId="9" fillId="5" borderId="9" xfId="0" applyFont="1" applyFill="1" applyBorder="1" applyAlignment="1">
      <alignment vertical="center" wrapText="1" readingOrder="1"/>
    </xf>
    <xf numFmtId="0" fontId="17" fillId="5" borderId="11" xfId="0" applyFont="1" applyFill="1" applyBorder="1" applyAlignment="1">
      <alignment horizontal="center" vertical="center" readingOrder="2"/>
    </xf>
    <xf numFmtId="0" fontId="13" fillId="0" borderId="0" xfId="0" applyFont="1" applyAlignment="1">
      <alignment readingOrder="1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right" vertical="center"/>
    </xf>
    <xf numFmtId="0" fontId="1" fillId="0" borderId="0" xfId="1" applyFont="1" applyAlignment="1">
      <alignment horizontal="center"/>
    </xf>
    <xf numFmtId="0" fontId="7" fillId="0" borderId="0" xfId="1"/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/>
    <xf numFmtId="0" fontId="8" fillId="0" borderId="0" xfId="1" applyFont="1" applyAlignment="1">
      <alignment readingOrder="2"/>
    </xf>
    <xf numFmtId="0" fontId="13" fillId="0" borderId="0" xfId="1" applyFont="1"/>
    <xf numFmtId="0" fontId="8" fillId="3" borderId="1" xfId="1" applyFont="1" applyFill="1" applyBorder="1" applyAlignment="1">
      <alignment horizontal="center" vertical="center" readingOrder="2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 readingOrder="2"/>
    </xf>
    <xf numFmtId="0" fontId="13" fillId="5" borderId="0" xfId="1" applyFont="1" applyFill="1"/>
    <xf numFmtId="0" fontId="8" fillId="3" borderId="7" xfId="1" applyFont="1" applyFill="1" applyBorder="1" applyAlignment="1">
      <alignment horizontal="center" vertical="center" readingOrder="2"/>
    </xf>
    <xf numFmtId="0" fontId="8" fillId="3" borderId="1" xfId="1" applyFont="1" applyFill="1" applyBorder="1" applyAlignment="1">
      <alignment horizontal="center" wrapText="1" readingOrder="2"/>
    </xf>
    <xf numFmtId="0" fontId="8" fillId="3" borderId="12" xfId="1" applyFont="1" applyFill="1" applyBorder="1" applyAlignment="1">
      <alignment horizontal="center" vertical="center" wrapText="1" readingOrder="2"/>
    </xf>
    <xf numFmtId="0" fontId="8" fillId="3" borderId="7" xfId="1" applyFont="1" applyFill="1" applyBorder="1" applyAlignment="1">
      <alignment horizontal="center" vertical="center" wrapText="1" readingOrder="2"/>
    </xf>
    <xf numFmtId="0" fontId="8" fillId="3" borderId="5" xfId="1" applyFont="1" applyFill="1" applyBorder="1" applyAlignment="1">
      <alignment horizontal="center" vertical="center" readingOrder="2"/>
    </xf>
    <xf numFmtId="0" fontId="8" fillId="3" borderId="5" xfId="1" applyFont="1" applyFill="1" applyBorder="1" applyAlignment="1">
      <alignment horizontal="center" vertical="center" wrapText="1" readingOrder="2"/>
    </xf>
    <xf numFmtId="0" fontId="8" fillId="3" borderId="5" xfId="1" applyFont="1" applyFill="1" applyBorder="1" applyAlignment="1">
      <alignment horizontal="center" wrapText="1" readingOrder="2"/>
    </xf>
    <xf numFmtId="0" fontId="8" fillId="3" borderId="13" xfId="1" applyFont="1" applyFill="1" applyBorder="1" applyAlignment="1">
      <alignment horizontal="center" vertical="center" wrapText="1" readingOrder="2"/>
    </xf>
    <xf numFmtId="0" fontId="8" fillId="5" borderId="0" xfId="1" applyFont="1" applyFill="1" applyAlignment="1">
      <alignment horizontal="right" vertical="top" readingOrder="2"/>
    </xf>
    <xf numFmtId="0" fontId="8" fillId="3" borderId="8" xfId="1" applyFont="1" applyFill="1" applyBorder="1" applyAlignment="1">
      <alignment horizontal="center" vertical="center" readingOrder="2"/>
    </xf>
    <xf numFmtId="0" fontId="8" fillId="3" borderId="9" xfId="1" applyFont="1" applyFill="1" applyBorder="1" applyAlignment="1">
      <alignment horizontal="center" vertical="center" readingOrder="2"/>
    </xf>
    <xf numFmtId="0" fontId="8" fillId="3" borderId="9" xfId="1" applyFont="1" applyFill="1" applyBorder="1" applyAlignment="1">
      <alignment horizontal="right" vertical="center" readingOrder="2"/>
    </xf>
    <xf numFmtId="0" fontId="17" fillId="5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right"/>
    </xf>
    <xf numFmtId="0" fontId="17" fillId="5" borderId="0" xfId="1" applyFont="1" applyFill="1"/>
    <xf numFmtId="0" fontId="13" fillId="5" borderId="0" xfId="1" applyFont="1" applyFill="1" applyAlignment="1">
      <alignment horizontal="center" vertical="center"/>
    </xf>
    <xf numFmtId="0" fontId="13" fillId="5" borderId="0" xfId="1" applyFont="1" applyFill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 readingOrder="2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readingOrder="2"/>
    </xf>
    <xf numFmtId="0" fontId="3" fillId="0" borderId="0" xfId="0" applyFont="1"/>
    <xf numFmtId="0" fontId="8" fillId="3" borderId="1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readingOrder="2"/>
    </xf>
    <xf numFmtId="0" fontId="8" fillId="3" borderId="7" xfId="0" applyFont="1" applyFill="1" applyBorder="1" applyAlignment="1">
      <alignment horizontal="center" vertical="center" wrapText="1" readingOrder="2"/>
    </xf>
    <xf numFmtId="0" fontId="8" fillId="3" borderId="7" xfId="0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horizontal="center" wrapText="1" readingOrder="2"/>
    </xf>
    <xf numFmtId="0" fontId="8" fillId="3" borderId="12" xfId="0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readingOrder="2"/>
    </xf>
    <xf numFmtId="0" fontId="8" fillId="3" borderId="5" xfId="0" applyFont="1" applyFill="1" applyBorder="1" applyAlignment="1">
      <alignment horizontal="center" wrapText="1" readingOrder="2"/>
    </xf>
    <xf numFmtId="0" fontId="8" fillId="3" borderId="13" xfId="0" applyFont="1" applyFill="1" applyBorder="1" applyAlignment="1">
      <alignment horizontal="center" vertical="center" wrapText="1" readingOrder="2"/>
    </xf>
    <xf numFmtId="0" fontId="8" fillId="3" borderId="11" xfId="0" applyFont="1" applyFill="1" applyBorder="1" applyAlignment="1">
      <alignment horizontal="center" vertical="center" readingOrder="2"/>
    </xf>
    <xf numFmtId="0" fontId="8" fillId="3" borderId="11" xfId="0" applyFont="1" applyFill="1" applyBorder="1" applyAlignment="1">
      <alignment horizontal="right" vertical="center" readingOrder="2"/>
    </xf>
    <xf numFmtId="0" fontId="8" fillId="3" borderId="14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readingOrder="2"/>
    </xf>
    <xf numFmtId="0" fontId="8" fillId="5" borderId="9" xfId="0" applyFont="1" applyFill="1" applyBorder="1" applyAlignment="1">
      <alignment horizontal="right" vertical="center" wrapText="1" readingOrder="2"/>
    </xf>
    <xf numFmtId="0" fontId="8" fillId="5" borderId="11" xfId="0" applyFont="1" applyFill="1" applyBorder="1" applyAlignment="1">
      <alignment horizontal="right" vertical="center" wrapText="1" readingOrder="2"/>
    </xf>
    <xf numFmtId="0" fontId="8" fillId="5" borderId="0" xfId="0" applyFont="1" applyFill="1" applyAlignment="1">
      <alignment horizontal="right" vertical="center" wrapText="1" readingOrder="2"/>
    </xf>
    <xf numFmtId="0" fontId="8" fillId="3" borderId="8" xfId="0" applyFont="1" applyFill="1" applyBorder="1" applyAlignment="1">
      <alignment horizontal="right" vertical="center" readingOrder="2"/>
    </xf>
    <xf numFmtId="0" fontId="0" fillId="0" borderId="11" xfId="0" applyBorder="1"/>
    <xf numFmtId="0" fontId="8" fillId="5" borderId="0" xfId="0" applyFont="1" applyFill="1" applyAlignment="1">
      <alignment horizontal="right" readingOrder="2"/>
    </xf>
    <xf numFmtId="1" fontId="8" fillId="3" borderId="9" xfId="0" applyNumberFormat="1" applyFont="1" applyFill="1" applyBorder="1" applyAlignment="1">
      <alignment horizontal="right" vertical="center" readingOrder="2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 readingOrder="2"/>
    </xf>
    <xf numFmtId="0" fontId="6" fillId="5" borderId="9" xfId="0" applyFont="1" applyFill="1" applyBorder="1" applyAlignment="1">
      <alignment horizontal="center" vertical="center" wrapText="1" readingOrder="2"/>
    </xf>
    <xf numFmtId="0" fontId="6" fillId="5" borderId="11" xfId="0" applyFont="1" applyFill="1" applyBorder="1" applyAlignment="1">
      <alignment horizontal="center" vertical="center" wrapText="1" readingOrder="2"/>
    </xf>
    <xf numFmtId="0" fontId="18" fillId="0" borderId="0" xfId="0" applyFont="1"/>
    <xf numFmtId="0" fontId="3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 2" xfId="1" xr:uid="{164C59AD-C187-427F-9735-7402E63E0CB6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A9E3-9DEB-486D-86CB-46BC66FAB32D}">
  <dimension ref="A1:M20"/>
  <sheetViews>
    <sheetView rightToLeft="1" view="pageBreakPreview" zoomScaleNormal="100" zoomScaleSheetLayoutView="100" workbookViewId="0">
      <selection activeCell="A3" sqref="A3:A20"/>
    </sheetView>
  </sheetViews>
  <sheetFormatPr defaultRowHeight="15" x14ac:dyDescent="0.25"/>
  <cols>
    <col min="1" max="1" width="10.42578125" style="8" customWidth="1"/>
    <col min="2" max="2" width="9.5703125" customWidth="1"/>
    <col min="3" max="3" width="10.85546875" customWidth="1"/>
    <col min="4" max="4" width="9.28515625" style="1" customWidth="1"/>
    <col min="5" max="5" width="11.28515625" customWidth="1"/>
    <col min="6" max="6" width="10.140625" customWidth="1"/>
    <col min="7" max="7" width="12.140625" customWidth="1"/>
    <col min="8" max="8" width="10.7109375" customWidth="1"/>
    <col min="9" max="9" width="11.5703125" customWidth="1"/>
    <col min="10" max="10" width="11" customWidth="1"/>
    <col min="11" max="11" width="11.28515625" customWidth="1"/>
  </cols>
  <sheetData>
    <row r="1" spans="1:13" ht="15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15.75" customHeight="1" x14ac:dyDescent="0.25">
      <c r="A2" s="12" t="s">
        <v>27</v>
      </c>
      <c r="K2" s="2" t="s">
        <v>1</v>
      </c>
    </row>
    <row r="3" spans="1:13" ht="17.25" customHeight="1" x14ac:dyDescent="0.25">
      <c r="A3" s="20" t="s">
        <v>2</v>
      </c>
      <c r="B3" s="22" t="s">
        <v>3</v>
      </c>
      <c r="C3" s="18"/>
      <c r="D3" s="22" t="s">
        <v>4</v>
      </c>
      <c r="E3" s="18"/>
      <c r="F3" s="22" t="s">
        <v>5</v>
      </c>
      <c r="G3" s="18"/>
      <c r="H3" s="22" t="s">
        <v>6</v>
      </c>
      <c r="I3" s="18"/>
      <c r="J3" s="22" t="s">
        <v>7</v>
      </c>
      <c r="K3" s="18"/>
      <c r="L3" s="17" t="s">
        <v>8</v>
      </c>
      <c r="M3" s="18"/>
    </row>
    <row r="4" spans="1:13" ht="17.25" customHeight="1" x14ac:dyDescent="0.25">
      <c r="A4" s="21"/>
      <c r="B4" s="3" t="s">
        <v>9</v>
      </c>
      <c r="C4" s="3" t="s">
        <v>10</v>
      </c>
      <c r="D4" s="3" t="s">
        <v>9</v>
      </c>
      <c r="E4" s="3" t="s">
        <v>10</v>
      </c>
      <c r="F4" s="3" t="s">
        <v>9</v>
      </c>
      <c r="G4" s="3" t="s">
        <v>10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9</v>
      </c>
      <c r="M4" s="3" t="s">
        <v>10</v>
      </c>
    </row>
    <row r="5" spans="1:13" ht="24.95" customHeight="1" x14ac:dyDescent="0.25">
      <c r="A5" s="15" t="s">
        <v>11</v>
      </c>
      <c r="B5" s="6">
        <v>21978</v>
      </c>
      <c r="C5" s="6">
        <v>789003</v>
      </c>
      <c r="D5" s="6">
        <v>476</v>
      </c>
      <c r="E5" s="6">
        <v>11346</v>
      </c>
      <c r="F5" s="6">
        <v>2180</v>
      </c>
      <c r="G5" s="6">
        <v>7085930</v>
      </c>
      <c r="H5" s="6">
        <v>440</v>
      </c>
      <c r="I5" s="6">
        <v>151505</v>
      </c>
      <c r="J5" s="6">
        <v>0</v>
      </c>
      <c r="K5" s="6">
        <v>0</v>
      </c>
      <c r="L5" s="9">
        <v>291200</v>
      </c>
      <c r="M5" s="9">
        <v>529984</v>
      </c>
    </row>
    <row r="6" spans="1:13" ht="24.95" customHeight="1" x14ac:dyDescent="0.25">
      <c r="A6" s="16" t="s">
        <v>12</v>
      </c>
      <c r="B6" s="6">
        <v>51164</v>
      </c>
      <c r="C6" s="6">
        <v>1057840</v>
      </c>
      <c r="D6" s="6">
        <v>2196</v>
      </c>
      <c r="E6" s="6">
        <v>42995</v>
      </c>
      <c r="F6" s="6">
        <v>15376</v>
      </c>
      <c r="G6" s="6">
        <v>3114600</v>
      </c>
      <c r="H6" s="6">
        <v>210</v>
      </c>
      <c r="I6" s="6">
        <v>50500</v>
      </c>
      <c r="J6" s="6">
        <v>22</v>
      </c>
      <c r="K6" s="6">
        <v>3300</v>
      </c>
      <c r="L6" s="10">
        <v>0</v>
      </c>
      <c r="M6" s="10">
        <v>0</v>
      </c>
    </row>
    <row r="7" spans="1:13" s="4" customFormat="1" ht="24.95" customHeight="1" x14ac:dyDescent="0.3">
      <c r="A7" s="16" t="s">
        <v>13</v>
      </c>
      <c r="B7" s="6">
        <v>5292</v>
      </c>
      <c r="C7" s="6">
        <v>93249</v>
      </c>
      <c r="D7" s="6">
        <v>1740</v>
      </c>
      <c r="E7" s="6">
        <v>22914</v>
      </c>
      <c r="F7" s="6">
        <v>983</v>
      </c>
      <c r="G7" s="6">
        <v>115994</v>
      </c>
      <c r="H7" s="6">
        <v>0</v>
      </c>
      <c r="I7" s="6">
        <v>0</v>
      </c>
      <c r="J7" s="6">
        <v>0</v>
      </c>
      <c r="K7" s="6">
        <v>0</v>
      </c>
      <c r="L7" s="6">
        <v>173976</v>
      </c>
      <c r="M7" s="6">
        <v>260964</v>
      </c>
    </row>
    <row r="8" spans="1:13" ht="24.95" customHeight="1" x14ac:dyDescent="0.25">
      <c r="A8" s="15" t="s">
        <v>14</v>
      </c>
      <c r="B8" s="5">
        <v>27338</v>
      </c>
      <c r="C8" s="5">
        <v>842817</v>
      </c>
      <c r="D8" s="5">
        <v>2347</v>
      </c>
      <c r="E8" s="5">
        <v>48925</v>
      </c>
      <c r="F8" s="5">
        <v>3299</v>
      </c>
      <c r="G8" s="5">
        <v>682335</v>
      </c>
      <c r="H8" s="5">
        <v>7</v>
      </c>
      <c r="I8" s="5">
        <v>1610</v>
      </c>
      <c r="J8" s="5">
        <v>3</v>
      </c>
      <c r="K8" s="5">
        <v>570</v>
      </c>
      <c r="L8" s="5">
        <v>0</v>
      </c>
      <c r="M8" s="6">
        <v>0</v>
      </c>
    </row>
    <row r="9" spans="1:13" ht="24.95" customHeight="1" x14ac:dyDescent="0.25">
      <c r="A9" s="15" t="s">
        <v>15</v>
      </c>
      <c r="B9" s="5">
        <v>155000</v>
      </c>
      <c r="C9" s="5">
        <v>3340000</v>
      </c>
      <c r="D9" s="5">
        <v>125000</v>
      </c>
      <c r="E9" s="5">
        <v>2375000</v>
      </c>
      <c r="F9" s="5">
        <v>12120</v>
      </c>
      <c r="G9" s="5">
        <v>3205000</v>
      </c>
      <c r="H9" s="5">
        <v>600</v>
      </c>
      <c r="I9" s="5">
        <v>225000</v>
      </c>
      <c r="J9" s="5">
        <v>0</v>
      </c>
      <c r="K9" s="5">
        <v>0</v>
      </c>
      <c r="L9" s="5">
        <v>0</v>
      </c>
      <c r="M9" s="6">
        <v>0</v>
      </c>
    </row>
    <row r="10" spans="1:13" ht="24.95" customHeight="1" x14ac:dyDescent="0.25">
      <c r="A10" s="16" t="s">
        <v>16</v>
      </c>
      <c r="B10" s="6">
        <v>1170</v>
      </c>
      <c r="C10" s="6">
        <v>25668</v>
      </c>
      <c r="D10" s="6">
        <v>539</v>
      </c>
      <c r="E10" s="6">
        <v>11858</v>
      </c>
      <c r="F10" s="6">
        <v>4748</v>
      </c>
      <c r="G10" s="6">
        <v>594060</v>
      </c>
      <c r="H10" s="6">
        <v>157</v>
      </c>
      <c r="I10" s="6">
        <v>29673</v>
      </c>
      <c r="J10" s="6">
        <v>4</v>
      </c>
      <c r="K10" s="6">
        <v>672</v>
      </c>
      <c r="L10" s="6">
        <v>347900</v>
      </c>
      <c r="M10" s="6">
        <v>695800</v>
      </c>
    </row>
    <row r="11" spans="1:13" ht="24.95" customHeight="1" x14ac:dyDescent="0.25">
      <c r="A11" s="16" t="s">
        <v>17</v>
      </c>
      <c r="B11" s="6">
        <v>22429</v>
      </c>
      <c r="C11" s="6">
        <v>493438</v>
      </c>
      <c r="D11" s="6">
        <v>3670</v>
      </c>
      <c r="E11" s="6">
        <v>55050</v>
      </c>
      <c r="F11" s="6">
        <v>2481</v>
      </c>
      <c r="G11" s="6">
        <v>416808</v>
      </c>
      <c r="H11" s="6">
        <v>1028</v>
      </c>
      <c r="I11" s="6">
        <v>203544</v>
      </c>
      <c r="J11" s="6">
        <v>10</v>
      </c>
      <c r="K11" s="6">
        <v>230</v>
      </c>
      <c r="L11" s="6">
        <v>0</v>
      </c>
      <c r="M11" s="6">
        <v>0</v>
      </c>
    </row>
    <row r="12" spans="1:13" ht="24.95" customHeight="1" x14ac:dyDescent="0.25">
      <c r="A12" s="16" t="s">
        <v>18</v>
      </c>
      <c r="B12" s="6">
        <v>2804</v>
      </c>
      <c r="C12" s="6">
        <v>52602</v>
      </c>
      <c r="D12" s="6">
        <v>690</v>
      </c>
      <c r="E12" s="6">
        <v>10932</v>
      </c>
      <c r="F12" s="6">
        <v>4788</v>
      </c>
      <c r="G12" s="6">
        <v>613290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</row>
    <row r="13" spans="1:13" ht="24.95" customHeight="1" x14ac:dyDescent="0.25">
      <c r="A13" s="16" t="s">
        <v>19</v>
      </c>
      <c r="B13" s="6">
        <v>1800</v>
      </c>
      <c r="C13" s="6">
        <v>64600</v>
      </c>
      <c r="D13" s="6">
        <v>700</v>
      </c>
      <c r="E13" s="6">
        <v>25500</v>
      </c>
      <c r="F13" s="6">
        <v>210</v>
      </c>
      <c r="G13" s="6">
        <v>61000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</row>
    <row r="14" spans="1:13" ht="24.95" customHeight="1" x14ac:dyDescent="0.25">
      <c r="A14" s="16" t="s">
        <v>20</v>
      </c>
      <c r="B14" s="6">
        <v>59884</v>
      </c>
      <c r="C14" s="6">
        <v>1018028</v>
      </c>
      <c r="D14" s="6">
        <v>11132</v>
      </c>
      <c r="E14" s="6">
        <v>178112</v>
      </c>
      <c r="F14" s="6">
        <v>17800</v>
      </c>
      <c r="G14" s="6">
        <v>1922400</v>
      </c>
      <c r="H14" s="6">
        <v>12876</v>
      </c>
      <c r="I14" s="6">
        <v>1583748</v>
      </c>
      <c r="J14" s="6">
        <v>2895</v>
      </c>
      <c r="K14" s="6">
        <v>338715</v>
      </c>
      <c r="L14" s="6">
        <v>0</v>
      </c>
      <c r="M14" s="6">
        <v>0</v>
      </c>
    </row>
    <row r="15" spans="1:13" ht="24.95" customHeight="1" x14ac:dyDescent="0.25">
      <c r="A15" s="16" t="s">
        <v>21</v>
      </c>
      <c r="B15" s="6">
        <v>7273</v>
      </c>
      <c r="C15" s="6">
        <v>173725</v>
      </c>
      <c r="D15" s="6">
        <v>280</v>
      </c>
      <c r="E15" s="6">
        <v>2700</v>
      </c>
      <c r="F15" s="6">
        <v>5697</v>
      </c>
      <c r="G15" s="6">
        <v>737840</v>
      </c>
      <c r="H15" s="6">
        <v>390</v>
      </c>
      <c r="I15" s="6">
        <v>69900</v>
      </c>
      <c r="J15" s="6">
        <v>995</v>
      </c>
      <c r="K15" s="6">
        <v>210500</v>
      </c>
      <c r="L15" s="6">
        <v>0</v>
      </c>
      <c r="M15" s="6">
        <v>0</v>
      </c>
    </row>
    <row r="16" spans="1:13" ht="24.95" customHeight="1" x14ac:dyDescent="0.25">
      <c r="A16" s="16" t="s">
        <v>22</v>
      </c>
      <c r="B16" s="6">
        <v>4168</v>
      </c>
      <c r="C16" s="6">
        <v>84848</v>
      </c>
      <c r="D16" s="6">
        <v>10568</v>
      </c>
      <c r="E16" s="6">
        <v>162225</v>
      </c>
      <c r="F16" s="6">
        <v>4979</v>
      </c>
      <c r="G16" s="6">
        <v>1025800</v>
      </c>
      <c r="H16" s="6">
        <v>1045</v>
      </c>
      <c r="I16" s="6">
        <v>312900</v>
      </c>
      <c r="J16" s="6">
        <v>299</v>
      </c>
      <c r="K16" s="6">
        <v>74750</v>
      </c>
      <c r="L16" s="6">
        <v>0</v>
      </c>
      <c r="M16" s="6">
        <v>0</v>
      </c>
    </row>
    <row r="17" spans="1:13" ht="24.95" customHeight="1" x14ac:dyDescent="0.25">
      <c r="A17" s="16" t="s">
        <v>23</v>
      </c>
      <c r="B17" s="6">
        <v>3825</v>
      </c>
      <c r="C17" s="6">
        <v>76500</v>
      </c>
      <c r="D17" s="6">
        <v>1660</v>
      </c>
      <c r="E17" s="6">
        <v>26860</v>
      </c>
      <c r="F17" s="6">
        <v>805000</v>
      </c>
      <c r="G17" s="6">
        <v>805000</v>
      </c>
      <c r="H17" s="6">
        <v>2370</v>
      </c>
      <c r="I17" s="6">
        <v>492000</v>
      </c>
      <c r="J17" s="6">
        <v>1</v>
      </c>
      <c r="K17" s="6">
        <v>300</v>
      </c>
      <c r="L17" s="6">
        <v>0</v>
      </c>
      <c r="M17" s="6">
        <v>0</v>
      </c>
    </row>
    <row r="18" spans="1:13" ht="24.95" customHeight="1" x14ac:dyDescent="0.25">
      <c r="A18" s="16" t="s">
        <v>24</v>
      </c>
      <c r="B18" s="6">
        <v>10352</v>
      </c>
      <c r="C18" s="6">
        <v>581220</v>
      </c>
      <c r="D18" s="6">
        <v>2198</v>
      </c>
      <c r="E18" s="6">
        <v>93744</v>
      </c>
      <c r="F18" s="6">
        <v>29542</v>
      </c>
      <c r="G18" s="6">
        <v>4830728</v>
      </c>
      <c r="H18" s="6">
        <v>3316</v>
      </c>
      <c r="I18" s="6">
        <v>551580</v>
      </c>
      <c r="J18" s="6">
        <v>0</v>
      </c>
      <c r="K18" s="6">
        <v>0</v>
      </c>
      <c r="L18" s="6">
        <v>0</v>
      </c>
      <c r="M18" s="6">
        <v>0</v>
      </c>
    </row>
    <row r="19" spans="1:13" ht="24.95" customHeight="1" x14ac:dyDescent="0.25">
      <c r="A19" s="16" t="s">
        <v>25</v>
      </c>
      <c r="B19" s="6">
        <v>6625</v>
      </c>
      <c r="C19" s="6">
        <v>69430</v>
      </c>
      <c r="D19" s="6">
        <v>5300</v>
      </c>
      <c r="E19" s="6">
        <v>47700</v>
      </c>
      <c r="F19" s="6">
        <v>4505</v>
      </c>
      <c r="G19" s="6">
        <v>1008060</v>
      </c>
      <c r="H19" s="6">
        <v>2385</v>
      </c>
      <c r="I19" s="6">
        <v>639975</v>
      </c>
      <c r="J19" s="6">
        <v>0</v>
      </c>
      <c r="K19" s="6">
        <v>0</v>
      </c>
      <c r="L19" s="6">
        <v>0</v>
      </c>
      <c r="M19" s="6">
        <v>0</v>
      </c>
    </row>
    <row r="20" spans="1:13" ht="24.95" customHeight="1" x14ac:dyDescent="0.25">
      <c r="A20" s="14" t="s">
        <v>26</v>
      </c>
      <c r="B20" s="7">
        <v>381102</v>
      </c>
      <c r="C20" s="7">
        <v>8762968</v>
      </c>
      <c r="D20" s="7">
        <v>168496</v>
      </c>
      <c r="E20" s="7">
        <v>3115861</v>
      </c>
      <c r="F20" s="7">
        <v>913708</v>
      </c>
      <c r="G20" s="7">
        <v>26218845</v>
      </c>
      <c r="H20" s="7">
        <v>24824</v>
      </c>
      <c r="I20" s="7">
        <v>4311935</v>
      </c>
      <c r="J20" s="7">
        <v>4229</v>
      </c>
      <c r="K20" s="7">
        <v>629037</v>
      </c>
      <c r="L20" s="11">
        <v>813076</v>
      </c>
      <c r="M20" s="11">
        <v>1486748</v>
      </c>
    </row>
  </sheetData>
  <mergeCells count="8">
    <mergeCell ref="L3:M3"/>
    <mergeCell ref="A1:K1"/>
    <mergeCell ref="A3:A4"/>
    <mergeCell ref="B3:C3"/>
    <mergeCell ref="D3:E3"/>
    <mergeCell ref="F3:G3"/>
    <mergeCell ref="H3:I3"/>
    <mergeCell ref="J3:K3"/>
  </mergeCells>
  <printOptions horizontalCentered="1" verticalCentered="1"/>
  <pageMargins left="0.7" right="0.7" top="0.75" bottom="0.75" header="0.3" footer="0.3"/>
  <pageSetup paperSize="9" scale="91" firstPageNumber="64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EA97-BD08-45D9-AD7E-403A35ED756C}">
  <dimension ref="A1:H79"/>
  <sheetViews>
    <sheetView rightToLeft="1" workbookViewId="0">
      <selection activeCell="A9" sqref="A9:C9"/>
    </sheetView>
  </sheetViews>
  <sheetFormatPr defaultColWidth="0" defaultRowHeight="15" zeroHeight="1" x14ac:dyDescent="0.25"/>
  <cols>
    <col min="1" max="1" width="13.28515625" style="262" customWidth="1"/>
    <col min="2" max="2" width="15.85546875" style="263" customWidth="1"/>
    <col min="3" max="8" width="14.5703125" customWidth="1"/>
    <col min="9" max="16384" width="8.7109375" hidden="1"/>
  </cols>
  <sheetData>
    <row r="1" spans="1:8" ht="28.5" customHeight="1" x14ac:dyDescent="0.25">
      <c r="A1" s="235" t="s">
        <v>175</v>
      </c>
      <c r="B1" s="235"/>
      <c r="C1" s="235"/>
      <c r="D1" s="235"/>
      <c r="E1" s="235"/>
      <c r="F1" s="235"/>
      <c r="G1" s="235"/>
      <c r="H1" s="235"/>
    </row>
    <row r="2" spans="1:8" ht="15.75" x14ac:dyDescent="0.25">
      <c r="A2" s="236" t="s">
        <v>176</v>
      </c>
      <c r="B2" s="237"/>
      <c r="C2" s="238"/>
      <c r="D2" s="239"/>
      <c r="E2" s="239"/>
      <c r="F2" s="239"/>
      <c r="G2" s="239"/>
      <c r="H2" s="239"/>
    </row>
    <row r="3" spans="1:8" ht="15.75" x14ac:dyDescent="0.25">
      <c r="A3" s="240" t="s">
        <v>37</v>
      </c>
      <c r="B3" s="240" t="s">
        <v>38</v>
      </c>
      <c r="C3" s="241" t="s">
        <v>39</v>
      </c>
      <c r="D3" s="22" t="s">
        <v>169</v>
      </c>
      <c r="E3" s="17"/>
      <c r="F3" s="17"/>
      <c r="G3" s="240" t="s">
        <v>170</v>
      </c>
      <c r="H3" s="240" t="s">
        <v>171</v>
      </c>
    </row>
    <row r="4" spans="1:8" x14ac:dyDescent="0.25">
      <c r="A4" s="242"/>
      <c r="B4" s="242"/>
      <c r="C4" s="243"/>
      <c r="D4" s="240" t="s">
        <v>172</v>
      </c>
      <c r="E4" s="244" t="s">
        <v>173</v>
      </c>
      <c r="F4" s="245" t="s">
        <v>174</v>
      </c>
      <c r="G4" s="242"/>
      <c r="H4" s="242"/>
    </row>
    <row r="5" spans="1:8" x14ac:dyDescent="0.25">
      <c r="A5" s="246"/>
      <c r="B5" s="246"/>
      <c r="C5" s="247"/>
      <c r="D5" s="246"/>
      <c r="E5" s="248"/>
      <c r="F5" s="249"/>
      <c r="G5" s="246"/>
      <c r="H5" s="246"/>
    </row>
    <row r="6" spans="1:8" x14ac:dyDescent="0.25">
      <c r="A6" s="93">
        <v>8</v>
      </c>
      <c r="B6" s="93" t="s">
        <v>62</v>
      </c>
      <c r="C6" s="69" t="s">
        <v>33</v>
      </c>
      <c r="D6" s="69">
        <v>56599</v>
      </c>
      <c r="E6" s="69">
        <v>2445</v>
      </c>
      <c r="F6" s="69">
        <v>161171</v>
      </c>
      <c r="G6" s="69">
        <v>28396</v>
      </c>
      <c r="H6" s="69">
        <v>248611</v>
      </c>
    </row>
    <row r="7" spans="1:8" x14ac:dyDescent="0.25">
      <c r="A7" s="67"/>
      <c r="B7" s="67"/>
      <c r="C7" s="69" t="s">
        <v>48</v>
      </c>
      <c r="D7" s="69">
        <v>820374</v>
      </c>
      <c r="E7" s="69">
        <v>17478</v>
      </c>
      <c r="F7" s="69">
        <v>596256</v>
      </c>
      <c r="G7" s="69">
        <v>817743</v>
      </c>
      <c r="H7" s="69">
        <f t="shared" ref="H7:H16" si="0">D7+E7+F7+G7</f>
        <v>2251851</v>
      </c>
    </row>
    <row r="8" spans="1:8" ht="15.75" x14ac:dyDescent="0.25">
      <c r="A8" s="94"/>
      <c r="B8" s="94"/>
      <c r="C8" s="84" t="s">
        <v>63</v>
      </c>
      <c r="D8" s="77">
        <f>SUM(D6:D7)</f>
        <v>876973</v>
      </c>
      <c r="E8" s="77">
        <f>SUM(E6:E7)</f>
        <v>19923</v>
      </c>
      <c r="F8" s="77">
        <f>SUM(F6:F7)</f>
        <v>757427</v>
      </c>
      <c r="G8" s="77">
        <f>G6+G7</f>
        <v>846139</v>
      </c>
      <c r="H8" s="77">
        <f t="shared" si="0"/>
        <v>2500462</v>
      </c>
    </row>
    <row r="9" spans="1:8" ht="25.5" customHeight="1" x14ac:dyDescent="0.25">
      <c r="A9" s="115" t="s">
        <v>64</v>
      </c>
      <c r="B9" s="76"/>
      <c r="C9" s="250"/>
      <c r="D9" s="251">
        <f>D8</f>
        <v>876973</v>
      </c>
      <c r="E9" s="251">
        <v>19923</v>
      </c>
      <c r="F9" s="251">
        <f>F8</f>
        <v>757427</v>
      </c>
      <c r="G9" s="251">
        <f>G8</f>
        <v>846139</v>
      </c>
      <c r="H9" s="251">
        <f t="shared" si="0"/>
        <v>2500462</v>
      </c>
    </row>
    <row r="10" spans="1:8" ht="30.95" customHeight="1" x14ac:dyDescent="0.25">
      <c r="A10" s="67">
        <v>10</v>
      </c>
      <c r="B10" s="67" t="s">
        <v>65</v>
      </c>
      <c r="C10" s="68" t="s">
        <v>48</v>
      </c>
      <c r="D10" s="157">
        <v>1178583</v>
      </c>
      <c r="E10" s="157">
        <v>14517687</v>
      </c>
      <c r="F10" s="69">
        <v>3424096</v>
      </c>
      <c r="G10" s="69">
        <v>1805765</v>
      </c>
      <c r="H10">
        <f t="shared" si="0"/>
        <v>20926131</v>
      </c>
    </row>
    <row r="11" spans="1:8" ht="15.75" x14ac:dyDescent="0.25">
      <c r="A11" s="67"/>
      <c r="B11" s="67"/>
      <c r="C11" s="68" t="s">
        <v>52</v>
      </c>
      <c r="D11" s="157">
        <v>879942547</v>
      </c>
      <c r="E11" s="157">
        <v>60248824</v>
      </c>
      <c r="F11" s="69">
        <v>65084228</v>
      </c>
      <c r="G11" s="69">
        <v>18734567</v>
      </c>
      <c r="H11" s="69">
        <f t="shared" si="0"/>
        <v>1024010166</v>
      </c>
    </row>
    <row r="12" spans="1:8" ht="15.75" x14ac:dyDescent="0.25">
      <c r="A12" s="67"/>
      <c r="B12" s="67"/>
      <c r="C12" s="68" t="s">
        <v>53</v>
      </c>
      <c r="D12" s="157">
        <v>1168106</v>
      </c>
      <c r="E12" s="69">
        <v>147035</v>
      </c>
      <c r="F12" s="157">
        <v>118418</v>
      </c>
      <c r="G12" s="157">
        <v>846632</v>
      </c>
      <c r="H12" s="157">
        <f t="shared" si="0"/>
        <v>2280191</v>
      </c>
    </row>
    <row r="13" spans="1:8" ht="15.75" x14ac:dyDescent="0.25">
      <c r="A13" s="94"/>
      <c r="B13" s="94"/>
      <c r="C13" s="252" t="s">
        <v>26</v>
      </c>
      <c r="D13" s="159">
        <v>882289236</v>
      </c>
      <c r="E13" s="159">
        <v>74913546</v>
      </c>
      <c r="F13" s="77">
        <v>68626742</v>
      </c>
      <c r="G13" s="77">
        <v>21386964</v>
      </c>
      <c r="H13" s="77">
        <f t="shared" si="0"/>
        <v>1047216488</v>
      </c>
    </row>
    <row r="14" spans="1:8" ht="15.75" x14ac:dyDescent="0.25">
      <c r="A14" s="93">
        <v>11</v>
      </c>
      <c r="B14" s="93" t="s">
        <v>66</v>
      </c>
      <c r="C14" s="68" t="s">
        <v>52</v>
      </c>
      <c r="D14" s="69">
        <v>44233598</v>
      </c>
      <c r="E14" s="69">
        <v>65728082</v>
      </c>
      <c r="F14" s="69">
        <v>12890766</v>
      </c>
      <c r="G14" s="69">
        <v>6943726</v>
      </c>
      <c r="H14" s="69">
        <f t="shared" si="0"/>
        <v>129796172</v>
      </c>
    </row>
    <row r="15" spans="1:8" ht="15.75" x14ac:dyDescent="0.25">
      <c r="A15" s="67"/>
      <c r="B15" s="67"/>
      <c r="C15" s="68" t="s">
        <v>53</v>
      </c>
      <c r="D15" s="69">
        <v>97882425</v>
      </c>
      <c r="E15" s="69">
        <v>201825899</v>
      </c>
      <c r="F15">
        <v>10719130</v>
      </c>
      <c r="G15" s="69">
        <v>30040025</v>
      </c>
      <c r="H15">
        <f t="shared" si="0"/>
        <v>340467479</v>
      </c>
    </row>
    <row r="16" spans="1:8" ht="15.75" x14ac:dyDescent="0.25">
      <c r="A16" s="94"/>
      <c r="B16" s="94"/>
      <c r="C16" s="252" t="s">
        <v>26</v>
      </c>
      <c r="D16" s="77">
        <v>142116023</v>
      </c>
      <c r="E16" s="77">
        <v>267553981</v>
      </c>
      <c r="F16" s="77">
        <v>23609896</v>
      </c>
      <c r="G16" s="77">
        <v>36983751</v>
      </c>
      <c r="H16" s="77">
        <f t="shared" si="0"/>
        <v>470263651</v>
      </c>
    </row>
    <row r="17" spans="1:8" ht="15.75" x14ac:dyDescent="0.25">
      <c r="A17" s="93">
        <v>13</v>
      </c>
      <c r="B17" s="93" t="s">
        <v>69</v>
      </c>
      <c r="C17" s="165" t="s">
        <v>33</v>
      </c>
      <c r="D17" s="69">
        <v>7467956</v>
      </c>
      <c r="E17" s="69">
        <v>8529</v>
      </c>
      <c r="F17" s="69">
        <v>599193</v>
      </c>
      <c r="G17" s="69">
        <v>445281</v>
      </c>
      <c r="H17" s="69">
        <f t="shared" ref="H17:H22" si="1">SUM(D17:G17)</f>
        <v>8520959</v>
      </c>
    </row>
    <row r="18" spans="1:8" ht="15.75" x14ac:dyDescent="0.25">
      <c r="A18" s="67"/>
      <c r="B18" s="67"/>
      <c r="C18" s="165" t="s">
        <v>48</v>
      </c>
      <c r="D18" s="69">
        <v>36288</v>
      </c>
      <c r="E18" s="69">
        <v>20157</v>
      </c>
      <c r="F18" s="69">
        <v>84845</v>
      </c>
      <c r="G18" s="69">
        <v>329558</v>
      </c>
      <c r="H18" s="69">
        <f t="shared" si="1"/>
        <v>470848</v>
      </c>
    </row>
    <row r="19" spans="1:8" ht="15.75" x14ac:dyDescent="0.25">
      <c r="A19" s="94"/>
      <c r="B19" s="94"/>
      <c r="C19" s="158" t="s">
        <v>26</v>
      </c>
      <c r="D19" s="77">
        <v>7504244</v>
      </c>
      <c r="E19" s="77">
        <v>28686</v>
      </c>
      <c r="F19" s="77">
        <v>684038</v>
      </c>
      <c r="G19" s="77">
        <v>774839</v>
      </c>
      <c r="H19" s="77">
        <f t="shared" si="1"/>
        <v>8991807</v>
      </c>
    </row>
    <row r="20" spans="1:8" ht="15.75" x14ac:dyDescent="0.25">
      <c r="A20" s="93">
        <v>14</v>
      </c>
      <c r="B20" s="93" t="s">
        <v>70</v>
      </c>
      <c r="C20" s="68" t="s">
        <v>33</v>
      </c>
      <c r="D20" s="69">
        <v>9903272</v>
      </c>
      <c r="E20" s="69">
        <v>0</v>
      </c>
      <c r="F20" s="69">
        <v>750000</v>
      </c>
      <c r="G20" s="69">
        <v>18107854</v>
      </c>
      <c r="H20" s="69">
        <f t="shared" si="1"/>
        <v>28761126</v>
      </c>
    </row>
    <row r="21" spans="1:8" ht="15.75" x14ac:dyDescent="0.25">
      <c r="A21" s="67"/>
      <c r="B21" s="67"/>
      <c r="C21" s="68" t="s">
        <v>48</v>
      </c>
      <c r="D21" s="69">
        <v>229406</v>
      </c>
      <c r="E21" s="69">
        <v>6632</v>
      </c>
      <c r="F21" s="69">
        <v>51365</v>
      </c>
      <c r="G21" s="69">
        <v>414056</v>
      </c>
      <c r="H21" s="69">
        <f t="shared" si="1"/>
        <v>701459</v>
      </c>
    </row>
    <row r="22" spans="1:8" ht="15.75" x14ac:dyDescent="0.25">
      <c r="A22" s="94"/>
      <c r="B22" s="94"/>
      <c r="C22" s="158" t="s">
        <v>26</v>
      </c>
      <c r="D22" s="77">
        <v>10132678</v>
      </c>
      <c r="E22" s="77">
        <v>6632</v>
      </c>
      <c r="F22" s="77">
        <v>801365</v>
      </c>
      <c r="G22" s="77">
        <v>18521910</v>
      </c>
      <c r="H22" s="77">
        <f t="shared" si="1"/>
        <v>29462585</v>
      </c>
    </row>
    <row r="23" spans="1:8" ht="40.700000000000003" customHeight="1" x14ac:dyDescent="0.25">
      <c r="A23" s="253"/>
      <c r="B23" s="253"/>
      <c r="C23" s="119"/>
      <c r="D23" s="118"/>
      <c r="E23" s="118"/>
      <c r="F23" s="118"/>
      <c r="G23" s="118"/>
      <c r="H23" s="254" t="s">
        <v>94</v>
      </c>
    </row>
    <row r="24" spans="1:8" ht="23.45" customHeight="1" x14ac:dyDescent="0.25">
      <c r="A24" s="235" t="s">
        <v>177</v>
      </c>
      <c r="B24" s="235"/>
      <c r="C24" s="235"/>
      <c r="D24" s="235"/>
      <c r="E24" s="235"/>
      <c r="F24" s="235"/>
      <c r="G24" s="235"/>
      <c r="H24" s="235"/>
    </row>
    <row r="25" spans="1:8" ht="15.75" x14ac:dyDescent="0.25">
      <c r="A25" s="236" t="s">
        <v>178</v>
      </c>
      <c r="B25" s="237"/>
      <c r="C25" s="238"/>
      <c r="D25" s="239"/>
      <c r="E25" s="239"/>
      <c r="F25" s="239"/>
      <c r="G25" s="239"/>
      <c r="H25" s="239"/>
    </row>
    <row r="26" spans="1:8" ht="15.6" customHeight="1" x14ac:dyDescent="0.25">
      <c r="A26" s="240" t="s">
        <v>37</v>
      </c>
      <c r="B26" s="240" t="s">
        <v>38</v>
      </c>
      <c r="C26" s="241" t="s">
        <v>39</v>
      </c>
      <c r="D26" s="22" t="s">
        <v>169</v>
      </c>
      <c r="E26" s="17"/>
      <c r="F26" s="17"/>
      <c r="G26" s="240" t="s">
        <v>170</v>
      </c>
      <c r="H26" s="240" t="s">
        <v>171</v>
      </c>
    </row>
    <row r="27" spans="1:8" ht="14.45" customHeight="1" x14ac:dyDescent="0.25">
      <c r="A27" s="242"/>
      <c r="B27" s="242"/>
      <c r="C27" s="243"/>
      <c r="D27" s="240" t="s">
        <v>172</v>
      </c>
      <c r="E27" s="244" t="s">
        <v>173</v>
      </c>
      <c r="F27" s="245" t="s">
        <v>174</v>
      </c>
      <c r="G27" s="242"/>
      <c r="H27" s="242"/>
    </row>
    <row r="28" spans="1:8" ht="14.45" customHeight="1" x14ac:dyDescent="0.25">
      <c r="A28" s="246"/>
      <c r="B28" s="246"/>
      <c r="C28" s="247"/>
      <c r="D28" s="246"/>
      <c r="E28" s="248"/>
      <c r="F28" s="249"/>
      <c r="G28" s="246"/>
      <c r="H28" s="246"/>
    </row>
    <row r="29" spans="1:8" ht="15" customHeight="1" x14ac:dyDescent="0.25">
      <c r="A29" s="255">
        <v>15</v>
      </c>
      <c r="B29" s="93" t="s">
        <v>71</v>
      </c>
      <c r="C29" s="130" t="s">
        <v>33</v>
      </c>
      <c r="D29" s="97">
        <v>862725</v>
      </c>
      <c r="E29" s="97">
        <v>52468</v>
      </c>
      <c r="F29" s="97">
        <v>2980334</v>
      </c>
      <c r="G29" s="97">
        <v>1248417</v>
      </c>
      <c r="H29" s="97">
        <f t="shared" ref="H29:H77" si="2">SUM(D29:G29)</f>
        <v>5143944</v>
      </c>
    </row>
    <row r="30" spans="1:8" ht="15" customHeight="1" x14ac:dyDescent="0.25">
      <c r="A30" s="256"/>
      <c r="B30" s="94"/>
      <c r="C30" s="112" t="s">
        <v>26</v>
      </c>
      <c r="D30" s="77">
        <v>862725</v>
      </c>
      <c r="E30" s="77">
        <v>52468</v>
      </c>
      <c r="F30" s="77">
        <v>2980334</v>
      </c>
      <c r="G30" s="77">
        <v>1248417</v>
      </c>
      <c r="H30" s="77">
        <f t="shared" si="2"/>
        <v>5143944</v>
      </c>
    </row>
    <row r="31" spans="1:8" ht="15" customHeight="1" x14ac:dyDescent="0.25">
      <c r="A31" s="255">
        <v>16</v>
      </c>
      <c r="B31" s="93" t="s">
        <v>72</v>
      </c>
      <c r="C31" s="110" t="s">
        <v>52</v>
      </c>
      <c r="D31" s="99">
        <v>331332</v>
      </c>
      <c r="E31" s="99">
        <v>0</v>
      </c>
      <c r="F31" s="99">
        <v>53150</v>
      </c>
      <c r="G31" s="99">
        <v>30530</v>
      </c>
      <c r="H31" s="99">
        <f t="shared" si="2"/>
        <v>415012</v>
      </c>
    </row>
    <row r="32" spans="1:8" ht="15" customHeight="1" x14ac:dyDescent="0.25">
      <c r="A32" s="256"/>
      <c r="B32" s="94"/>
      <c r="C32" s="112" t="s">
        <v>26</v>
      </c>
      <c r="D32" s="77">
        <v>331332</v>
      </c>
      <c r="E32" s="77">
        <v>0</v>
      </c>
      <c r="F32" s="77">
        <v>53150</v>
      </c>
      <c r="G32" s="77">
        <v>30530</v>
      </c>
      <c r="H32" s="77">
        <f t="shared" si="2"/>
        <v>415012</v>
      </c>
    </row>
    <row r="33" spans="1:8" ht="15" customHeight="1" x14ac:dyDescent="0.25">
      <c r="A33" s="255">
        <v>17</v>
      </c>
      <c r="B33" s="93" t="s">
        <v>73</v>
      </c>
      <c r="C33" s="110" t="s">
        <v>52</v>
      </c>
      <c r="D33" s="69">
        <v>2733</v>
      </c>
      <c r="E33" s="69">
        <v>900</v>
      </c>
      <c r="F33" s="69">
        <v>10325</v>
      </c>
      <c r="G33" s="69">
        <v>2930</v>
      </c>
      <c r="H33" s="69">
        <f t="shared" si="2"/>
        <v>16888</v>
      </c>
    </row>
    <row r="34" spans="1:8" ht="15" customHeight="1" x14ac:dyDescent="0.25">
      <c r="A34" s="257"/>
      <c r="B34" s="67"/>
      <c r="C34" s="110" t="s">
        <v>53</v>
      </c>
      <c r="D34" s="69">
        <v>855150</v>
      </c>
      <c r="E34" s="69">
        <v>0</v>
      </c>
      <c r="F34" s="69">
        <v>35010</v>
      </c>
      <c r="G34" s="69">
        <v>23017</v>
      </c>
      <c r="H34" s="69">
        <f t="shared" si="2"/>
        <v>913177</v>
      </c>
    </row>
    <row r="35" spans="1:8" ht="15" customHeight="1" x14ac:dyDescent="0.25">
      <c r="A35" s="256"/>
      <c r="B35" s="94"/>
      <c r="C35" s="112" t="s">
        <v>26</v>
      </c>
      <c r="D35" s="77">
        <v>857883</v>
      </c>
      <c r="E35" s="77">
        <v>900</v>
      </c>
      <c r="F35" s="77">
        <v>45335</v>
      </c>
      <c r="G35" s="77">
        <v>25947</v>
      </c>
      <c r="H35" s="77">
        <f t="shared" si="2"/>
        <v>930065</v>
      </c>
    </row>
    <row r="36" spans="1:8" ht="15" customHeight="1" x14ac:dyDescent="0.25">
      <c r="A36" s="255">
        <v>18</v>
      </c>
      <c r="B36" s="93" t="s">
        <v>74</v>
      </c>
      <c r="C36" s="130" t="s">
        <v>33</v>
      </c>
      <c r="D36" s="97">
        <v>214705</v>
      </c>
      <c r="E36" s="97">
        <v>0</v>
      </c>
      <c r="F36" s="97">
        <v>62929</v>
      </c>
      <c r="G36" s="97">
        <v>26480</v>
      </c>
      <c r="H36" s="97">
        <f t="shared" si="2"/>
        <v>304114</v>
      </c>
    </row>
    <row r="37" spans="1:8" ht="15" customHeight="1" x14ac:dyDescent="0.25">
      <c r="A37" s="257"/>
      <c r="B37" s="67"/>
      <c r="C37" s="110" t="s">
        <v>48</v>
      </c>
      <c r="D37" s="69">
        <v>186493</v>
      </c>
      <c r="E37" s="69">
        <v>2739</v>
      </c>
      <c r="F37" s="69">
        <v>262196</v>
      </c>
      <c r="G37" s="69">
        <v>103723</v>
      </c>
      <c r="H37" s="69">
        <f t="shared" si="2"/>
        <v>555151</v>
      </c>
    </row>
    <row r="38" spans="1:8" ht="15" customHeight="1" x14ac:dyDescent="0.25">
      <c r="A38" s="257"/>
      <c r="B38" s="67"/>
      <c r="C38" s="110" t="s">
        <v>52</v>
      </c>
      <c r="D38" s="69">
        <v>159751</v>
      </c>
      <c r="E38" s="69">
        <v>0</v>
      </c>
      <c r="F38" s="69">
        <v>72156</v>
      </c>
      <c r="G38" s="69">
        <v>113980</v>
      </c>
      <c r="H38" s="69">
        <f t="shared" si="2"/>
        <v>345887</v>
      </c>
    </row>
    <row r="39" spans="1:8" ht="15" customHeight="1" x14ac:dyDescent="0.25">
      <c r="A39" s="257"/>
      <c r="B39" s="67"/>
      <c r="C39" s="110" t="s">
        <v>53</v>
      </c>
      <c r="D39" s="69">
        <v>218297</v>
      </c>
      <c r="E39" s="69">
        <v>0</v>
      </c>
      <c r="F39" s="69">
        <v>51910</v>
      </c>
      <c r="G39" s="69">
        <v>56775</v>
      </c>
      <c r="H39" s="69">
        <f t="shared" si="2"/>
        <v>326982</v>
      </c>
    </row>
    <row r="40" spans="1:8" ht="15" customHeight="1" x14ac:dyDescent="0.25">
      <c r="A40" s="256"/>
      <c r="B40" s="94"/>
      <c r="C40" s="112" t="s">
        <v>26</v>
      </c>
      <c r="D40" s="77">
        <v>779246</v>
      </c>
      <c r="E40" s="77">
        <f>E37</f>
        <v>2739</v>
      </c>
      <c r="F40" s="77">
        <v>449191</v>
      </c>
      <c r="G40" s="77">
        <v>300958</v>
      </c>
      <c r="H40" s="77">
        <f t="shared" si="2"/>
        <v>1532134</v>
      </c>
    </row>
    <row r="41" spans="1:8" ht="15" customHeight="1" x14ac:dyDescent="0.25">
      <c r="A41" s="255">
        <v>19</v>
      </c>
      <c r="B41" s="93" t="s">
        <v>75</v>
      </c>
      <c r="C41" s="110" t="s">
        <v>33</v>
      </c>
      <c r="D41" s="69">
        <v>444162195</v>
      </c>
      <c r="E41" s="69">
        <v>240897</v>
      </c>
      <c r="F41" s="69">
        <v>30879227</v>
      </c>
      <c r="G41" s="69">
        <v>40422959</v>
      </c>
      <c r="H41" s="69">
        <f t="shared" si="2"/>
        <v>515705278</v>
      </c>
    </row>
    <row r="42" spans="1:8" ht="15" customHeight="1" x14ac:dyDescent="0.25">
      <c r="A42" s="257"/>
      <c r="B42" s="67"/>
      <c r="C42" s="110" t="s">
        <v>48</v>
      </c>
      <c r="D42" s="69">
        <v>534230796</v>
      </c>
      <c r="E42" s="69">
        <v>0</v>
      </c>
      <c r="F42" s="69">
        <v>35500538</v>
      </c>
      <c r="G42" s="69">
        <v>9845055</v>
      </c>
      <c r="H42" s="69">
        <f t="shared" si="2"/>
        <v>579576389</v>
      </c>
    </row>
    <row r="43" spans="1:8" ht="15" customHeight="1" x14ac:dyDescent="0.25">
      <c r="A43" s="257"/>
      <c r="B43" s="67"/>
      <c r="C43" s="110" t="s">
        <v>52</v>
      </c>
      <c r="D43" s="69">
        <v>59493068</v>
      </c>
      <c r="E43" s="69">
        <v>0</v>
      </c>
      <c r="F43" s="69">
        <v>2028995</v>
      </c>
      <c r="G43" s="69">
        <v>3720203</v>
      </c>
      <c r="H43" s="69">
        <f t="shared" si="2"/>
        <v>65242266</v>
      </c>
    </row>
    <row r="44" spans="1:8" ht="15" customHeight="1" x14ac:dyDescent="0.25">
      <c r="A44" s="256"/>
      <c r="B44" s="94"/>
      <c r="C44" s="112" t="s">
        <v>26</v>
      </c>
      <c r="D44" s="77">
        <v>1037886059</v>
      </c>
      <c r="E44" s="77">
        <f>E41</f>
        <v>240897</v>
      </c>
      <c r="F44" s="77">
        <v>68408760</v>
      </c>
      <c r="G44" s="77">
        <v>53988217</v>
      </c>
      <c r="H44" s="77">
        <f t="shared" si="2"/>
        <v>1160523933</v>
      </c>
    </row>
    <row r="45" spans="1:8" ht="15" customHeight="1" x14ac:dyDescent="0.25">
      <c r="A45" s="255">
        <v>20</v>
      </c>
      <c r="B45" s="93" t="s">
        <v>76</v>
      </c>
      <c r="C45" s="110" t="s">
        <v>33</v>
      </c>
      <c r="D45" s="69">
        <v>10644887</v>
      </c>
      <c r="E45" s="107">
        <v>3737865</v>
      </c>
      <c r="F45" s="107">
        <v>6317173</v>
      </c>
      <c r="G45" s="107">
        <v>4284743</v>
      </c>
      <c r="H45" s="107">
        <f t="shared" si="2"/>
        <v>24984668</v>
      </c>
    </row>
    <row r="46" spans="1:8" ht="15" customHeight="1" x14ac:dyDescent="0.25">
      <c r="A46" s="257"/>
      <c r="B46" s="67"/>
      <c r="C46" s="110" t="s">
        <v>48</v>
      </c>
      <c r="D46" s="69">
        <v>1508351</v>
      </c>
      <c r="E46" s="69">
        <v>1063029</v>
      </c>
      <c r="F46" s="69">
        <v>1895518</v>
      </c>
      <c r="G46" s="69">
        <v>2625240</v>
      </c>
      <c r="H46" s="69">
        <f t="shared" si="2"/>
        <v>7092138</v>
      </c>
    </row>
    <row r="47" spans="1:8" ht="15" customHeight="1" x14ac:dyDescent="0.25">
      <c r="A47" s="257"/>
      <c r="B47" s="67"/>
      <c r="C47" s="110" t="s">
        <v>52</v>
      </c>
      <c r="D47" s="69">
        <v>10159270</v>
      </c>
      <c r="E47" s="69">
        <v>1309406</v>
      </c>
      <c r="F47" s="69">
        <v>580947</v>
      </c>
      <c r="G47" s="69">
        <v>498494</v>
      </c>
      <c r="H47" s="69">
        <f t="shared" si="2"/>
        <v>12548117</v>
      </c>
    </row>
    <row r="48" spans="1:8" ht="15" customHeight="1" x14ac:dyDescent="0.25">
      <c r="A48" s="256"/>
      <c r="B48" s="94"/>
      <c r="C48" s="112" t="s">
        <v>26</v>
      </c>
      <c r="D48" s="77">
        <v>22312508</v>
      </c>
      <c r="E48" s="77">
        <v>6110300</v>
      </c>
      <c r="F48" s="77">
        <v>8793638</v>
      </c>
      <c r="G48" s="77">
        <v>7408477</v>
      </c>
      <c r="H48" s="77">
        <f t="shared" si="2"/>
        <v>44624923</v>
      </c>
    </row>
    <row r="49" spans="1:8" ht="15" customHeight="1" x14ac:dyDescent="0.25">
      <c r="A49" s="255">
        <v>21</v>
      </c>
      <c r="B49" s="93" t="s">
        <v>77</v>
      </c>
      <c r="C49" s="130" t="s">
        <v>48</v>
      </c>
      <c r="D49" s="97">
        <v>6009592</v>
      </c>
      <c r="E49" s="97">
        <v>1808573</v>
      </c>
      <c r="F49" s="97">
        <v>1489041</v>
      </c>
      <c r="G49" s="97">
        <v>2215550</v>
      </c>
      <c r="H49" s="97">
        <f t="shared" si="2"/>
        <v>11522756</v>
      </c>
    </row>
    <row r="50" spans="1:8" ht="15" customHeight="1" x14ac:dyDescent="0.25">
      <c r="A50" s="257"/>
      <c r="B50" s="67"/>
      <c r="C50" s="110" t="s">
        <v>52</v>
      </c>
      <c r="D50" s="69">
        <v>1734457</v>
      </c>
      <c r="E50" s="69">
        <v>698050</v>
      </c>
      <c r="F50" s="69">
        <v>273200</v>
      </c>
      <c r="G50" s="69">
        <v>472960</v>
      </c>
      <c r="H50" s="69">
        <f t="shared" si="2"/>
        <v>3178667</v>
      </c>
    </row>
    <row r="51" spans="1:8" ht="15" customHeight="1" x14ac:dyDescent="0.25">
      <c r="A51" s="257"/>
      <c r="B51" s="67"/>
      <c r="C51" s="110" t="s">
        <v>53</v>
      </c>
      <c r="D51" s="69">
        <v>137578</v>
      </c>
      <c r="E51" s="69">
        <v>1896</v>
      </c>
      <c r="F51" s="69">
        <v>41208</v>
      </c>
      <c r="G51" s="69">
        <v>662632</v>
      </c>
      <c r="H51" s="69">
        <f t="shared" si="2"/>
        <v>843314</v>
      </c>
    </row>
    <row r="52" spans="1:8" ht="15" customHeight="1" x14ac:dyDescent="0.25">
      <c r="A52" s="256"/>
      <c r="B52" s="94"/>
      <c r="C52" s="112" t="s">
        <v>26</v>
      </c>
      <c r="D52" s="77">
        <v>7881627</v>
      </c>
      <c r="E52" s="77">
        <v>2508519</v>
      </c>
      <c r="F52" s="77">
        <v>1803449</v>
      </c>
      <c r="G52" s="77">
        <v>3351142</v>
      </c>
      <c r="H52" s="77">
        <f t="shared" si="2"/>
        <v>15544737</v>
      </c>
    </row>
    <row r="53" spans="1:8" ht="15" customHeight="1" x14ac:dyDescent="0.25">
      <c r="A53" s="255">
        <v>22</v>
      </c>
      <c r="B53" s="93" t="s">
        <v>78</v>
      </c>
      <c r="C53" s="110" t="s">
        <v>33</v>
      </c>
      <c r="D53" s="69">
        <v>87080</v>
      </c>
      <c r="E53" s="69">
        <v>0</v>
      </c>
      <c r="F53" s="69">
        <v>1120</v>
      </c>
      <c r="G53" s="69">
        <v>11670</v>
      </c>
      <c r="H53" s="69">
        <f t="shared" si="2"/>
        <v>99870</v>
      </c>
    </row>
    <row r="54" spans="1:8" ht="15" customHeight="1" x14ac:dyDescent="0.25">
      <c r="A54" s="257"/>
      <c r="B54" s="67"/>
      <c r="C54" s="110" t="s">
        <v>52</v>
      </c>
      <c r="D54" s="69">
        <v>19914141</v>
      </c>
      <c r="E54" s="69">
        <v>420821</v>
      </c>
      <c r="F54" s="69">
        <v>1174735</v>
      </c>
      <c r="G54" s="69">
        <v>1135487</v>
      </c>
      <c r="H54" s="69">
        <f t="shared" si="2"/>
        <v>22645184</v>
      </c>
    </row>
    <row r="55" spans="1:8" ht="15" customHeight="1" x14ac:dyDescent="0.25">
      <c r="A55" s="257"/>
      <c r="B55" s="67"/>
      <c r="C55" s="110" t="s">
        <v>53</v>
      </c>
      <c r="D55" s="69">
        <v>51683</v>
      </c>
      <c r="E55" s="69">
        <v>0</v>
      </c>
      <c r="F55" s="69">
        <v>30322</v>
      </c>
      <c r="G55" s="69">
        <v>170276</v>
      </c>
      <c r="H55" s="69">
        <f t="shared" si="2"/>
        <v>252281</v>
      </c>
    </row>
    <row r="56" spans="1:8" ht="15" customHeight="1" x14ac:dyDescent="0.25">
      <c r="A56" s="256"/>
      <c r="B56" s="94"/>
      <c r="C56" s="258" t="s">
        <v>26</v>
      </c>
      <c r="D56" s="74">
        <v>20052904</v>
      </c>
      <c r="E56" s="74">
        <v>420821</v>
      </c>
      <c r="F56" s="74">
        <v>1206177</v>
      </c>
      <c r="G56" s="74">
        <v>1317433</v>
      </c>
      <c r="H56" s="74">
        <f t="shared" si="2"/>
        <v>22997335</v>
      </c>
    </row>
    <row r="57" spans="1:8" ht="15" customHeight="1" x14ac:dyDescent="0.25">
      <c r="A57" s="255">
        <v>23</v>
      </c>
      <c r="B57" s="93" t="s">
        <v>79</v>
      </c>
      <c r="C57" s="130" t="s">
        <v>33</v>
      </c>
      <c r="D57" s="97">
        <v>10757104</v>
      </c>
      <c r="E57" s="97">
        <v>4530598</v>
      </c>
      <c r="F57" s="97">
        <v>29842600</v>
      </c>
      <c r="G57" s="97">
        <v>6997754</v>
      </c>
      <c r="H57" s="97">
        <f t="shared" si="2"/>
        <v>52128056</v>
      </c>
    </row>
    <row r="58" spans="1:8" ht="15" customHeight="1" x14ac:dyDescent="0.25">
      <c r="A58" s="257"/>
      <c r="B58" s="67"/>
      <c r="C58" s="110" t="s">
        <v>48</v>
      </c>
      <c r="D58" s="69">
        <v>18118565</v>
      </c>
      <c r="E58" s="69">
        <v>3933631</v>
      </c>
      <c r="F58" s="69">
        <v>64458188</v>
      </c>
      <c r="G58" s="69">
        <v>14437282</v>
      </c>
      <c r="H58" s="69">
        <f t="shared" si="2"/>
        <v>100947666</v>
      </c>
    </row>
    <row r="59" spans="1:8" ht="15" customHeight="1" x14ac:dyDescent="0.25">
      <c r="A59" s="257"/>
      <c r="B59" s="67"/>
      <c r="C59" s="110" t="s">
        <v>52</v>
      </c>
      <c r="D59" s="69">
        <v>63787098</v>
      </c>
      <c r="E59" s="69">
        <v>6021685</v>
      </c>
      <c r="F59" s="69">
        <v>136397150</v>
      </c>
      <c r="G59" s="69">
        <v>43897133</v>
      </c>
      <c r="H59" s="69">
        <f t="shared" si="2"/>
        <v>250103066</v>
      </c>
    </row>
    <row r="60" spans="1:8" s="259" customFormat="1" ht="15" customHeight="1" x14ac:dyDescent="0.25">
      <c r="A60" s="256"/>
      <c r="B60" s="94"/>
      <c r="C60" s="112" t="s">
        <v>26</v>
      </c>
      <c r="D60" s="77">
        <v>92662767</v>
      </c>
      <c r="E60" s="77">
        <v>14485914</v>
      </c>
      <c r="F60" s="77">
        <v>230697938</v>
      </c>
      <c r="G60" s="77">
        <v>65332169</v>
      </c>
      <c r="H60" s="77">
        <f t="shared" si="2"/>
        <v>403178788</v>
      </c>
    </row>
    <row r="61" spans="1:8" ht="15" customHeight="1" x14ac:dyDescent="0.25">
      <c r="A61" s="255">
        <v>24</v>
      </c>
      <c r="B61" s="93" t="s">
        <v>80</v>
      </c>
      <c r="C61" s="260" t="s">
        <v>52</v>
      </c>
      <c r="D61" s="69">
        <v>1103201</v>
      </c>
      <c r="E61" s="69">
        <v>0</v>
      </c>
      <c r="F61" s="69">
        <v>475146</v>
      </c>
      <c r="G61" s="69">
        <v>242200</v>
      </c>
      <c r="H61" s="69">
        <f t="shared" si="2"/>
        <v>1820547</v>
      </c>
    </row>
    <row r="62" spans="1:8" ht="15" customHeight="1" x14ac:dyDescent="0.25">
      <c r="A62" s="256"/>
      <c r="B62" s="94"/>
      <c r="C62" s="112" t="s">
        <v>26</v>
      </c>
      <c r="D62" s="77">
        <v>1103201</v>
      </c>
      <c r="E62" s="77">
        <v>0</v>
      </c>
      <c r="F62" s="77">
        <v>475146</v>
      </c>
      <c r="G62" s="77">
        <v>242200</v>
      </c>
      <c r="H62" s="77">
        <f t="shared" si="2"/>
        <v>1820547</v>
      </c>
    </row>
    <row r="63" spans="1:8" ht="15" customHeight="1" x14ac:dyDescent="0.25">
      <c r="A63" s="255">
        <v>25</v>
      </c>
      <c r="B63" s="93" t="s">
        <v>81</v>
      </c>
      <c r="C63" s="130" t="s">
        <v>48</v>
      </c>
      <c r="D63" s="97">
        <v>1343140</v>
      </c>
      <c r="E63" s="97">
        <v>32000</v>
      </c>
      <c r="F63" s="97">
        <v>330000</v>
      </c>
      <c r="G63" s="97">
        <v>270000</v>
      </c>
      <c r="H63" s="97">
        <f t="shared" si="2"/>
        <v>1975140</v>
      </c>
    </row>
    <row r="64" spans="1:8" ht="15" customHeight="1" x14ac:dyDescent="0.25">
      <c r="A64" s="257"/>
      <c r="B64" s="67"/>
      <c r="C64" s="110" t="s">
        <v>52</v>
      </c>
      <c r="D64" s="69">
        <v>334105</v>
      </c>
      <c r="E64" s="69">
        <v>798</v>
      </c>
      <c r="F64" s="69">
        <v>103850</v>
      </c>
      <c r="G64" s="69">
        <v>128900</v>
      </c>
      <c r="H64" s="69">
        <f t="shared" si="2"/>
        <v>567653</v>
      </c>
    </row>
    <row r="65" spans="1:8" ht="15" customHeight="1" x14ac:dyDescent="0.25">
      <c r="A65" s="256"/>
      <c r="B65" s="94"/>
      <c r="C65" s="112" t="s">
        <v>26</v>
      </c>
      <c r="D65" s="77">
        <v>1677245</v>
      </c>
      <c r="E65" s="77">
        <f>SUM(E63:E64)</f>
        <v>32798</v>
      </c>
      <c r="F65" s="77">
        <v>433850</v>
      </c>
      <c r="G65" s="77">
        <v>398900</v>
      </c>
      <c r="H65" s="77">
        <f t="shared" si="2"/>
        <v>2542793</v>
      </c>
    </row>
    <row r="66" spans="1:8" s="69" customFormat="1" ht="15" customHeight="1" x14ac:dyDescent="0.25">
      <c r="A66" s="255">
        <v>27</v>
      </c>
      <c r="B66" s="93" t="s">
        <v>82</v>
      </c>
      <c r="C66" s="110" t="s">
        <v>48</v>
      </c>
      <c r="D66" s="69">
        <v>27428393</v>
      </c>
      <c r="E66" s="69">
        <v>137897</v>
      </c>
      <c r="F66" s="69">
        <v>6870839</v>
      </c>
      <c r="G66" s="69">
        <v>4023928</v>
      </c>
      <c r="H66" s="69">
        <f t="shared" si="2"/>
        <v>38461057</v>
      </c>
    </row>
    <row r="67" spans="1:8" s="69" customFormat="1" ht="15" customHeight="1" x14ac:dyDescent="0.25">
      <c r="A67" s="257"/>
      <c r="B67" s="67"/>
      <c r="C67" s="110" t="s">
        <v>52</v>
      </c>
      <c r="D67" s="69">
        <v>6684030</v>
      </c>
      <c r="E67" s="69">
        <v>71580</v>
      </c>
      <c r="F67" s="69">
        <v>205214</v>
      </c>
      <c r="G67" s="69">
        <v>239090</v>
      </c>
      <c r="H67" s="69">
        <f t="shared" si="2"/>
        <v>7199914</v>
      </c>
    </row>
    <row r="68" spans="1:8" ht="15" customHeight="1" x14ac:dyDescent="0.25">
      <c r="A68" s="256"/>
      <c r="B68" s="94"/>
      <c r="C68" s="258" t="s">
        <v>26</v>
      </c>
      <c r="D68" s="74">
        <v>34112423</v>
      </c>
      <c r="E68" s="77">
        <v>209477</v>
      </c>
      <c r="F68" s="77">
        <v>7076053</v>
      </c>
      <c r="G68" s="77">
        <v>4263018</v>
      </c>
      <c r="H68" s="77">
        <f t="shared" si="2"/>
        <v>45660971</v>
      </c>
    </row>
    <row r="69" spans="1:8" ht="15" customHeight="1" x14ac:dyDescent="0.25">
      <c r="A69" s="255">
        <v>28</v>
      </c>
      <c r="B69" s="93" t="s">
        <v>83</v>
      </c>
      <c r="C69" s="130" t="s">
        <v>33</v>
      </c>
      <c r="D69" s="97">
        <v>4305905</v>
      </c>
      <c r="E69" s="8">
        <v>3366</v>
      </c>
      <c r="F69" s="8">
        <v>1812486</v>
      </c>
      <c r="G69" s="8">
        <v>452183</v>
      </c>
      <c r="H69" s="8">
        <f t="shared" si="2"/>
        <v>6573940</v>
      </c>
    </row>
    <row r="70" spans="1:8" ht="15" customHeight="1" x14ac:dyDescent="0.25">
      <c r="A70" s="257"/>
      <c r="B70" s="67"/>
      <c r="C70" s="110" t="s">
        <v>48</v>
      </c>
      <c r="D70" s="69">
        <v>23447036</v>
      </c>
      <c r="E70" s="8">
        <v>0</v>
      </c>
      <c r="F70" s="8">
        <v>50415487</v>
      </c>
      <c r="G70" s="8">
        <v>3871677</v>
      </c>
      <c r="H70" s="8">
        <f t="shared" si="2"/>
        <v>77734200</v>
      </c>
    </row>
    <row r="71" spans="1:8" ht="15" customHeight="1" x14ac:dyDescent="0.25">
      <c r="A71" s="256"/>
      <c r="B71" s="94"/>
      <c r="C71" s="112" t="s">
        <v>26</v>
      </c>
      <c r="D71" s="77">
        <v>27752941</v>
      </c>
      <c r="E71" s="77">
        <f>E69</f>
        <v>3366</v>
      </c>
      <c r="F71" s="77">
        <v>52227973</v>
      </c>
      <c r="G71" s="77">
        <v>4323860</v>
      </c>
      <c r="H71" s="77">
        <f t="shared" si="2"/>
        <v>84308140</v>
      </c>
    </row>
    <row r="72" spans="1:8" ht="15" customHeight="1" x14ac:dyDescent="0.25">
      <c r="A72" s="255">
        <v>29</v>
      </c>
      <c r="B72" s="93" t="s">
        <v>84</v>
      </c>
      <c r="C72" s="130" t="s">
        <v>48</v>
      </c>
      <c r="D72" s="97">
        <v>66441550</v>
      </c>
      <c r="E72" s="8">
        <v>2063</v>
      </c>
      <c r="F72" s="8">
        <v>716137</v>
      </c>
      <c r="G72" s="8">
        <v>670766</v>
      </c>
      <c r="H72" s="8">
        <f t="shared" si="2"/>
        <v>67830516</v>
      </c>
    </row>
    <row r="73" spans="1:8" ht="15" customHeight="1" x14ac:dyDescent="0.25">
      <c r="A73" s="257"/>
      <c r="B73" s="67"/>
      <c r="C73" s="110" t="s">
        <v>52</v>
      </c>
      <c r="D73" s="69">
        <v>764965</v>
      </c>
      <c r="E73" s="69">
        <v>0</v>
      </c>
      <c r="F73" s="69">
        <v>84515</v>
      </c>
      <c r="G73" s="69">
        <v>51000</v>
      </c>
      <c r="H73" s="69">
        <f t="shared" si="2"/>
        <v>900480</v>
      </c>
    </row>
    <row r="74" spans="1:8" ht="15" customHeight="1" x14ac:dyDescent="0.25">
      <c r="A74" s="256"/>
      <c r="B74" s="94"/>
      <c r="C74" s="112" t="s">
        <v>26</v>
      </c>
      <c r="D74" s="77">
        <v>67206515</v>
      </c>
      <c r="E74" s="77">
        <v>2063</v>
      </c>
      <c r="F74" s="77">
        <v>800652</v>
      </c>
      <c r="G74" s="77">
        <v>721766</v>
      </c>
      <c r="H74" s="77">
        <f t="shared" si="2"/>
        <v>68730996</v>
      </c>
    </row>
    <row r="75" spans="1:8" ht="15" customHeight="1" x14ac:dyDescent="0.25">
      <c r="A75" s="255">
        <v>31</v>
      </c>
      <c r="B75" s="93" t="s">
        <v>85</v>
      </c>
      <c r="C75" s="110" t="s">
        <v>48</v>
      </c>
      <c r="D75" s="69">
        <v>12904</v>
      </c>
      <c r="E75" s="69">
        <v>0</v>
      </c>
      <c r="F75" s="69">
        <v>11640</v>
      </c>
      <c r="G75" s="69">
        <v>20000</v>
      </c>
      <c r="H75" s="69">
        <f t="shared" si="2"/>
        <v>44544</v>
      </c>
    </row>
    <row r="76" spans="1:8" ht="15" customHeight="1" x14ac:dyDescent="0.25">
      <c r="A76" s="257"/>
      <c r="B76" s="67"/>
      <c r="C76" s="110" t="s">
        <v>52</v>
      </c>
      <c r="D76" s="69">
        <v>14152</v>
      </c>
      <c r="E76" s="69">
        <v>0</v>
      </c>
      <c r="F76" s="69">
        <v>4190</v>
      </c>
      <c r="G76" s="69">
        <v>4640</v>
      </c>
      <c r="H76" s="69">
        <f t="shared" si="2"/>
        <v>22982</v>
      </c>
    </row>
    <row r="77" spans="1:8" ht="15" customHeight="1" x14ac:dyDescent="0.25">
      <c r="A77" s="256"/>
      <c r="B77" s="94"/>
      <c r="C77" s="258" t="s">
        <v>26</v>
      </c>
      <c r="D77" s="74">
        <v>27056</v>
      </c>
      <c r="E77" s="74">
        <v>0</v>
      </c>
      <c r="F77" s="74">
        <v>15830</v>
      </c>
      <c r="G77" s="74">
        <v>24640</v>
      </c>
      <c r="H77" s="74">
        <f t="shared" si="2"/>
        <v>67526</v>
      </c>
    </row>
    <row r="78" spans="1:8" ht="15" customHeight="1" x14ac:dyDescent="0.25">
      <c r="A78" s="76" t="s">
        <v>54</v>
      </c>
      <c r="B78" s="76"/>
      <c r="C78" s="76"/>
      <c r="D78" s="261">
        <f>D13+D16+D19+D22+D30+D32+D35+D40+D44+D48+D52+D56+D60+D62+D65+D68+D71+D74+D77</f>
        <v>2357548613</v>
      </c>
      <c r="E78" s="261">
        <f>E13+E16+E19+E22+E30+E32+E35+E40+E44+E48+E52+E56+E60+E62+E65+E68+E71+E74+E77</f>
        <v>366573107</v>
      </c>
      <c r="F78" s="261">
        <f>F13+F16+F19+F22+F30+F32+F35+F40+F44+F48+F52+F56+F60+F62+F65+F68+F71+F74+F77</f>
        <v>469189517</v>
      </c>
      <c r="G78" s="261">
        <f t="shared" ref="G78:H78" si="3">G13+G16+G19+G22+G30+G32+G35+G40+G44+G48+G52+G56+G60+G62+G65+G68+G71+G74+G77</f>
        <v>220645138</v>
      </c>
      <c r="H78" s="261">
        <f t="shared" si="3"/>
        <v>3413956375</v>
      </c>
    </row>
    <row r="79" spans="1:8" ht="15" customHeight="1" x14ac:dyDescent="0.25">
      <c r="A79" s="76" t="s">
        <v>55</v>
      </c>
      <c r="B79" s="76"/>
      <c r="C79" s="76"/>
      <c r="D79" s="159">
        <f>D78+D8</f>
        <v>2358425586</v>
      </c>
      <c r="E79" s="159">
        <f t="shared" ref="E79:H79" si="4">E78+E8</f>
        <v>366593030</v>
      </c>
      <c r="F79" s="159">
        <f t="shared" si="4"/>
        <v>469946944</v>
      </c>
      <c r="G79" s="159">
        <f t="shared" si="4"/>
        <v>221491277</v>
      </c>
      <c r="H79" s="159">
        <f t="shared" si="4"/>
        <v>3416456837</v>
      </c>
    </row>
  </sheetData>
  <mergeCells count="63">
    <mergeCell ref="A72:A74"/>
    <mergeCell ref="B72:B74"/>
    <mergeCell ref="A75:A77"/>
    <mergeCell ref="B75:B77"/>
    <mergeCell ref="A78:C78"/>
    <mergeCell ref="A79:C79"/>
    <mergeCell ref="A63:A65"/>
    <mergeCell ref="B63:B65"/>
    <mergeCell ref="A66:A68"/>
    <mergeCell ref="B66:B68"/>
    <mergeCell ref="A69:A71"/>
    <mergeCell ref="B69:B71"/>
    <mergeCell ref="A53:A56"/>
    <mergeCell ref="B53:B56"/>
    <mergeCell ref="A57:A60"/>
    <mergeCell ref="B57:B60"/>
    <mergeCell ref="A61:A62"/>
    <mergeCell ref="B61:B62"/>
    <mergeCell ref="A41:A44"/>
    <mergeCell ref="B41:B44"/>
    <mergeCell ref="A45:A48"/>
    <mergeCell ref="B45:B48"/>
    <mergeCell ref="A49:A52"/>
    <mergeCell ref="B49:B52"/>
    <mergeCell ref="A31:A32"/>
    <mergeCell ref="B31:B32"/>
    <mergeCell ref="A33:A35"/>
    <mergeCell ref="B33:B35"/>
    <mergeCell ref="A36:A40"/>
    <mergeCell ref="B36:B40"/>
    <mergeCell ref="H26:H28"/>
    <mergeCell ref="D27:D28"/>
    <mergeCell ref="E27:E28"/>
    <mergeCell ref="F27:F28"/>
    <mergeCell ref="A29:A30"/>
    <mergeCell ref="B29:B30"/>
    <mergeCell ref="A17:A19"/>
    <mergeCell ref="B17:B19"/>
    <mergeCell ref="A20:A22"/>
    <mergeCell ref="B20:B22"/>
    <mergeCell ref="A24:H24"/>
    <mergeCell ref="A26:A28"/>
    <mergeCell ref="B26:B28"/>
    <mergeCell ref="C26:C28"/>
    <mergeCell ref="D26:F26"/>
    <mergeCell ref="G26:G28"/>
    <mergeCell ref="A6:A8"/>
    <mergeCell ref="B6:B8"/>
    <mergeCell ref="A9:C9"/>
    <mergeCell ref="A10:A13"/>
    <mergeCell ref="B10:B13"/>
    <mergeCell ref="A14:A16"/>
    <mergeCell ref="B14:B16"/>
    <mergeCell ref="A1:H1"/>
    <mergeCell ref="A3:A5"/>
    <mergeCell ref="B3:B5"/>
    <mergeCell ref="C3:C5"/>
    <mergeCell ref="D3:F3"/>
    <mergeCell ref="G3:G5"/>
    <mergeCell ref="H3:H5"/>
    <mergeCell ref="D4:D5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17D7-6BE9-432C-9635-A67C83E61512}">
  <dimension ref="A1:IV137"/>
  <sheetViews>
    <sheetView rightToLeft="1" workbookViewId="0">
      <selection activeCell="IX9" sqref="IX9"/>
    </sheetView>
  </sheetViews>
  <sheetFormatPr defaultColWidth="0" defaultRowHeight="0" zeroHeight="1" x14ac:dyDescent="0.25"/>
  <cols>
    <col min="1" max="1" width="6.42578125" style="106" bestFit="1" customWidth="1"/>
    <col min="2" max="2" width="27.7109375" style="106" customWidth="1"/>
    <col min="3" max="3" width="17" style="62" customWidth="1"/>
    <col min="4" max="4" width="14.28515625" style="107" bestFit="1" customWidth="1"/>
    <col min="5" max="5" width="12.7109375" style="62" customWidth="1"/>
    <col min="6" max="6" width="14" style="62" customWidth="1"/>
    <col min="7" max="7" width="13.5703125" style="62" customWidth="1"/>
    <col min="8" max="8" width="14.7109375" style="62" customWidth="1"/>
    <col min="9" max="256" width="0" style="62" hidden="1"/>
    <col min="257" max="257" width="6.42578125" style="62" bestFit="1" customWidth="1"/>
    <col min="258" max="258" width="27.7109375" style="62" customWidth="1"/>
    <col min="259" max="259" width="17" style="62" customWidth="1"/>
    <col min="260" max="260" width="14.28515625" style="62" bestFit="1" customWidth="1"/>
    <col min="261" max="261" width="12.7109375" style="62" customWidth="1"/>
    <col min="262" max="262" width="14" style="62" customWidth="1"/>
    <col min="263" max="263" width="13.5703125" style="62" customWidth="1"/>
    <col min="264" max="264" width="14.7109375" style="62" customWidth="1"/>
    <col min="265" max="512" width="0" style="62" hidden="1"/>
    <col min="513" max="513" width="6.42578125" style="62" bestFit="1" customWidth="1"/>
    <col min="514" max="514" width="27.7109375" style="62" customWidth="1"/>
    <col min="515" max="515" width="17" style="62" customWidth="1"/>
    <col min="516" max="516" width="14.28515625" style="62" bestFit="1" customWidth="1"/>
    <col min="517" max="517" width="12.7109375" style="62" customWidth="1"/>
    <col min="518" max="518" width="14" style="62" customWidth="1"/>
    <col min="519" max="519" width="13.5703125" style="62" customWidth="1"/>
    <col min="520" max="520" width="14.7109375" style="62" customWidth="1"/>
    <col min="521" max="768" width="0" style="62" hidden="1"/>
    <col min="769" max="769" width="6.42578125" style="62" bestFit="1" customWidth="1"/>
    <col min="770" max="770" width="27.7109375" style="62" customWidth="1"/>
    <col min="771" max="771" width="17" style="62" customWidth="1"/>
    <col min="772" max="772" width="14.28515625" style="62" bestFit="1" customWidth="1"/>
    <col min="773" max="773" width="12.7109375" style="62" customWidth="1"/>
    <col min="774" max="774" width="14" style="62" customWidth="1"/>
    <col min="775" max="775" width="13.5703125" style="62" customWidth="1"/>
    <col min="776" max="776" width="14.7109375" style="62" customWidth="1"/>
    <col min="777" max="1024" width="0" style="62" hidden="1"/>
    <col min="1025" max="1025" width="6.42578125" style="62" bestFit="1" customWidth="1"/>
    <col min="1026" max="1026" width="27.7109375" style="62" customWidth="1"/>
    <col min="1027" max="1027" width="17" style="62" customWidth="1"/>
    <col min="1028" max="1028" width="14.28515625" style="62" bestFit="1" customWidth="1"/>
    <col min="1029" max="1029" width="12.7109375" style="62" customWidth="1"/>
    <col min="1030" max="1030" width="14" style="62" customWidth="1"/>
    <col min="1031" max="1031" width="13.5703125" style="62" customWidth="1"/>
    <col min="1032" max="1032" width="14.7109375" style="62" customWidth="1"/>
    <col min="1033" max="1280" width="0" style="62" hidden="1"/>
    <col min="1281" max="1281" width="6.42578125" style="62" bestFit="1" customWidth="1"/>
    <col min="1282" max="1282" width="27.7109375" style="62" customWidth="1"/>
    <col min="1283" max="1283" width="17" style="62" customWidth="1"/>
    <col min="1284" max="1284" width="14.28515625" style="62" bestFit="1" customWidth="1"/>
    <col min="1285" max="1285" width="12.7109375" style="62" customWidth="1"/>
    <col min="1286" max="1286" width="14" style="62" customWidth="1"/>
    <col min="1287" max="1287" width="13.5703125" style="62" customWidth="1"/>
    <col min="1288" max="1288" width="14.7109375" style="62" customWidth="1"/>
    <col min="1289" max="1536" width="0" style="62" hidden="1"/>
    <col min="1537" max="1537" width="6.42578125" style="62" bestFit="1" customWidth="1"/>
    <col min="1538" max="1538" width="27.7109375" style="62" customWidth="1"/>
    <col min="1539" max="1539" width="17" style="62" customWidth="1"/>
    <col min="1540" max="1540" width="14.28515625" style="62" bestFit="1" customWidth="1"/>
    <col min="1541" max="1541" width="12.7109375" style="62" customWidth="1"/>
    <col min="1542" max="1542" width="14" style="62" customWidth="1"/>
    <col min="1543" max="1543" width="13.5703125" style="62" customWidth="1"/>
    <col min="1544" max="1544" width="14.7109375" style="62" customWidth="1"/>
    <col min="1545" max="1792" width="0" style="62" hidden="1"/>
    <col min="1793" max="1793" width="6.42578125" style="62" bestFit="1" customWidth="1"/>
    <col min="1794" max="1794" width="27.7109375" style="62" customWidth="1"/>
    <col min="1795" max="1795" width="17" style="62" customWidth="1"/>
    <col min="1796" max="1796" width="14.28515625" style="62" bestFit="1" customWidth="1"/>
    <col min="1797" max="1797" width="12.7109375" style="62" customWidth="1"/>
    <col min="1798" max="1798" width="14" style="62" customWidth="1"/>
    <col min="1799" max="1799" width="13.5703125" style="62" customWidth="1"/>
    <col min="1800" max="1800" width="14.7109375" style="62" customWidth="1"/>
    <col min="1801" max="2048" width="0" style="62" hidden="1"/>
    <col min="2049" max="2049" width="6.42578125" style="62" bestFit="1" customWidth="1"/>
    <col min="2050" max="2050" width="27.7109375" style="62" customWidth="1"/>
    <col min="2051" max="2051" width="17" style="62" customWidth="1"/>
    <col min="2052" max="2052" width="14.28515625" style="62" bestFit="1" customWidth="1"/>
    <col min="2053" max="2053" width="12.7109375" style="62" customWidth="1"/>
    <col min="2054" max="2054" width="14" style="62" customWidth="1"/>
    <col min="2055" max="2055" width="13.5703125" style="62" customWidth="1"/>
    <col min="2056" max="2056" width="14.7109375" style="62" customWidth="1"/>
    <col min="2057" max="2304" width="0" style="62" hidden="1"/>
    <col min="2305" max="2305" width="6.42578125" style="62" bestFit="1" customWidth="1"/>
    <col min="2306" max="2306" width="27.7109375" style="62" customWidth="1"/>
    <col min="2307" max="2307" width="17" style="62" customWidth="1"/>
    <col min="2308" max="2308" width="14.28515625" style="62" bestFit="1" customWidth="1"/>
    <col min="2309" max="2309" width="12.7109375" style="62" customWidth="1"/>
    <col min="2310" max="2310" width="14" style="62" customWidth="1"/>
    <col min="2311" max="2311" width="13.5703125" style="62" customWidth="1"/>
    <col min="2312" max="2312" width="14.7109375" style="62" customWidth="1"/>
    <col min="2313" max="2560" width="0" style="62" hidden="1"/>
    <col min="2561" max="2561" width="6.42578125" style="62" bestFit="1" customWidth="1"/>
    <col min="2562" max="2562" width="27.7109375" style="62" customWidth="1"/>
    <col min="2563" max="2563" width="17" style="62" customWidth="1"/>
    <col min="2564" max="2564" width="14.28515625" style="62" bestFit="1" customWidth="1"/>
    <col min="2565" max="2565" width="12.7109375" style="62" customWidth="1"/>
    <col min="2566" max="2566" width="14" style="62" customWidth="1"/>
    <col min="2567" max="2567" width="13.5703125" style="62" customWidth="1"/>
    <col min="2568" max="2568" width="14.7109375" style="62" customWidth="1"/>
    <col min="2569" max="2816" width="0" style="62" hidden="1"/>
    <col min="2817" max="2817" width="6.42578125" style="62" bestFit="1" customWidth="1"/>
    <col min="2818" max="2818" width="27.7109375" style="62" customWidth="1"/>
    <col min="2819" max="2819" width="17" style="62" customWidth="1"/>
    <col min="2820" max="2820" width="14.28515625" style="62" bestFit="1" customWidth="1"/>
    <col min="2821" max="2821" width="12.7109375" style="62" customWidth="1"/>
    <col min="2822" max="2822" width="14" style="62" customWidth="1"/>
    <col min="2823" max="2823" width="13.5703125" style="62" customWidth="1"/>
    <col min="2824" max="2824" width="14.7109375" style="62" customWidth="1"/>
    <col min="2825" max="3072" width="0" style="62" hidden="1"/>
    <col min="3073" max="3073" width="6.42578125" style="62" bestFit="1" customWidth="1"/>
    <col min="3074" max="3074" width="27.7109375" style="62" customWidth="1"/>
    <col min="3075" max="3075" width="17" style="62" customWidth="1"/>
    <col min="3076" max="3076" width="14.28515625" style="62" bestFit="1" customWidth="1"/>
    <col min="3077" max="3077" width="12.7109375" style="62" customWidth="1"/>
    <col min="3078" max="3078" width="14" style="62" customWidth="1"/>
    <col min="3079" max="3079" width="13.5703125" style="62" customWidth="1"/>
    <col min="3080" max="3080" width="14.7109375" style="62" customWidth="1"/>
    <col min="3081" max="3328" width="0" style="62" hidden="1"/>
    <col min="3329" max="3329" width="6.42578125" style="62" bestFit="1" customWidth="1"/>
    <col min="3330" max="3330" width="27.7109375" style="62" customWidth="1"/>
    <col min="3331" max="3331" width="17" style="62" customWidth="1"/>
    <col min="3332" max="3332" width="14.28515625" style="62" bestFit="1" customWidth="1"/>
    <col min="3333" max="3333" width="12.7109375" style="62" customWidth="1"/>
    <col min="3334" max="3334" width="14" style="62" customWidth="1"/>
    <col min="3335" max="3335" width="13.5703125" style="62" customWidth="1"/>
    <col min="3336" max="3336" width="14.7109375" style="62" customWidth="1"/>
    <col min="3337" max="3584" width="0" style="62" hidden="1"/>
    <col min="3585" max="3585" width="6.42578125" style="62" bestFit="1" customWidth="1"/>
    <col min="3586" max="3586" width="27.7109375" style="62" customWidth="1"/>
    <col min="3587" max="3587" width="17" style="62" customWidth="1"/>
    <col min="3588" max="3588" width="14.28515625" style="62" bestFit="1" customWidth="1"/>
    <col min="3589" max="3589" width="12.7109375" style="62" customWidth="1"/>
    <col min="3590" max="3590" width="14" style="62" customWidth="1"/>
    <col min="3591" max="3591" width="13.5703125" style="62" customWidth="1"/>
    <col min="3592" max="3592" width="14.7109375" style="62" customWidth="1"/>
    <col min="3593" max="3840" width="0" style="62" hidden="1"/>
    <col min="3841" max="3841" width="6.42578125" style="62" bestFit="1" customWidth="1"/>
    <col min="3842" max="3842" width="27.7109375" style="62" customWidth="1"/>
    <col min="3843" max="3843" width="17" style="62" customWidth="1"/>
    <col min="3844" max="3844" width="14.28515625" style="62" bestFit="1" customWidth="1"/>
    <col min="3845" max="3845" width="12.7109375" style="62" customWidth="1"/>
    <col min="3846" max="3846" width="14" style="62" customWidth="1"/>
    <col min="3847" max="3847" width="13.5703125" style="62" customWidth="1"/>
    <col min="3848" max="3848" width="14.7109375" style="62" customWidth="1"/>
    <col min="3849" max="4096" width="0" style="62" hidden="1"/>
    <col min="4097" max="4097" width="6.42578125" style="62" bestFit="1" customWidth="1"/>
    <col min="4098" max="4098" width="27.7109375" style="62" customWidth="1"/>
    <col min="4099" max="4099" width="17" style="62" customWidth="1"/>
    <col min="4100" max="4100" width="14.28515625" style="62" bestFit="1" customWidth="1"/>
    <col min="4101" max="4101" width="12.7109375" style="62" customWidth="1"/>
    <col min="4102" max="4102" width="14" style="62" customWidth="1"/>
    <col min="4103" max="4103" width="13.5703125" style="62" customWidth="1"/>
    <col min="4104" max="4104" width="14.7109375" style="62" customWidth="1"/>
    <col min="4105" max="4352" width="0" style="62" hidden="1"/>
    <col min="4353" max="4353" width="6.42578125" style="62" bestFit="1" customWidth="1"/>
    <col min="4354" max="4354" width="27.7109375" style="62" customWidth="1"/>
    <col min="4355" max="4355" width="17" style="62" customWidth="1"/>
    <col min="4356" max="4356" width="14.28515625" style="62" bestFit="1" customWidth="1"/>
    <col min="4357" max="4357" width="12.7109375" style="62" customWidth="1"/>
    <col min="4358" max="4358" width="14" style="62" customWidth="1"/>
    <col min="4359" max="4359" width="13.5703125" style="62" customWidth="1"/>
    <col min="4360" max="4360" width="14.7109375" style="62" customWidth="1"/>
    <col min="4361" max="4608" width="0" style="62" hidden="1"/>
    <col min="4609" max="4609" width="6.42578125" style="62" bestFit="1" customWidth="1"/>
    <col min="4610" max="4610" width="27.7109375" style="62" customWidth="1"/>
    <col min="4611" max="4611" width="17" style="62" customWidth="1"/>
    <col min="4612" max="4612" width="14.28515625" style="62" bestFit="1" customWidth="1"/>
    <col min="4613" max="4613" width="12.7109375" style="62" customWidth="1"/>
    <col min="4614" max="4614" width="14" style="62" customWidth="1"/>
    <col min="4615" max="4615" width="13.5703125" style="62" customWidth="1"/>
    <col min="4616" max="4616" width="14.7109375" style="62" customWidth="1"/>
    <col min="4617" max="4864" width="0" style="62" hidden="1"/>
    <col min="4865" max="4865" width="6.42578125" style="62" bestFit="1" customWidth="1"/>
    <col min="4866" max="4866" width="27.7109375" style="62" customWidth="1"/>
    <col min="4867" max="4867" width="17" style="62" customWidth="1"/>
    <col min="4868" max="4868" width="14.28515625" style="62" bestFit="1" customWidth="1"/>
    <col min="4869" max="4869" width="12.7109375" style="62" customWidth="1"/>
    <col min="4870" max="4870" width="14" style="62" customWidth="1"/>
    <col min="4871" max="4871" width="13.5703125" style="62" customWidth="1"/>
    <col min="4872" max="4872" width="14.7109375" style="62" customWidth="1"/>
    <col min="4873" max="5120" width="0" style="62" hidden="1"/>
    <col min="5121" max="5121" width="6.42578125" style="62" bestFit="1" customWidth="1"/>
    <col min="5122" max="5122" width="27.7109375" style="62" customWidth="1"/>
    <col min="5123" max="5123" width="17" style="62" customWidth="1"/>
    <col min="5124" max="5124" width="14.28515625" style="62" bestFit="1" customWidth="1"/>
    <col min="5125" max="5125" width="12.7109375" style="62" customWidth="1"/>
    <col min="5126" max="5126" width="14" style="62" customWidth="1"/>
    <col min="5127" max="5127" width="13.5703125" style="62" customWidth="1"/>
    <col min="5128" max="5128" width="14.7109375" style="62" customWidth="1"/>
    <col min="5129" max="5376" width="0" style="62" hidden="1"/>
    <col min="5377" max="5377" width="6.42578125" style="62" bestFit="1" customWidth="1"/>
    <col min="5378" max="5378" width="27.7109375" style="62" customWidth="1"/>
    <col min="5379" max="5379" width="17" style="62" customWidth="1"/>
    <col min="5380" max="5380" width="14.28515625" style="62" bestFit="1" customWidth="1"/>
    <col min="5381" max="5381" width="12.7109375" style="62" customWidth="1"/>
    <col min="5382" max="5382" width="14" style="62" customWidth="1"/>
    <col min="5383" max="5383" width="13.5703125" style="62" customWidth="1"/>
    <col min="5384" max="5384" width="14.7109375" style="62" customWidth="1"/>
    <col min="5385" max="5632" width="0" style="62" hidden="1"/>
    <col min="5633" max="5633" width="6.42578125" style="62" bestFit="1" customWidth="1"/>
    <col min="5634" max="5634" width="27.7109375" style="62" customWidth="1"/>
    <col min="5635" max="5635" width="17" style="62" customWidth="1"/>
    <col min="5636" max="5636" width="14.28515625" style="62" bestFit="1" customWidth="1"/>
    <col min="5637" max="5637" width="12.7109375" style="62" customWidth="1"/>
    <col min="5638" max="5638" width="14" style="62" customWidth="1"/>
    <col min="5639" max="5639" width="13.5703125" style="62" customWidth="1"/>
    <col min="5640" max="5640" width="14.7109375" style="62" customWidth="1"/>
    <col min="5641" max="5888" width="0" style="62" hidden="1"/>
    <col min="5889" max="5889" width="6.42578125" style="62" bestFit="1" customWidth="1"/>
    <col min="5890" max="5890" width="27.7109375" style="62" customWidth="1"/>
    <col min="5891" max="5891" width="17" style="62" customWidth="1"/>
    <col min="5892" max="5892" width="14.28515625" style="62" bestFit="1" customWidth="1"/>
    <col min="5893" max="5893" width="12.7109375" style="62" customWidth="1"/>
    <col min="5894" max="5894" width="14" style="62" customWidth="1"/>
    <col min="5895" max="5895" width="13.5703125" style="62" customWidth="1"/>
    <col min="5896" max="5896" width="14.7109375" style="62" customWidth="1"/>
    <col min="5897" max="6144" width="0" style="62" hidden="1"/>
    <col min="6145" max="6145" width="6.42578125" style="62" bestFit="1" customWidth="1"/>
    <col min="6146" max="6146" width="27.7109375" style="62" customWidth="1"/>
    <col min="6147" max="6147" width="17" style="62" customWidth="1"/>
    <col min="6148" max="6148" width="14.28515625" style="62" bestFit="1" customWidth="1"/>
    <col min="6149" max="6149" width="12.7109375" style="62" customWidth="1"/>
    <col min="6150" max="6150" width="14" style="62" customWidth="1"/>
    <col min="6151" max="6151" width="13.5703125" style="62" customWidth="1"/>
    <col min="6152" max="6152" width="14.7109375" style="62" customWidth="1"/>
    <col min="6153" max="6400" width="0" style="62" hidden="1"/>
    <col min="6401" max="6401" width="6.42578125" style="62" bestFit="1" customWidth="1"/>
    <col min="6402" max="6402" width="27.7109375" style="62" customWidth="1"/>
    <col min="6403" max="6403" width="17" style="62" customWidth="1"/>
    <col min="6404" max="6404" width="14.28515625" style="62" bestFit="1" customWidth="1"/>
    <col min="6405" max="6405" width="12.7109375" style="62" customWidth="1"/>
    <col min="6406" max="6406" width="14" style="62" customWidth="1"/>
    <col min="6407" max="6407" width="13.5703125" style="62" customWidth="1"/>
    <col min="6408" max="6408" width="14.7109375" style="62" customWidth="1"/>
    <col min="6409" max="6656" width="0" style="62" hidden="1"/>
    <col min="6657" max="6657" width="6.42578125" style="62" bestFit="1" customWidth="1"/>
    <col min="6658" max="6658" width="27.7109375" style="62" customWidth="1"/>
    <col min="6659" max="6659" width="17" style="62" customWidth="1"/>
    <col min="6660" max="6660" width="14.28515625" style="62" bestFit="1" customWidth="1"/>
    <col min="6661" max="6661" width="12.7109375" style="62" customWidth="1"/>
    <col min="6662" max="6662" width="14" style="62" customWidth="1"/>
    <col min="6663" max="6663" width="13.5703125" style="62" customWidth="1"/>
    <col min="6664" max="6664" width="14.7109375" style="62" customWidth="1"/>
    <col min="6665" max="6912" width="0" style="62" hidden="1"/>
    <col min="6913" max="6913" width="6.42578125" style="62" bestFit="1" customWidth="1"/>
    <col min="6914" max="6914" width="27.7109375" style="62" customWidth="1"/>
    <col min="6915" max="6915" width="17" style="62" customWidth="1"/>
    <col min="6916" max="6916" width="14.28515625" style="62" bestFit="1" customWidth="1"/>
    <col min="6917" max="6917" width="12.7109375" style="62" customWidth="1"/>
    <col min="6918" max="6918" width="14" style="62" customWidth="1"/>
    <col min="6919" max="6919" width="13.5703125" style="62" customWidth="1"/>
    <col min="6920" max="6920" width="14.7109375" style="62" customWidth="1"/>
    <col min="6921" max="7168" width="0" style="62" hidden="1"/>
    <col min="7169" max="7169" width="6.42578125" style="62" bestFit="1" customWidth="1"/>
    <col min="7170" max="7170" width="27.7109375" style="62" customWidth="1"/>
    <col min="7171" max="7171" width="17" style="62" customWidth="1"/>
    <col min="7172" max="7172" width="14.28515625" style="62" bestFit="1" customWidth="1"/>
    <col min="7173" max="7173" width="12.7109375" style="62" customWidth="1"/>
    <col min="7174" max="7174" width="14" style="62" customWidth="1"/>
    <col min="7175" max="7175" width="13.5703125" style="62" customWidth="1"/>
    <col min="7176" max="7176" width="14.7109375" style="62" customWidth="1"/>
    <col min="7177" max="7424" width="0" style="62" hidden="1"/>
    <col min="7425" max="7425" width="6.42578125" style="62" bestFit="1" customWidth="1"/>
    <col min="7426" max="7426" width="27.7109375" style="62" customWidth="1"/>
    <col min="7427" max="7427" width="17" style="62" customWidth="1"/>
    <col min="7428" max="7428" width="14.28515625" style="62" bestFit="1" customWidth="1"/>
    <col min="7429" max="7429" width="12.7109375" style="62" customWidth="1"/>
    <col min="7430" max="7430" width="14" style="62" customWidth="1"/>
    <col min="7431" max="7431" width="13.5703125" style="62" customWidth="1"/>
    <col min="7432" max="7432" width="14.7109375" style="62" customWidth="1"/>
    <col min="7433" max="7680" width="0" style="62" hidden="1"/>
    <col min="7681" max="7681" width="6.42578125" style="62" bestFit="1" customWidth="1"/>
    <col min="7682" max="7682" width="27.7109375" style="62" customWidth="1"/>
    <col min="7683" max="7683" width="17" style="62" customWidth="1"/>
    <col min="7684" max="7684" width="14.28515625" style="62" bestFit="1" customWidth="1"/>
    <col min="7685" max="7685" width="12.7109375" style="62" customWidth="1"/>
    <col min="7686" max="7686" width="14" style="62" customWidth="1"/>
    <col min="7687" max="7687" width="13.5703125" style="62" customWidth="1"/>
    <col min="7688" max="7688" width="14.7109375" style="62" customWidth="1"/>
    <col min="7689" max="7936" width="0" style="62" hidden="1"/>
    <col min="7937" max="7937" width="6.42578125" style="62" bestFit="1" customWidth="1"/>
    <col min="7938" max="7938" width="27.7109375" style="62" customWidth="1"/>
    <col min="7939" max="7939" width="17" style="62" customWidth="1"/>
    <col min="7940" max="7940" width="14.28515625" style="62" bestFit="1" customWidth="1"/>
    <col min="7941" max="7941" width="12.7109375" style="62" customWidth="1"/>
    <col min="7942" max="7942" width="14" style="62" customWidth="1"/>
    <col min="7943" max="7943" width="13.5703125" style="62" customWidth="1"/>
    <col min="7944" max="7944" width="14.7109375" style="62" customWidth="1"/>
    <col min="7945" max="8192" width="0" style="62" hidden="1"/>
    <col min="8193" max="8193" width="6.42578125" style="62" bestFit="1" customWidth="1"/>
    <col min="8194" max="8194" width="27.7109375" style="62" customWidth="1"/>
    <col min="8195" max="8195" width="17" style="62" customWidth="1"/>
    <col min="8196" max="8196" width="14.28515625" style="62" bestFit="1" customWidth="1"/>
    <col min="8197" max="8197" width="12.7109375" style="62" customWidth="1"/>
    <col min="8198" max="8198" width="14" style="62" customWidth="1"/>
    <col min="8199" max="8199" width="13.5703125" style="62" customWidth="1"/>
    <col min="8200" max="8200" width="14.7109375" style="62" customWidth="1"/>
    <col min="8201" max="8448" width="0" style="62" hidden="1"/>
    <col min="8449" max="8449" width="6.42578125" style="62" bestFit="1" customWidth="1"/>
    <col min="8450" max="8450" width="27.7109375" style="62" customWidth="1"/>
    <col min="8451" max="8451" width="17" style="62" customWidth="1"/>
    <col min="8452" max="8452" width="14.28515625" style="62" bestFit="1" customWidth="1"/>
    <col min="8453" max="8453" width="12.7109375" style="62" customWidth="1"/>
    <col min="8454" max="8454" width="14" style="62" customWidth="1"/>
    <col min="8455" max="8455" width="13.5703125" style="62" customWidth="1"/>
    <col min="8456" max="8456" width="14.7109375" style="62" customWidth="1"/>
    <col min="8457" max="8704" width="0" style="62" hidden="1"/>
    <col min="8705" max="8705" width="6.42578125" style="62" bestFit="1" customWidth="1"/>
    <col min="8706" max="8706" width="27.7109375" style="62" customWidth="1"/>
    <col min="8707" max="8707" width="17" style="62" customWidth="1"/>
    <col min="8708" max="8708" width="14.28515625" style="62" bestFit="1" customWidth="1"/>
    <col min="8709" max="8709" width="12.7109375" style="62" customWidth="1"/>
    <col min="8710" max="8710" width="14" style="62" customWidth="1"/>
    <col min="8711" max="8711" width="13.5703125" style="62" customWidth="1"/>
    <col min="8712" max="8712" width="14.7109375" style="62" customWidth="1"/>
    <col min="8713" max="8960" width="0" style="62" hidden="1"/>
    <col min="8961" max="8961" width="6.42578125" style="62" bestFit="1" customWidth="1"/>
    <col min="8962" max="8962" width="27.7109375" style="62" customWidth="1"/>
    <col min="8963" max="8963" width="17" style="62" customWidth="1"/>
    <col min="8964" max="8964" width="14.28515625" style="62" bestFit="1" customWidth="1"/>
    <col min="8965" max="8965" width="12.7109375" style="62" customWidth="1"/>
    <col min="8966" max="8966" width="14" style="62" customWidth="1"/>
    <col min="8967" max="8967" width="13.5703125" style="62" customWidth="1"/>
    <col min="8968" max="8968" width="14.7109375" style="62" customWidth="1"/>
    <col min="8969" max="9216" width="0" style="62" hidden="1"/>
    <col min="9217" max="9217" width="6.42578125" style="62" bestFit="1" customWidth="1"/>
    <col min="9218" max="9218" width="27.7109375" style="62" customWidth="1"/>
    <col min="9219" max="9219" width="17" style="62" customWidth="1"/>
    <col min="9220" max="9220" width="14.28515625" style="62" bestFit="1" customWidth="1"/>
    <col min="9221" max="9221" width="12.7109375" style="62" customWidth="1"/>
    <col min="9222" max="9222" width="14" style="62" customWidth="1"/>
    <col min="9223" max="9223" width="13.5703125" style="62" customWidth="1"/>
    <col min="9224" max="9224" width="14.7109375" style="62" customWidth="1"/>
    <col min="9225" max="9472" width="0" style="62" hidden="1"/>
    <col min="9473" max="9473" width="6.42578125" style="62" bestFit="1" customWidth="1"/>
    <col min="9474" max="9474" width="27.7109375" style="62" customWidth="1"/>
    <col min="9475" max="9475" width="17" style="62" customWidth="1"/>
    <col min="9476" max="9476" width="14.28515625" style="62" bestFit="1" customWidth="1"/>
    <col min="9477" max="9477" width="12.7109375" style="62" customWidth="1"/>
    <col min="9478" max="9478" width="14" style="62" customWidth="1"/>
    <col min="9479" max="9479" width="13.5703125" style="62" customWidth="1"/>
    <col min="9480" max="9480" width="14.7109375" style="62" customWidth="1"/>
    <col min="9481" max="9728" width="0" style="62" hidden="1"/>
    <col min="9729" max="9729" width="6.42578125" style="62" bestFit="1" customWidth="1"/>
    <col min="9730" max="9730" width="27.7109375" style="62" customWidth="1"/>
    <col min="9731" max="9731" width="17" style="62" customWidth="1"/>
    <col min="9732" max="9732" width="14.28515625" style="62" bestFit="1" customWidth="1"/>
    <col min="9733" max="9733" width="12.7109375" style="62" customWidth="1"/>
    <col min="9734" max="9734" width="14" style="62" customWidth="1"/>
    <col min="9735" max="9735" width="13.5703125" style="62" customWidth="1"/>
    <col min="9736" max="9736" width="14.7109375" style="62" customWidth="1"/>
    <col min="9737" max="9984" width="0" style="62" hidden="1"/>
    <col min="9985" max="9985" width="6.42578125" style="62" bestFit="1" customWidth="1"/>
    <col min="9986" max="9986" width="27.7109375" style="62" customWidth="1"/>
    <col min="9987" max="9987" width="17" style="62" customWidth="1"/>
    <col min="9988" max="9988" width="14.28515625" style="62" bestFit="1" customWidth="1"/>
    <col min="9989" max="9989" width="12.7109375" style="62" customWidth="1"/>
    <col min="9990" max="9990" width="14" style="62" customWidth="1"/>
    <col min="9991" max="9991" width="13.5703125" style="62" customWidth="1"/>
    <col min="9992" max="9992" width="14.7109375" style="62" customWidth="1"/>
    <col min="9993" max="10240" width="0" style="62" hidden="1"/>
    <col min="10241" max="10241" width="6.42578125" style="62" bestFit="1" customWidth="1"/>
    <col min="10242" max="10242" width="27.7109375" style="62" customWidth="1"/>
    <col min="10243" max="10243" width="17" style="62" customWidth="1"/>
    <col min="10244" max="10244" width="14.28515625" style="62" bestFit="1" customWidth="1"/>
    <col min="10245" max="10245" width="12.7109375" style="62" customWidth="1"/>
    <col min="10246" max="10246" width="14" style="62" customWidth="1"/>
    <col min="10247" max="10247" width="13.5703125" style="62" customWidth="1"/>
    <col min="10248" max="10248" width="14.7109375" style="62" customWidth="1"/>
    <col min="10249" max="10496" width="0" style="62" hidden="1"/>
    <col min="10497" max="10497" width="6.42578125" style="62" bestFit="1" customWidth="1"/>
    <col min="10498" max="10498" width="27.7109375" style="62" customWidth="1"/>
    <col min="10499" max="10499" width="17" style="62" customWidth="1"/>
    <col min="10500" max="10500" width="14.28515625" style="62" bestFit="1" customWidth="1"/>
    <col min="10501" max="10501" width="12.7109375" style="62" customWidth="1"/>
    <col min="10502" max="10502" width="14" style="62" customWidth="1"/>
    <col min="10503" max="10503" width="13.5703125" style="62" customWidth="1"/>
    <col min="10504" max="10504" width="14.7109375" style="62" customWidth="1"/>
    <col min="10505" max="10752" width="0" style="62" hidden="1"/>
    <col min="10753" max="10753" width="6.42578125" style="62" bestFit="1" customWidth="1"/>
    <col min="10754" max="10754" width="27.7109375" style="62" customWidth="1"/>
    <col min="10755" max="10755" width="17" style="62" customWidth="1"/>
    <col min="10756" max="10756" width="14.28515625" style="62" bestFit="1" customWidth="1"/>
    <col min="10757" max="10757" width="12.7109375" style="62" customWidth="1"/>
    <col min="10758" max="10758" width="14" style="62" customWidth="1"/>
    <col min="10759" max="10759" width="13.5703125" style="62" customWidth="1"/>
    <col min="10760" max="10760" width="14.7109375" style="62" customWidth="1"/>
    <col min="10761" max="11008" width="0" style="62" hidden="1"/>
    <col min="11009" max="11009" width="6.42578125" style="62" bestFit="1" customWidth="1"/>
    <col min="11010" max="11010" width="27.7109375" style="62" customWidth="1"/>
    <col min="11011" max="11011" width="17" style="62" customWidth="1"/>
    <col min="11012" max="11012" width="14.28515625" style="62" bestFit="1" customWidth="1"/>
    <col min="11013" max="11013" width="12.7109375" style="62" customWidth="1"/>
    <col min="11014" max="11014" width="14" style="62" customWidth="1"/>
    <col min="11015" max="11015" width="13.5703125" style="62" customWidth="1"/>
    <col min="11016" max="11016" width="14.7109375" style="62" customWidth="1"/>
    <col min="11017" max="11264" width="0" style="62" hidden="1"/>
    <col min="11265" max="11265" width="6.42578125" style="62" bestFit="1" customWidth="1"/>
    <col min="11266" max="11266" width="27.7109375" style="62" customWidth="1"/>
    <col min="11267" max="11267" width="17" style="62" customWidth="1"/>
    <col min="11268" max="11268" width="14.28515625" style="62" bestFit="1" customWidth="1"/>
    <col min="11269" max="11269" width="12.7109375" style="62" customWidth="1"/>
    <col min="11270" max="11270" width="14" style="62" customWidth="1"/>
    <col min="11271" max="11271" width="13.5703125" style="62" customWidth="1"/>
    <col min="11272" max="11272" width="14.7109375" style="62" customWidth="1"/>
    <col min="11273" max="11520" width="0" style="62" hidden="1"/>
    <col min="11521" max="11521" width="6.42578125" style="62" bestFit="1" customWidth="1"/>
    <col min="11522" max="11522" width="27.7109375" style="62" customWidth="1"/>
    <col min="11523" max="11523" width="17" style="62" customWidth="1"/>
    <col min="11524" max="11524" width="14.28515625" style="62" bestFit="1" customWidth="1"/>
    <col min="11525" max="11525" width="12.7109375" style="62" customWidth="1"/>
    <col min="11526" max="11526" width="14" style="62" customWidth="1"/>
    <col min="11527" max="11527" width="13.5703125" style="62" customWidth="1"/>
    <col min="11528" max="11528" width="14.7109375" style="62" customWidth="1"/>
    <col min="11529" max="11776" width="0" style="62" hidden="1"/>
    <col min="11777" max="11777" width="6.42578125" style="62" bestFit="1" customWidth="1"/>
    <col min="11778" max="11778" width="27.7109375" style="62" customWidth="1"/>
    <col min="11779" max="11779" width="17" style="62" customWidth="1"/>
    <col min="11780" max="11780" width="14.28515625" style="62" bestFit="1" customWidth="1"/>
    <col min="11781" max="11781" width="12.7109375" style="62" customWidth="1"/>
    <col min="11782" max="11782" width="14" style="62" customWidth="1"/>
    <col min="11783" max="11783" width="13.5703125" style="62" customWidth="1"/>
    <col min="11784" max="11784" width="14.7109375" style="62" customWidth="1"/>
    <col min="11785" max="12032" width="0" style="62" hidden="1"/>
    <col min="12033" max="12033" width="6.42578125" style="62" bestFit="1" customWidth="1"/>
    <col min="12034" max="12034" width="27.7109375" style="62" customWidth="1"/>
    <col min="12035" max="12035" width="17" style="62" customWidth="1"/>
    <col min="12036" max="12036" width="14.28515625" style="62" bestFit="1" customWidth="1"/>
    <col min="12037" max="12037" width="12.7109375" style="62" customWidth="1"/>
    <col min="12038" max="12038" width="14" style="62" customWidth="1"/>
    <col min="12039" max="12039" width="13.5703125" style="62" customWidth="1"/>
    <col min="12040" max="12040" width="14.7109375" style="62" customWidth="1"/>
    <col min="12041" max="12288" width="0" style="62" hidden="1"/>
    <col min="12289" max="12289" width="6.42578125" style="62" bestFit="1" customWidth="1"/>
    <col min="12290" max="12290" width="27.7109375" style="62" customWidth="1"/>
    <col min="12291" max="12291" width="17" style="62" customWidth="1"/>
    <col min="12292" max="12292" width="14.28515625" style="62" bestFit="1" customWidth="1"/>
    <col min="12293" max="12293" width="12.7109375" style="62" customWidth="1"/>
    <col min="12294" max="12294" width="14" style="62" customWidth="1"/>
    <col min="12295" max="12295" width="13.5703125" style="62" customWidth="1"/>
    <col min="12296" max="12296" width="14.7109375" style="62" customWidth="1"/>
    <col min="12297" max="12544" width="0" style="62" hidden="1"/>
    <col min="12545" max="12545" width="6.42578125" style="62" bestFit="1" customWidth="1"/>
    <col min="12546" max="12546" width="27.7109375" style="62" customWidth="1"/>
    <col min="12547" max="12547" width="17" style="62" customWidth="1"/>
    <col min="12548" max="12548" width="14.28515625" style="62" bestFit="1" customWidth="1"/>
    <col min="12549" max="12549" width="12.7109375" style="62" customWidth="1"/>
    <col min="12550" max="12550" width="14" style="62" customWidth="1"/>
    <col min="12551" max="12551" width="13.5703125" style="62" customWidth="1"/>
    <col min="12552" max="12552" width="14.7109375" style="62" customWidth="1"/>
    <col min="12553" max="12800" width="0" style="62" hidden="1"/>
    <col min="12801" max="12801" width="6.42578125" style="62" bestFit="1" customWidth="1"/>
    <col min="12802" max="12802" width="27.7109375" style="62" customWidth="1"/>
    <col min="12803" max="12803" width="17" style="62" customWidth="1"/>
    <col min="12804" max="12804" width="14.28515625" style="62" bestFit="1" customWidth="1"/>
    <col min="12805" max="12805" width="12.7109375" style="62" customWidth="1"/>
    <col min="12806" max="12806" width="14" style="62" customWidth="1"/>
    <col min="12807" max="12807" width="13.5703125" style="62" customWidth="1"/>
    <col min="12808" max="12808" width="14.7109375" style="62" customWidth="1"/>
    <col min="12809" max="13056" width="0" style="62" hidden="1"/>
    <col min="13057" max="13057" width="6.42578125" style="62" bestFit="1" customWidth="1"/>
    <col min="13058" max="13058" width="27.7109375" style="62" customWidth="1"/>
    <col min="13059" max="13059" width="17" style="62" customWidth="1"/>
    <col min="13060" max="13060" width="14.28515625" style="62" bestFit="1" customWidth="1"/>
    <col min="13061" max="13061" width="12.7109375" style="62" customWidth="1"/>
    <col min="13062" max="13062" width="14" style="62" customWidth="1"/>
    <col min="13063" max="13063" width="13.5703125" style="62" customWidth="1"/>
    <col min="13064" max="13064" width="14.7109375" style="62" customWidth="1"/>
    <col min="13065" max="13312" width="0" style="62" hidden="1"/>
    <col min="13313" max="13313" width="6.42578125" style="62" bestFit="1" customWidth="1"/>
    <col min="13314" max="13314" width="27.7109375" style="62" customWidth="1"/>
    <col min="13315" max="13315" width="17" style="62" customWidth="1"/>
    <col min="13316" max="13316" width="14.28515625" style="62" bestFit="1" customWidth="1"/>
    <col min="13317" max="13317" width="12.7109375" style="62" customWidth="1"/>
    <col min="13318" max="13318" width="14" style="62" customWidth="1"/>
    <col min="13319" max="13319" width="13.5703125" style="62" customWidth="1"/>
    <col min="13320" max="13320" width="14.7109375" style="62" customWidth="1"/>
    <col min="13321" max="13568" width="0" style="62" hidden="1"/>
    <col min="13569" max="13569" width="6.42578125" style="62" bestFit="1" customWidth="1"/>
    <col min="13570" max="13570" width="27.7109375" style="62" customWidth="1"/>
    <col min="13571" max="13571" width="17" style="62" customWidth="1"/>
    <col min="13572" max="13572" width="14.28515625" style="62" bestFit="1" customWidth="1"/>
    <col min="13573" max="13573" width="12.7109375" style="62" customWidth="1"/>
    <col min="13574" max="13574" width="14" style="62" customWidth="1"/>
    <col min="13575" max="13575" width="13.5703125" style="62" customWidth="1"/>
    <col min="13576" max="13576" width="14.7109375" style="62" customWidth="1"/>
    <col min="13577" max="13824" width="0" style="62" hidden="1"/>
    <col min="13825" max="13825" width="6.42578125" style="62" bestFit="1" customWidth="1"/>
    <col min="13826" max="13826" width="27.7109375" style="62" customWidth="1"/>
    <col min="13827" max="13827" width="17" style="62" customWidth="1"/>
    <col min="13828" max="13828" width="14.28515625" style="62" bestFit="1" customWidth="1"/>
    <col min="13829" max="13829" width="12.7109375" style="62" customWidth="1"/>
    <col min="13830" max="13830" width="14" style="62" customWidth="1"/>
    <col min="13831" max="13831" width="13.5703125" style="62" customWidth="1"/>
    <col min="13832" max="13832" width="14.7109375" style="62" customWidth="1"/>
    <col min="13833" max="14080" width="0" style="62" hidden="1"/>
    <col min="14081" max="14081" width="6.42578125" style="62" bestFit="1" customWidth="1"/>
    <col min="14082" max="14082" width="27.7109375" style="62" customWidth="1"/>
    <col min="14083" max="14083" width="17" style="62" customWidth="1"/>
    <col min="14084" max="14084" width="14.28515625" style="62" bestFit="1" customWidth="1"/>
    <col min="14085" max="14085" width="12.7109375" style="62" customWidth="1"/>
    <col min="14086" max="14086" width="14" style="62" customWidth="1"/>
    <col min="14087" max="14087" width="13.5703125" style="62" customWidth="1"/>
    <col min="14088" max="14088" width="14.7109375" style="62" customWidth="1"/>
    <col min="14089" max="14336" width="0" style="62" hidden="1"/>
    <col min="14337" max="14337" width="6.42578125" style="62" bestFit="1" customWidth="1"/>
    <col min="14338" max="14338" width="27.7109375" style="62" customWidth="1"/>
    <col min="14339" max="14339" width="17" style="62" customWidth="1"/>
    <col min="14340" max="14340" width="14.28515625" style="62" bestFit="1" customWidth="1"/>
    <col min="14341" max="14341" width="12.7109375" style="62" customWidth="1"/>
    <col min="14342" max="14342" width="14" style="62" customWidth="1"/>
    <col min="14343" max="14343" width="13.5703125" style="62" customWidth="1"/>
    <col min="14344" max="14344" width="14.7109375" style="62" customWidth="1"/>
    <col min="14345" max="14592" width="0" style="62" hidden="1"/>
    <col min="14593" max="14593" width="6.42578125" style="62" bestFit="1" customWidth="1"/>
    <col min="14594" max="14594" width="27.7109375" style="62" customWidth="1"/>
    <col min="14595" max="14595" width="17" style="62" customWidth="1"/>
    <col min="14596" max="14596" width="14.28515625" style="62" bestFit="1" customWidth="1"/>
    <col min="14597" max="14597" width="12.7109375" style="62" customWidth="1"/>
    <col min="14598" max="14598" width="14" style="62" customWidth="1"/>
    <col min="14599" max="14599" width="13.5703125" style="62" customWidth="1"/>
    <col min="14600" max="14600" width="14.7109375" style="62" customWidth="1"/>
    <col min="14601" max="14848" width="0" style="62" hidden="1"/>
    <col min="14849" max="14849" width="6.42578125" style="62" bestFit="1" customWidth="1"/>
    <col min="14850" max="14850" width="27.7109375" style="62" customWidth="1"/>
    <col min="14851" max="14851" width="17" style="62" customWidth="1"/>
    <col min="14852" max="14852" width="14.28515625" style="62" bestFit="1" customWidth="1"/>
    <col min="14853" max="14853" width="12.7109375" style="62" customWidth="1"/>
    <col min="14854" max="14854" width="14" style="62" customWidth="1"/>
    <col min="14855" max="14855" width="13.5703125" style="62" customWidth="1"/>
    <col min="14856" max="14856" width="14.7109375" style="62" customWidth="1"/>
    <col min="14857" max="15104" width="0" style="62" hidden="1"/>
    <col min="15105" max="15105" width="6.42578125" style="62" bestFit="1" customWidth="1"/>
    <col min="15106" max="15106" width="27.7109375" style="62" customWidth="1"/>
    <col min="15107" max="15107" width="17" style="62" customWidth="1"/>
    <col min="15108" max="15108" width="14.28515625" style="62" bestFit="1" customWidth="1"/>
    <col min="15109" max="15109" width="12.7109375" style="62" customWidth="1"/>
    <col min="15110" max="15110" width="14" style="62" customWidth="1"/>
    <col min="15111" max="15111" width="13.5703125" style="62" customWidth="1"/>
    <col min="15112" max="15112" width="14.7109375" style="62" customWidth="1"/>
    <col min="15113" max="15360" width="0" style="62" hidden="1"/>
    <col min="15361" max="15361" width="6.42578125" style="62" bestFit="1" customWidth="1"/>
    <col min="15362" max="15362" width="27.7109375" style="62" customWidth="1"/>
    <col min="15363" max="15363" width="17" style="62" customWidth="1"/>
    <col min="15364" max="15364" width="14.28515625" style="62" bestFit="1" customWidth="1"/>
    <col min="15365" max="15365" width="12.7109375" style="62" customWidth="1"/>
    <col min="15366" max="15366" width="14" style="62" customWidth="1"/>
    <col min="15367" max="15367" width="13.5703125" style="62" customWidth="1"/>
    <col min="15368" max="15368" width="14.7109375" style="62" customWidth="1"/>
    <col min="15369" max="15616" width="0" style="62" hidden="1"/>
    <col min="15617" max="15617" width="6.42578125" style="62" bestFit="1" customWidth="1"/>
    <col min="15618" max="15618" width="27.7109375" style="62" customWidth="1"/>
    <col min="15619" max="15619" width="17" style="62" customWidth="1"/>
    <col min="15620" max="15620" width="14.28515625" style="62" bestFit="1" customWidth="1"/>
    <col min="15621" max="15621" width="12.7109375" style="62" customWidth="1"/>
    <col min="15622" max="15622" width="14" style="62" customWidth="1"/>
    <col min="15623" max="15623" width="13.5703125" style="62" customWidth="1"/>
    <col min="15624" max="15624" width="14.7109375" style="62" customWidth="1"/>
    <col min="15625" max="15872" width="0" style="62" hidden="1"/>
    <col min="15873" max="15873" width="6.42578125" style="62" bestFit="1" customWidth="1"/>
    <col min="15874" max="15874" width="27.7109375" style="62" customWidth="1"/>
    <col min="15875" max="15875" width="17" style="62" customWidth="1"/>
    <col min="15876" max="15876" width="14.28515625" style="62" bestFit="1" customWidth="1"/>
    <col min="15877" max="15877" width="12.7109375" style="62" customWidth="1"/>
    <col min="15878" max="15878" width="14" style="62" customWidth="1"/>
    <col min="15879" max="15879" width="13.5703125" style="62" customWidth="1"/>
    <col min="15880" max="15880" width="14.7109375" style="62" customWidth="1"/>
    <col min="15881" max="16128" width="0" style="62" hidden="1"/>
    <col min="16129" max="16129" width="6.42578125" style="62" bestFit="1" customWidth="1"/>
    <col min="16130" max="16130" width="27.7109375" style="62" customWidth="1"/>
    <col min="16131" max="16131" width="17" style="62" customWidth="1"/>
    <col min="16132" max="16132" width="14.28515625" style="62" bestFit="1" customWidth="1"/>
    <col min="16133" max="16133" width="12.7109375" style="62" customWidth="1"/>
    <col min="16134" max="16134" width="14" style="62" customWidth="1"/>
    <col min="16135" max="16135" width="13.5703125" style="62" customWidth="1"/>
    <col min="16136" max="16136" width="14.7109375" style="62" customWidth="1"/>
    <col min="16137" max="16384" width="0" style="62" hidden="1"/>
  </cols>
  <sheetData>
    <row r="1" spans="1:8" customFormat="1" ht="24" customHeight="1" x14ac:dyDescent="0.25">
      <c r="A1" s="235" t="s">
        <v>179</v>
      </c>
      <c r="B1" s="235"/>
      <c r="C1" s="235"/>
      <c r="D1" s="235"/>
      <c r="E1" s="235"/>
      <c r="F1" s="235"/>
      <c r="G1" s="235"/>
      <c r="H1" s="235"/>
    </row>
    <row r="2" spans="1:8" customFormat="1" ht="19.5" customHeight="1" x14ac:dyDescent="0.25">
      <c r="A2" s="264" t="s">
        <v>180</v>
      </c>
      <c r="B2" s="264"/>
      <c r="C2" s="55"/>
      <c r="E2" s="58"/>
      <c r="F2" s="55"/>
      <c r="G2" s="55"/>
      <c r="H2" s="55"/>
    </row>
    <row r="3" spans="1:8" ht="15.75" customHeight="1" x14ac:dyDescent="0.25">
      <c r="A3" s="241" t="s">
        <v>37</v>
      </c>
      <c r="B3" s="241" t="s">
        <v>38</v>
      </c>
      <c r="C3" s="241" t="s">
        <v>39</v>
      </c>
      <c r="D3" s="22" t="s">
        <v>169</v>
      </c>
      <c r="E3" s="17"/>
      <c r="F3" s="18"/>
      <c r="G3" s="240" t="s">
        <v>170</v>
      </c>
      <c r="H3" s="240" t="s">
        <v>171</v>
      </c>
    </row>
    <row r="4" spans="1:8" ht="15.75" customHeight="1" x14ac:dyDescent="0.25">
      <c r="A4" s="243"/>
      <c r="B4" s="243"/>
      <c r="C4" s="243"/>
      <c r="D4" s="240" t="s">
        <v>172</v>
      </c>
      <c r="E4" s="244" t="s">
        <v>173</v>
      </c>
      <c r="F4" s="240" t="s">
        <v>174</v>
      </c>
      <c r="G4" s="242"/>
      <c r="H4" s="242"/>
    </row>
    <row r="5" spans="1:8" ht="15.75" customHeight="1" x14ac:dyDescent="0.25">
      <c r="A5" s="247"/>
      <c r="B5" s="247"/>
      <c r="C5" s="247"/>
      <c r="D5" s="246"/>
      <c r="E5" s="248"/>
      <c r="F5" s="246"/>
      <c r="G5" s="246"/>
      <c r="H5" s="246"/>
    </row>
    <row r="6" spans="1:8" ht="24.95" customHeight="1" x14ac:dyDescent="0.25">
      <c r="A6" s="83">
        <v>810</v>
      </c>
      <c r="B6" s="125" t="s">
        <v>90</v>
      </c>
      <c r="C6" s="110" t="s">
        <v>33</v>
      </c>
      <c r="D6" s="69">
        <v>56599</v>
      </c>
      <c r="E6" s="69">
        <v>2445</v>
      </c>
      <c r="F6" s="69">
        <v>161171</v>
      </c>
      <c r="G6" s="69">
        <v>28396</v>
      </c>
      <c r="H6" s="69">
        <f>SUM(D6:G6)</f>
        <v>248611</v>
      </c>
    </row>
    <row r="7" spans="1:8" ht="24.95" customHeight="1" x14ac:dyDescent="0.25">
      <c r="A7" s="81"/>
      <c r="B7" s="128"/>
      <c r="C7" s="112" t="s">
        <v>63</v>
      </c>
      <c r="D7" s="77">
        <v>56599</v>
      </c>
      <c r="E7" s="77">
        <f>E6</f>
        <v>2445</v>
      </c>
      <c r="F7" s="77">
        <v>161171</v>
      </c>
      <c r="G7" s="77">
        <v>28396</v>
      </c>
      <c r="H7" s="77">
        <f t="shared" ref="H7:H15" si="0">SUM(D7:G7)</f>
        <v>248611</v>
      </c>
    </row>
    <row r="8" spans="1:8" ht="24.95" customHeight="1" x14ac:dyDescent="0.25">
      <c r="A8" s="83">
        <v>891</v>
      </c>
      <c r="B8" s="125" t="s">
        <v>91</v>
      </c>
      <c r="C8" s="110" t="s">
        <v>48</v>
      </c>
      <c r="D8" s="69">
        <v>820374</v>
      </c>
      <c r="E8" s="69">
        <v>17478</v>
      </c>
      <c r="F8" s="69">
        <v>596256</v>
      </c>
      <c r="G8" s="69">
        <v>817743</v>
      </c>
      <c r="H8" s="69">
        <f t="shared" si="0"/>
        <v>2251851</v>
      </c>
    </row>
    <row r="9" spans="1:8" ht="24.95" customHeight="1" x14ac:dyDescent="0.25">
      <c r="A9" s="81"/>
      <c r="B9" s="128"/>
      <c r="C9" s="112" t="s">
        <v>63</v>
      </c>
      <c r="D9" s="77">
        <v>820374</v>
      </c>
      <c r="E9" s="77">
        <v>17478</v>
      </c>
      <c r="F9" s="77">
        <v>596256</v>
      </c>
      <c r="G9" s="77">
        <v>817743</v>
      </c>
      <c r="H9" s="77">
        <f t="shared" si="0"/>
        <v>2251851</v>
      </c>
    </row>
    <row r="10" spans="1:8" ht="24.95" customHeight="1" x14ac:dyDescent="0.25">
      <c r="A10" s="115" t="s">
        <v>49</v>
      </c>
      <c r="B10" s="76"/>
      <c r="C10" s="76"/>
      <c r="D10" s="77">
        <f>D6+D9</f>
        <v>876973</v>
      </c>
      <c r="E10" s="77">
        <f>E6+E9</f>
        <v>19923</v>
      </c>
      <c r="F10" s="77">
        <f>F6+F8</f>
        <v>757427</v>
      </c>
      <c r="G10" s="77">
        <f>G6+G9</f>
        <v>846139</v>
      </c>
      <c r="H10" s="77">
        <f t="shared" si="0"/>
        <v>2500462</v>
      </c>
    </row>
    <row r="11" spans="1:8" ht="24.95" customHeight="1" x14ac:dyDescent="0.25">
      <c r="A11" s="83">
        <v>1010</v>
      </c>
      <c r="B11" s="125" t="s">
        <v>92</v>
      </c>
      <c r="C11" s="110" t="s">
        <v>52</v>
      </c>
      <c r="D11" s="69">
        <v>6482750</v>
      </c>
      <c r="E11" s="69">
        <v>5046000</v>
      </c>
      <c r="F11" s="69">
        <v>336500</v>
      </c>
      <c r="G11" s="69">
        <v>401500</v>
      </c>
      <c r="H11" s="69">
        <f t="shared" si="0"/>
        <v>12266750</v>
      </c>
    </row>
    <row r="12" spans="1:8" ht="24.95" customHeight="1" x14ac:dyDescent="0.25">
      <c r="A12" s="81"/>
      <c r="B12" s="128"/>
      <c r="C12" s="112" t="s">
        <v>63</v>
      </c>
      <c r="D12" s="77">
        <v>6482750</v>
      </c>
      <c r="E12" s="77">
        <v>5046000</v>
      </c>
      <c r="F12" s="77">
        <v>336500</v>
      </c>
      <c r="G12" s="77">
        <v>401500</v>
      </c>
      <c r="H12" s="77">
        <f t="shared" si="0"/>
        <v>12266750</v>
      </c>
    </row>
    <row r="13" spans="1:8" ht="24.95" customHeight="1" x14ac:dyDescent="0.25">
      <c r="A13" s="83">
        <v>1030</v>
      </c>
      <c r="B13" s="125" t="s">
        <v>93</v>
      </c>
      <c r="C13" s="110" t="s">
        <v>52</v>
      </c>
      <c r="D13" s="69">
        <v>2392604</v>
      </c>
      <c r="E13" s="69">
        <v>2004112</v>
      </c>
      <c r="F13" s="69">
        <v>544655</v>
      </c>
      <c r="G13" s="69">
        <v>114390</v>
      </c>
      <c r="H13" s="69">
        <f t="shared" si="0"/>
        <v>5055761</v>
      </c>
    </row>
    <row r="14" spans="1:8" ht="24.95" customHeight="1" x14ac:dyDescent="0.25">
      <c r="A14" s="66"/>
      <c r="B14" s="127"/>
      <c r="C14" s="110" t="s">
        <v>53</v>
      </c>
      <c r="D14" s="69">
        <v>1168106</v>
      </c>
      <c r="E14" s="69">
        <v>147035</v>
      </c>
      <c r="F14" s="69">
        <v>118418</v>
      </c>
      <c r="G14" s="69">
        <v>846632</v>
      </c>
      <c r="H14" s="69">
        <f t="shared" si="0"/>
        <v>2280191</v>
      </c>
    </row>
    <row r="15" spans="1:8" ht="24.95" customHeight="1" x14ac:dyDescent="0.25">
      <c r="A15" s="66"/>
      <c r="B15" s="127"/>
      <c r="C15" s="258" t="s">
        <v>63</v>
      </c>
      <c r="D15" s="74">
        <v>3560710</v>
      </c>
      <c r="E15" s="74">
        <v>2151147</v>
      </c>
      <c r="F15" s="74">
        <v>663073</v>
      </c>
      <c r="G15" s="74">
        <v>961022</v>
      </c>
      <c r="H15" s="74">
        <f t="shared" si="0"/>
        <v>7335952</v>
      </c>
    </row>
    <row r="16" spans="1:8" customFormat="1" ht="43.7" customHeight="1" x14ac:dyDescent="0.25">
      <c r="A16" s="117"/>
      <c r="B16" s="265"/>
      <c r="C16" s="118"/>
      <c r="D16" s="118"/>
      <c r="E16" s="118"/>
      <c r="F16" s="118"/>
      <c r="G16" s="118"/>
      <c r="H16" s="254" t="s">
        <v>94</v>
      </c>
    </row>
    <row r="17" spans="1:8" ht="24.95" customHeight="1" x14ac:dyDescent="0.25">
      <c r="A17" s="235" t="s">
        <v>181</v>
      </c>
      <c r="B17" s="235"/>
      <c r="C17" s="235"/>
      <c r="D17" s="235"/>
      <c r="E17" s="235"/>
      <c r="F17" s="235"/>
      <c r="G17" s="235"/>
      <c r="H17" s="235"/>
    </row>
    <row r="18" spans="1:8" ht="24.95" customHeight="1" x14ac:dyDescent="0.25">
      <c r="A18" s="264" t="s">
        <v>182</v>
      </c>
      <c r="B18" s="264"/>
      <c r="C18" s="55"/>
      <c r="D18"/>
      <c r="E18" s="58"/>
      <c r="F18" s="55"/>
      <c r="G18" s="55"/>
      <c r="H18" s="55"/>
    </row>
    <row r="19" spans="1:8" ht="19.5" customHeight="1" x14ac:dyDescent="0.25">
      <c r="A19" s="241" t="s">
        <v>37</v>
      </c>
      <c r="B19" s="241" t="s">
        <v>38</v>
      </c>
      <c r="C19" s="241" t="s">
        <v>39</v>
      </c>
      <c r="D19" s="22" t="s">
        <v>169</v>
      </c>
      <c r="E19" s="17"/>
      <c r="F19" s="18"/>
      <c r="G19" s="240" t="s">
        <v>170</v>
      </c>
      <c r="H19" s="240" t="s">
        <v>171</v>
      </c>
    </row>
    <row r="20" spans="1:8" ht="14.25" customHeight="1" x14ac:dyDescent="0.25">
      <c r="A20" s="243"/>
      <c r="B20" s="243"/>
      <c r="C20" s="243"/>
      <c r="D20" s="244" t="s">
        <v>172</v>
      </c>
      <c r="E20" s="244" t="s">
        <v>173</v>
      </c>
      <c r="F20" s="240" t="s">
        <v>174</v>
      </c>
      <c r="G20" s="242"/>
      <c r="H20" s="242"/>
    </row>
    <row r="21" spans="1:8" ht="13.5" customHeight="1" x14ac:dyDescent="0.25">
      <c r="A21" s="247"/>
      <c r="B21" s="247"/>
      <c r="C21" s="247"/>
      <c r="D21" s="248"/>
      <c r="E21" s="248"/>
      <c r="F21" s="246"/>
      <c r="G21" s="246"/>
      <c r="H21" s="246"/>
    </row>
    <row r="22" spans="1:8" ht="24.95" customHeight="1" x14ac:dyDescent="0.25">
      <c r="A22" s="83">
        <v>1040</v>
      </c>
      <c r="B22" s="266" t="s">
        <v>99</v>
      </c>
      <c r="C22" s="110" t="s">
        <v>52</v>
      </c>
      <c r="D22" s="111">
        <v>1773557</v>
      </c>
      <c r="E22" s="111">
        <v>133677</v>
      </c>
      <c r="F22" s="122">
        <v>103063</v>
      </c>
      <c r="G22" s="122">
        <v>51420</v>
      </c>
      <c r="H22" s="122">
        <f>SUM(D22:G22)</f>
        <v>2061717</v>
      </c>
    </row>
    <row r="23" spans="1:8" ht="24.95" customHeight="1" x14ac:dyDescent="0.25">
      <c r="A23" s="66"/>
      <c r="B23" s="267"/>
      <c r="C23" s="112" t="s">
        <v>26</v>
      </c>
      <c r="D23" s="84">
        <v>1773557</v>
      </c>
      <c r="E23" s="84">
        <v>133677</v>
      </c>
      <c r="F23" s="124">
        <v>103063</v>
      </c>
      <c r="G23" s="124">
        <v>51420</v>
      </c>
      <c r="H23" s="124">
        <f t="shared" ref="H23:H86" si="1">SUM(D23:G23)</f>
        <v>2061717</v>
      </c>
    </row>
    <row r="24" spans="1:8" ht="24.95" customHeight="1" x14ac:dyDescent="0.25">
      <c r="A24" s="66">
        <v>1050</v>
      </c>
      <c r="B24" s="125" t="s">
        <v>100</v>
      </c>
      <c r="C24" s="110" t="s">
        <v>48</v>
      </c>
      <c r="D24" s="111">
        <v>1094013</v>
      </c>
      <c r="E24" s="111">
        <v>2251115</v>
      </c>
      <c r="F24" s="126">
        <v>497897</v>
      </c>
      <c r="G24" s="122">
        <v>699182</v>
      </c>
      <c r="H24" s="122">
        <f t="shared" si="1"/>
        <v>4542207</v>
      </c>
    </row>
    <row r="25" spans="1:8" ht="24.95" customHeight="1" x14ac:dyDescent="0.25">
      <c r="A25" s="66"/>
      <c r="B25" s="127"/>
      <c r="C25" s="110" t="s">
        <v>52</v>
      </c>
      <c r="D25" s="111">
        <v>10230248</v>
      </c>
      <c r="E25" s="111">
        <v>2328638</v>
      </c>
      <c r="F25" s="122">
        <v>2058140</v>
      </c>
      <c r="G25" s="126">
        <v>1071620</v>
      </c>
      <c r="H25" s="126">
        <f t="shared" si="1"/>
        <v>15688646</v>
      </c>
    </row>
    <row r="26" spans="1:8" ht="24.95" customHeight="1" x14ac:dyDescent="0.25">
      <c r="A26" s="81"/>
      <c r="B26" s="128"/>
      <c r="C26" s="112" t="s">
        <v>26</v>
      </c>
      <c r="D26" s="84">
        <v>11324261</v>
      </c>
      <c r="E26" s="84">
        <v>4579753</v>
      </c>
      <c r="F26" s="124">
        <v>2556037</v>
      </c>
      <c r="G26" s="124">
        <v>1770802</v>
      </c>
      <c r="H26" s="124">
        <f t="shared" si="1"/>
        <v>20230853</v>
      </c>
    </row>
    <row r="27" spans="1:8" ht="24.95" customHeight="1" x14ac:dyDescent="0.25">
      <c r="A27" s="83">
        <v>1061</v>
      </c>
      <c r="B27" s="125" t="s">
        <v>101</v>
      </c>
      <c r="C27" s="110" t="s">
        <v>48</v>
      </c>
      <c r="D27" s="111">
        <v>84570</v>
      </c>
      <c r="E27" s="129">
        <v>12266572</v>
      </c>
      <c r="F27" s="122">
        <v>2926199</v>
      </c>
      <c r="G27" s="122">
        <v>1106583</v>
      </c>
      <c r="H27" s="122">
        <f t="shared" si="1"/>
        <v>16383924</v>
      </c>
    </row>
    <row r="28" spans="1:8" ht="24.95" customHeight="1" x14ac:dyDescent="0.25">
      <c r="A28" s="66"/>
      <c r="B28" s="127"/>
      <c r="C28" s="110" t="s">
        <v>52</v>
      </c>
      <c r="D28" s="122">
        <v>0</v>
      </c>
      <c r="E28" s="122">
        <v>12385873</v>
      </c>
      <c r="F28" s="122">
        <v>23260403</v>
      </c>
      <c r="G28" s="122">
        <v>14312213</v>
      </c>
      <c r="H28" s="122">
        <f t="shared" si="1"/>
        <v>49958489</v>
      </c>
    </row>
    <row r="29" spans="1:8" ht="24.95" customHeight="1" x14ac:dyDescent="0.25">
      <c r="A29" s="81"/>
      <c r="B29" s="128"/>
      <c r="C29" s="112" t="s">
        <v>26</v>
      </c>
      <c r="D29" s="124">
        <v>84570</v>
      </c>
      <c r="E29" s="124">
        <v>24652445</v>
      </c>
      <c r="F29" s="124">
        <v>26186602</v>
      </c>
      <c r="G29" s="124">
        <v>15418796</v>
      </c>
      <c r="H29" s="124">
        <f t="shared" si="1"/>
        <v>66342413</v>
      </c>
    </row>
    <row r="30" spans="1:8" ht="24.95" customHeight="1" x14ac:dyDescent="0.25">
      <c r="A30" s="83">
        <v>1071</v>
      </c>
      <c r="B30" s="125" t="s">
        <v>102</v>
      </c>
      <c r="C30" s="110" t="s">
        <v>52</v>
      </c>
      <c r="D30" s="122">
        <v>127502</v>
      </c>
      <c r="E30" s="122">
        <v>124000</v>
      </c>
      <c r="F30" s="122">
        <v>307500</v>
      </c>
      <c r="G30" s="122">
        <v>264200</v>
      </c>
      <c r="H30" s="122">
        <f t="shared" si="1"/>
        <v>823202</v>
      </c>
    </row>
    <row r="31" spans="1:8" ht="24.95" customHeight="1" x14ac:dyDescent="0.25">
      <c r="A31" s="81"/>
      <c r="B31" s="128"/>
      <c r="C31" s="112" t="s">
        <v>26</v>
      </c>
      <c r="D31" s="124">
        <v>127502</v>
      </c>
      <c r="E31" s="124">
        <v>124000</v>
      </c>
      <c r="F31" s="124">
        <v>307500</v>
      </c>
      <c r="G31" s="124">
        <v>264200</v>
      </c>
      <c r="H31" s="124">
        <f t="shared" si="1"/>
        <v>823202</v>
      </c>
    </row>
    <row r="32" spans="1:8" ht="24.95" customHeight="1" x14ac:dyDescent="0.25">
      <c r="A32" s="83">
        <v>1072</v>
      </c>
      <c r="B32" s="125" t="s">
        <v>103</v>
      </c>
      <c r="C32" s="110" t="s">
        <v>52</v>
      </c>
      <c r="D32" s="122">
        <v>825612001</v>
      </c>
      <c r="E32" s="122">
        <v>35982125</v>
      </c>
      <c r="F32" s="122">
        <v>33596424</v>
      </c>
      <c r="G32" s="122">
        <v>1674553</v>
      </c>
      <c r="H32" s="122">
        <f t="shared" si="1"/>
        <v>896865103</v>
      </c>
    </row>
    <row r="33" spans="1:8" ht="24.95" customHeight="1" x14ac:dyDescent="0.25">
      <c r="A33" s="81"/>
      <c r="B33" s="128"/>
      <c r="C33" s="112" t="s">
        <v>26</v>
      </c>
      <c r="D33" s="124">
        <v>825612001</v>
      </c>
      <c r="E33" s="124">
        <v>35982125</v>
      </c>
      <c r="F33" s="124">
        <v>33596424</v>
      </c>
      <c r="G33" s="124">
        <v>1674553</v>
      </c>
      <c r="H33" s="124">
        <f t="shared" si="1"/>
        <v>896865103</v>
      </c>
    </row>
    <row r="34" spans="1:8" ht="24.95" customHeight="1" x14ac:dyDescent="0.25">
      <c r="A34" s="83">
        <v>1073</v>
      </c>
      <c r="B34" s="125" t="s">
        <v>104</v>
      </c>
      <c r="C34" s="130" t="s">
        <v>52</v>
      </c>
      <c r="D34" s="132">
        <v>225404</v>
      </c>
      <c r="E34" s="132">
        <v>16850</v>
      </c>
      <c r="F34" s="132">
        <v>124000</v>
      </c>
      <c r="G34" s="132">
        <v>8792</v>
      </c>
      <c r="H34" s="132">
        <f t="shared" si="1"/>
        <v>375046</v>
      </c>
    </row>
    <row r="35" spans="1:8" ht="24.95" customHeight="1" x14ac:dyDescent="0.25">
      <c r="A35" s="81"/>
      <c r="B35" s="128"/>
      <c r="C35" s="112" t="s">
        <v>26</v>
      </c>
      <c r="D35" s="124">
        <v>225404</v>
      </c>
      <c r="E35" s="124">
        <f>E34</f>
        <v>16850</v>
      </c>
      <c r="F35" s="124">
        <v>124000</v>
      </c>
      <c r="G35" s="124">
        <v>8792</v>
      </c>
      <c r="H35" s="124">
        <f t="shared" si="1"/>
        <v>375046</v>
      </c>
    </row>
    <row r="36" spans="1:8" ht="24.95" customHeight="1" x14ac:dyDescent="0.25">
      <c r="A36" s="83">
        <v>1079</v>
      </c>
      <c r="B36" s="125" t="s">
        <v>105</v>
      </c>
      <c r="C36" s="110" t="s">
        <v>52</v>
      </c>
      <c r="D36" s="122">
        <v>5603845</v>
      </c>
      <c r="E36" s="122">
        <v>1921792</v>
      </c>
      <c r="F36" s="122">
        <v>2231769</v>
      </c>
      <c r="G36" s="122">
        <v>397964</v>
      </c>
      <c r="H36" s="122">
        <f t="shared" si="1"/>
        <v>10155370</v>
      </c>
    </row>
    <row r="37" spans="1:8" ht="24.95" customHeight="1" x14ac:dyDescent="0.25">
      <c r="A37" s="81"/>
      <c r="B37" s="128"/>
      <c r="C37" s="112" t="s">
        <v>26</v>
      </c>
      <c r="D37" s="124">
        <v>5603845</v>
      </c>
      <c r="E37" s="124">
        <f>E36</f>
        <v>1921792</v>
      </c>
      <c r="F37" s="124">
        <v>2231769</v>
      </c>
      <c r="G37" s="124">
        <v>397964</v>
      </c>
      <c r="H37" s="124">
        <f t="shared" si="1"/>
        <v>10155370</v>
      </c>
    </row>
    <row r="38" spans="1:8" ht="24.95" customHeight="1" x14ac:dyDescent="0.25">
      <c r="A38" s="83">
        <v>1080</v>
      </c>
      <c r="B38" s="125" t="s">
        <v>106</v>
      </c>
      <c r="C38" s="110" t="s">
        <v>52</v>
      </c>
      <c r="D38" s="122">
        <v>27494636</v>
      </c>
      <c r="E38" s="122">
        <v>305757</v>
      </c>
      <c r="F38" s="122">
        <v>2521774</v>
      </c>
      <c r="G38" s="122">
        <v>437915</v>
      </c>
      <c r="H38" s="122">
        <f t="shared" si="1"/>
        <v>30760082</v>
      </c>
    </row>
    <row r="39" spans="1:8" ht="24.95" customHeight="1" x14ac:dyDescent="0.25">
      <c r="A39" s="81"/>
      <c r="B39" s="128"/>
      <c r="C39" s="112" t="s">
        <v>26</v>
      </c>
      <c r="D39" s="124">
        <v>27494636</v>
      </c>
      <c r="E39" s="124">
        <v>305757</v>
      </c>
      <c r="F39" s="124">
        <v>2521774</v>
      </c>
      <c r="G39" s="124">
        <v>437915</v>
      </c>
      <c r="H39" s="124">
        <f t="shared" si="1"/>
        <v>30760082</v>
      </c>
    </row>
    <row r="40" spans="1:8" ht="24.95" customHeight="1" x14ac:dyDescent="0.25">
      <c r="A40" s="83">
        <v>1104</v>
      </c>
      <c r="B40" s="125" t="s">
        <v>107</v>
      </c>
      <c r="C40" s="110" t="s">
        <v>52</v>
      </c>
      <c r="D40" s="122">
        <v>44233598</v>
      </c>
      <c r="E40" s="122">
        <v>65728082</v>
      </c>
      <c r="F40" s="122">
        <v>12890766</v>
      </c>
      <c r="G40" s="122">
        <v>6943726</v>
      </c>
      <c r="H40" s="122">
        <f t="shared" si="1"/>
        <v>129796172</v>
      </c>
    </row>
    <row r="41" spans="1:8" ht="24.95" customHeight="1" x14ac:dyDescent="0.25">
      <c r="A41" s="66"/>
      <c r="B41" s="127"/>
      <c r="C41" s="110" t="s">
        <v>53</v>
      </c>
      <c r="D41" s="122">
        <v>97882425</v>
      </c>
      <c r="E41" s="122">
        <v>201825899</v>
      </c>
      <c r="F41" s="122">
        <v>10719130</v>
      </c>
      <c r="G41" s="122">
        <v>30040025</v>
      </c>
      <c r="H41" s="122">
        <f t="shared" si="1"/>
        <v>340467479</v>
      </c>
    </row>
    <row r="42" spans="1:8" ht="24.95" customHeight="1" x14ac:dyDescent="0.25">
      <c r="A42" s="81"/>
      <c r="B42" s="128"/>
      <c r="C42" s="112" t="s">
        <v>26</v>
      </c>
      <c r="D42" s="124">
        <v>142116023</v>
      </c>
      <c r="E42" s="124">
        <v>267553981</v>
      </c>
      <c r="F42" s="124">
        <v>23609896</v>
      </c>
      <c r="G42" s="124">
        <v>36983751</v>
      </c>
      <c r="H42" s="124">
        <f t="shared" si="1"/>
        <v>470263651</v>
      </c>
    </row>
    <row r="43" spans="1:8" ht="24.95" customHeight="1" x14ac:dyDescent="0.25">
      <c r="A43" s="83">
        <v>1312</v>
      </c>
      <c r="B43" s="125" t="s">
        <v>108</v>
      </c>
      <c r="C43" s="110" t="s">
        <v>33</v>
      </c>
      <c r="D43" s="122">
        <v>7467956</v>
      </c>
      <c r="E43" s="122">
        <v>8529</v>
      </c>
      <c r="F43" s="122">
        <v>599193</v>
      </c>
      <c r="G43" s="122">
        <v>445281</v>
      </c>
      <c r="H43" s="122">
        <f t="shared" si="1"/>
        <v>8520959</v>
      </c>
    </row>
    <row r="44" spans="1:8" ht="24.95" customHeight="1" x14ac:dyDescent="0.25">
      <c r="A44" s="81"/>
      <c r="B44" s="128"/>
      <c r="C44" s="112" t="s">
        <v>26</v>
      </c>
      <c r="D44" s="124">
        <v>7467956</v>
      </c>
      <c r="E44" s="124">
        <v>8529</v>
      </c>
      <c r="F44" s="124">
        <v>599193</v>
      </c>
      <c r="G44" s="124">
        <v>445281</v>
      </c>
      <c r="H44" s="124">
        <f t="shared" si="1"/>
        <v>8520959</v>
      </c>
    </row>
    <row r="45" spans="1:8" ht="24.95" customHeight="1" x14ac:dyDescent="0.25">
      <c r="A45" s="83">
        <v>1392</v>
      </c>
      <c r="B45" s="125" t="s">
        <v>109</v>
      </c>
      <c r="C45" s="130" t="s">
        <v>48</v>
      </c>
      <c r="D45" s="132">
        <v>36006</v>
      </c>
      <c r="E45" s="132">
        <v>20157</v>
      </c>
      <c r="F45" s="132">
        <v>56345</v>
      </c>
      <c r="G45" s="132">
        <v>94859</v>
      </c>
      <c r="H45" s="132">
        <f t="shared" si="1"/>
        <v>207367</v>
      </c>
    </row>
    <row r="46" spans="1:8" ht="24.95" customHeight="1" x14ac:dyDescent="0.25">
      <c r="A46" s="81"/>
      <c r="B46" s="128"/>
      <c r="C46" s="112" t="s">
        <v>26</v>
      </c>
      <c r="D46" s="124">
        <v>36006</v>
      </c>
      <c r="E46" s="124">
        <v>20157</v>
      </c>
      <c r="F46" s="124">
        <v>56345</v>
      </c>
      <c r="G46" s="124">
        <v>94859</v>
      </c>
      <c r="H46" s="124">
        <f t="shared" si="1"/>
        <v>207367</v>
      </c>
    </row>
    <row r="47" spans="1:8" ht="24.95" customHeight="1" x14ac:dyDescent="0.25">
      <c r="A47" s="83">
        <v>1393</v>
      </c>
      <c r="B47" s="125" t="s">
        <v>110</v>
      </c>
      <c r="C47" s="110" t="s">
        <v>48</v>
      </c>
      <c r="D47" s="122">
        <v>282</v>
      </c>
      <c r="E47" s="133">
        <v>0</v>
      </c>
      <c r="F47" s="122">
        <v>28500</v>
      </c>
      <c r="G47" s="122">
        <v>234699</v>
      </c>
      <c r="H47" s="122">
        <f t="shared" si="1"/>
        <v>263481</v>
      </c>
    </row>
    <row r="48" spans="1:8" ht="24.95" customHeight="1" x14ac:dyDescent="0.25">
      <c r="A48" s="81"/>
      <c r="B48" s="128"/>
      <c r="C48" s="112" t="s">
        <v>26</v>
      </c>
      <c r="D48" s="124">
        <v>282</v>
      </c>
      <c r="E48" s="124">
        <v>0</v>
      </c>
      <c r="F48" s="124">
        <v>28500</v>
      </c>
      <c r="G48" s="124">
        <v>234699</v>
      </c>
      <c r="H48" s="124">
        <f t="shared" si="1"/>
        <v>263481</v>
      </c>
    </row>
    <row r="49" spans="1:8" ht="24.95" customHeight="1" x14ac:dyDescent="0.25">
      <c r="A49" s="83">
        <v>1410</v>
      </c>
      <c r="B49" s="125" t="s">
        <v>70</v>
      </c>
      <c r="C49" s="110" t="s">
        <v>48</v>
      </c>
      <c r="D49" s="122">
        <v>229406</v>
      </c>
      <c r="E49" s="122">
        <v>6632</v>
      </c>
      <c r="F49" s="122">
        <v>51365</v>
      </c>
      <c r="G49" s="122">
        <v>414056</v>
      </c>
      <c r="H49" s="122">
        <f t="shared" si="1"/>
        <v>701459</v>
      </c>
    </row>
    <row r="50" spans="1:8" ht="24.95" customHeight="1" x14ac:dyDescent="0.25">
      <c r="A50" s="81"/>
      <c r="B50" s="128"/>
      <c r="C50" s="112" t="s">
        <v>26</v>
      </c>
      <c r="D50" s="124">
        <v>229406</v>
      </c>
      <c r="E50" s="124">
        <v>6632</v>
      </c>
      <c r="F50" s="124">
        <v>51365</v>
      </c>
      <c r="G50" s="124">
        <v>414056</v>
      </c>
      <c r="H50" s="124">
        <f t="shared" si="1"/>
        <v>701459</v>
      </c>
    </row>
    <row r="51" spans="1:8" ht="24.95" customHeight="1" x14ac:dyDescent="0.25">
      <c r="A51" s="83">
        <v>1420</v>
      </c>
      <c r="B51" s="125" t="s">
        <v>111</v>
      </c>
      <c r="C51" s="110" t="s">
        <v>33</v>
      </c>
      <c r="D51" s="111">
        <v>9903272</v>
      </c>
      <c r="E51" s="111">
        <v>0</v>
      </c>
      <c r="F51" s="111">
        <v>750000</v>
      </c>
      <c r="G51" s="111">
        <v>18107854</v>
      </c>
      <c r="H51" s="111">
        <f t="shared" si="1"/>
        <v>28761126</v>
      </c>
    </row>
    <row r="52" spans="1:8" ht="24.95" customHeight="1" x14ac:dyDescent="0.25">
      <c r="A52" s="81"/>
      <c r="B52" s="128"/>
      <c r="C52" s="112" t="s">
        <v>26</v>
      </c>
      <c r="D52" s="84">
        <v>9903272</v>
      </c>
      <c r="E52" s="84">
        <v>0</v>
      </c>
      <c r="F52" s="84">
        <v>750000</v>
      </c>
      <c r="G52" s="84">
        <v>18107854</v>
      </c>
      <c r="H52" s="84">
        <f t="shared" si="1"/>
        <v>28761126</v>
      </c>
    </row>
    <row r="53" spans="1:8" ht="24.95" customHeight="1" x14ac:dyDescent="0.25">
      <c r="A53" s="83">
        <v>1520</v>
      </c>
      <c r="B53" s="125" t="s">
        <v>112</v>
      </c>
      <c r="C53" s="110" t="s">
        <v>33</v>
      </c>
      <c r="D53" s="122">
        <v>862725</v>
      </c>
      <c r="E53" s="122">
        <v>52468</v>
      </c>
      <c r="F53" s="122">
        <v>2980334</v>
      </c>
      <c r="G53" s="122">
        <v>1248417</v>
      </c>
      <c r="H53" s="122">
        <f t="shared" si="1"/>
        <v>5143944</v>
      </c>
    </row>
    <row r="54" spans="1:8" ht="24.95" customHeight="1" x14ac:dyDescent="0.25">
      <c r="A54" s="81"/>
      <c r="B54" s="128"/>
      <c r="C54" s="112" t="s">
        <v>26</v>
      </c>
      <c r="D54" s="124">
        <v>862725</v>
      </c>
      <c r="E54" s="124">
        <v>52468</v>
      </c>
      <c r="F54" s="124">
        <v>2980334</v>
      </c>
      <c r="G54" s="124">
        <v>1248417</v>
      </c>
      <c r="H54" s="124">
        <f t="shared" si="1"/>
        <v>5143944</v>
      </c>
    </row>
    <row r="55" spans="1:8" ht="24.95" customHeight="1" x14ac:dyDescent="0.25">
      <c r="A55" s="83">
        <v>1629</v>
      </c>
      <c r="B55" s="125" t="s">
        <v>113</v>
      </c>
      <c r="C55" s="110" t="s">
        <v>52</v>
      </c>
      <c r="D55" s="122">
        <v>331332</v>
      </c>
      <c r="E55" s="122">
        <v>0</v>
      </c>
      <c r="F55" s="122">
        <v>53150</v>
      </c>
      <c r="G55" s="122">
        <v>30530</v>
      </c>
      <c r="H55" s="122">
        <f t="shared" si="1"/>
        <v>415012</v>
      </c>
    </row>
    <row r="56" spans="1:8" ht="24.95" customHeight="1" x14ac:dyDescent="0.25">
      <c r="A56" s="81"/>
      <c r="B56" s="128"/>
      <c r="C56" s="112" t="s">
        <v>26</v>
      </c>
      <c r="D56" s="124">
        <v>331332</v>
      </c>
      <c r="E56" s="124">
        <v>0</v>
      </c>
      <c r="F56" s="124">
        <v>53150</v>
      </c>
      <c r="G56" s="124">
        <v>30530</v>
      </c>
      <c r="H56" s="124">
        <f t="shared" si="1"/>
        <v>415012</v>
      </c>
    </row>
    <row r="57" spans="1:8" ht="24.95" customHeight="1" x14ac:dyDescent="0.25">
      <c r="A57" s="83">
        <v>1702</v>
      </c>
      <c r="B57" s="125" t="s">
        <v>114</v>
      </c>
      <c r="C57" s="110" t="s">
        <v>53</v>
      </c>
      <c r="D57" s="122">
        <v>855150</v>
      </c>
      <c r="E57" s="122">
        <v>0</v>
      </c>
      <c r="F57" s="122">
        <v>35010</v>
      </c>
      <c r="G57" s="122">
        <v>23017</v>
      </c>
      <c r="H57" s="122">
        <f t="shared" si="1"/>
        <v>913177</v>
      </c>
    </row>
    <row r="58" spans="1:8" ht="24.95" customHeight="1" x14ac:dyDescent="0.25">
      <c r="A58" s="81"/>
      <c r="B58" s="128"/>
      <c r="C58" s="112" t="s">
        <v>26</v>
      </c>
      <c r="D58" s="124">
        <v>855150</v>
      </c>
      <c r="E58" s="124">
        <v>0</v>
      </c>
      <c r="F58" s="124">
        <v>35010</v>
      </c>
      <c r="G58" s="124">
        <v>23017</v>
      </c>
      <c r="H58" s="124">
        <f t="shared" si="1"/>
        <v>913177</v>
      </c>
    </row>
    <row r="59" spans="1:8" ht="24.95" customHeight="1" x14ac:dyDescent="0.25">
      <c r="A59" s="83">
        <v>1709</v>
      </c>
      <c r="B59" s="125" t="s">
        <v>115</v>
      </c>
      <c r="C59" s="130" t="s">
        <v>52</v>
      </c>
      <c r="D59" s="132">
        <v>2733</v>
      </c>
      <c r="E59" s="132">
        <v>900</v>
      </c>
      <c r="F59" s="132">
        <v>10325</v>
      </c>
      <c r="G59" s="132">
        <v>2930</v>
      </c>
      <c r="H59" s="132">
        <f t="shared" si="1"/>
        <v>16888</v>
      </c>
    </row>
    <row r="60" spans="1:8" ht="24.95" customHeight="1" x14ac:dyDescent="0.25">
      <c r="A60" s="81"/>
      <c r="B60" s="128"/>
      <c r="C60" s="112" t="s">
        <v>26</v>
      </c>
      <c r="D60" s="124">
        <v>2733</v>
      </c>
      <c r="E60" s="124">
        <v>900</v>
      </c>
      <c r="F60" s="124">
        <v>10325</v>
      </c>
      <c r="G60" s="124">
        <v>2930</v>
      </c>
      <c r="H60" s="124">
        <f t="shared" si="1"/>
        <v>16888</v>
      </c>
    </row>
    <row r="61" spans="1:8" ht="24.95" customHeight="1" x14ac:dyDescent="0.25">
      <c r="A61" s="83">
        <v>1811</v>
      </c>
      <c r="B61" s="125" t="s">
        <v>116</v>
      </c>
      <c r="C61" s="110" t="s">
        <v>33</v>
      </c>
      <c r="D61" s="122">
        <v>214705</v>
      </c>
      <c r="E61" s="122">
        <v>0</v>
      </c>
      <c r="F61" s="122">
        <v>62929</v>
      </c>
      <c r="G61" s="122">
        <v>26480</v>
      </c>
      <c r="H61" s="122">
        <f t="shared" si="1"/>
        <v>304114</v>
      </c>
    </row>
    <row r="62" spans="1:8" ht="24.95" customHeight="1" x14ac:dyDescent="0.25">
      <c r="A62" s="66"/>
      <c r="B62" s="127"/>
      <c r="C62" s="110" t="s">
        <v>48</v>
      </c>
      <c r="D62" s="122">
        <v>186493</v>
      </c>
      <c r="E62" s="122">
        <v>2739</v>
      </c>
      <c r="F62" s="122">
        <v>262196</v>
      </c>
      <c r="G62" s="122">
        <v>103723</v>
      </c>
      <c r="H62" s="122">
        <f t="shared" si="1"/>
        <v>555151</v>
      </c>
    </row>
    <row r="63" spans="1:8" ht="24.95" customHeight="1" x14ac:dyDescent="0.25">
      <c r="A63" s="66"/>
      <c r="B63" s="127"/>
      <c r="C63" s="110" t="s">
        <v>52</v>
      </c>
      <c r="D63" s="126">
        <v>159751</v>
      </c>
      <c r="E63" s="126">
        <v>0</v>
      </c>
      <c r="F63" s="126">
        <v>72156</v>
      </c>
      <c r="G63" s="122">
        <v>113980</v>
      </c>
      <c r="H63" s="122">
        <f t="shared" si="1"/>
        <v>345887</v>
      </c>
    </row>
    <row r="64" spans="1:8" ht="24.95" customHeight="1" x14ac:dyDescent="0.25">
      <c r="A64" s="66"/>
      <c r="B64" s="127"/>
      <c r="C64" s="110" t="s">
        <v>53</v>
      </c>
      <c r="D64" s="122">
        <v>218297</v>
      </c>
      <c r="E64" s="122">
        <v>0</v>
      </c>
      <c r="F64" s="122">
        <v>51910</v>
      </c>
      <c r="G64" s="122">
        <v>56775</v>
      </c>
      <c r="H64" s="122">
        <f t="shared" si="1"/>
        <v>326982</v>
      </c>
    </row>
    <row r="65" spans="1:8" ht="24.95" customHeight="1" x14ac:dyDescent="0.25">
      <c r="A65" s="81"/>
      <c r="B65" s="128"/>
      <c r="C65" s="112" t="s">
        <v>26</v>
      </c>
      <c r="D65" s="124">
        <v>779246</v>
      </c>
      <c r="E65" s="124">
        <v>2739</v>
      </c>
      <c r="F65" s="124">
        <v>449191</v>
      </c>
      <c r="G65" s="124">
        <v>300958</v>
      </c>
      <c r="H65" s="124">
        <f t="shared" si="1"/>
        <v>1532134</v>
      </c>
    </row>
    <row r="66" spans="1:8" ht="24.95" customHeight="1" x14ac:dyDescent="0.25">
      <c r="A66" s="83">
        <v>1910</v>
      </c>
      <c r="B66" s="125" t="s">
        <v>117</v>
      </c>
      <c r="C66" s="110" t="s">
        <v>33</v>
      </c>
      <c r="D66" s="122">
        <v>8250000</v>
      </c>
      <c r="E66" s="134">
        <v>196643</v>
      </c>
      <c r="F66" s="122">
        <v>1521931</v>
      </c>
      <c r="G66" s="122">
        <v>1794778</v>
      </c>
      <c r="H66" s="122">
        <f t="shared" si="1"/>
        <v>11763352</v>
      </c>
    </row>
    <row r="67" spans="1:8" ht="24.95" customHeight="1" x14ac:dyDescent="0.25">
      <c r="A67" s="66"/>
      <c r="B67" s="127"/>
      <c r="C67" s="110" t="s">
        <v>48</v>
      </c>
      <c r="D67" s="122">
        <v>7061837</v>
      </c>
      <c r="E67" s="122">
        <v>0</v>
      </c>
      <c r="F67" s="122">
        <v>733500</v>
      </c>
      <c r="G67" s="122">
        <v>247820</v>
      </c>
      <c r="H67" s="122">
        <f t="shared" si="1"/>
        <v>8043157</v>
      </c>
    </row>
    <row r="68" spans="1:8" ht="24.95" customHeight="1" x14ac:dyDescent="0.25">
      <c r="A68" s="66"/>
      <c r="B68" s="127"/>
      <c r="C68" s="110" t="s">
        <v>52</v>
      </c>
      <c r="D68" s="122">
        <v>85045</v>
      </c>
      <c r="E68" s="122">
        <v>0</v>
      </c>
      <c r="F68" s="122">
        <v>49055</v>
      </c>
      <c r="G68" s="126">
        <v>16195</v>
      </c>
      <c r="H68" s="126">
        <f t="shared" si="1"/>
        <v>150295</v>
      </c>
    </row>
    <row r="69" spans="1:8" ht="24.95" customHeight="1" x14ac:dyDescent="0.25">
      <c r="A69" s="81"/>
      <c r="B69" s="128"/>
      <c r="C69" s="112" t="s">
        <v>26</v>
      </c>
      <c r="D69" s="124">
        <v>15396882</v>
      </c>
      <c r="E69" s="124">
        <f>E66</f>
        <v>196643</v>
      </c>
      <c r="F69" s="124">
        <v>2304486</v>
      </c>
      <c r="G69" s="124">
        <v>2058793</v>
      </c>
      <c r="H69" s="124">
        <f t="shared" si="1"/>
        <v>19956804</v>
      </c>
    </row>
    <row r="70" spans="1:8" ht="24.95" customHeight="1" x14ac:dyDescent="0.25">
      <c r="A70" s="83">
        <v>1920</v>
      </c>
      <c r="B70" s="125" t="s">
        <v>118</v>
      </c>
      <c r="C70" s="110" t="s">
        <v>33</v>
      </c>
      <c r="D70" s="122">
        <v>435912195</v>
      </c>
      <c r="E70" s="134">
        <v>44254</v>
      </c>
      <c r="F70" s="122">
        <v>29357296</v>
      </c>
      <c r="G70" s="122">
        <v>38628181</v>
      </c>
      <c r="H70" s="122">
        <f t="shared" si="1"/>
        <v>503941926</v>
      </c>
    </row>
    <row r="71" spans="1:8" ht="24.95" customHeight="1" x14ac:dyDescent="0.25">
      <c r="A71" s="66"/>
      <c r="B71" s="127"/>
      <c r="C71" s="110" t="s">
        <v>48</v>
      </c>
      <c r="D71" s="122">
        <v>527168959</v>
      </c>
      <c r="E71" s="122">
        <v>0</v>
      </c>
      <c r="F71" s="122">
        <v>34767038</v>
      </c>
      <c r="G71" s="122">
        <v>9597235</v>
      </c>
      <c r="H71" s="122">
        <f t="shared" si="1"/>
        <v>571533232</v>
      </c>
    </row>
    <row r="72" spans="1:8" ht="24.95" customHeight="1" x14ac:dyDescent="0.25">
      <c r="A72" s="66"/>
      <c r="B72" s="127"/>
      <c r="C72" s="110" t="s">
        <v>52</v>
      </c>
      <c r="D72" s="122">
        <v>59408023</v>
      </c>
      <c r="E72" s="122">
        <v>0</v>
      </c>
      <c r="F72" s="126">
        <v>1979940</v>
      </c>
      <c r="G72" s="126">
        <v>3704008</v>
      </c>
      <c r="H72" s="126">
        <f t="shared" si="1"/>
        <v>65091971</v>
      </c>
    </row>
    <row r="73" spans="1:8" ht="24.95" customHeight="1" x14ac:dyDescent="0.25">
      <c r="A73" s="81"/>
      <c r="B73" s="128"/>
      <c r="C73" s="112" t="s">
        <v>26</v>
      </c>
      <c r="D73" s="124">
        <v>1022489177</v>
      </c>
      <c r="E73" s="124">
        <f>E70</f>
        <v>44254</v>
      </c>
      <c r="F73" s="124">
        <v>66104274</v>
      </c>
      <c r="G73" s="124">
        <v>51929424</v>
      </c>
      <c r="H73" s="124">
        <f t="shared" si="1"/>
        <v>1140567129</v>
      </c>
    </row>
    <row r="74" spans="1:8" ht="24.95" customHeight="1" x14ac:dyDescent="0.25">
      <c r="A74" s="83">
        <v>2011</v>
      </c>
      <c r="B74" s="125" t="s">
        <v>119</v>
      </c>
      <c r="C74" s="110" t="s">
        <v>33</v>
      </c>
      <c r="D74" s="122">
        <v>19200</v>
      </c>
      <c r="E74" s="122">
        <v>0</v>
      </c>
      <c r="F74" s="122">
        <v>78087</v>
      </c>
      <c r="G74" s="122">
        <v>52490</v>
      </c>
      <c r="H74" s="122">
        <f t="shared" si="1"/>
        <v>149777</v>
      </c>
    </row>
    <row r="75" spans="1:8" ht="24.95" customHeight="1" x14ac:dyDescent="0.25">
      <c r="A75" s="66"/>
      <c r="B75" s="127"/>
      <c r="C75" s="110" t="s">
        <v>48</v>
      </c>
      <c r="D75" s="122">
        <v>270548</v>
      </c>
      <c r="E75" s="122">
        <v>0</v>
      </c>
      <c r="F75" s="122">
        <v>875848</v>
      </c>
      <c r="G75" s="122">
        <v>334362</v>
      </c>
      <c r="H75" s="122">
        <f t="shared" si="1"/>
        <v>1480758</v>
      </c>
    </row>
    <row r="76" spans="1:8" ht="24.95" customHeight="1" x14ac:dyDescent="0.25">
      <c r="A76" s="66"/>
      <c r="B76" s="127"/>
      <c r="C76" s="110" t="s">
        <v>52</v>
      </c>
      <c r="D76" s="122">
        <v>488400</v>
      </c>
      <c r="E76" s="122">
        <v>0</v>
      </c>
      <c r="F76" s="122">
        <v>225598</v>
      </c>
      <c r="G76" s="122">
        <v>20495</v>
      </c>
      <c r="H76" s="122">
        <f t="shared" si="1"/>
        <v>734493</v>
      </c>
    </row>
    <row r="77" spans="1:8" ht="24.95" customHeight="1" x14ac:dyDescent="0.25">
      <c r="A77" s="81"/>
      <c r="B77" s="128"/>
      <c r="C77" s="112" t="s">
        <v>26</v>
      </c>
      <c r="D77" s="124">
        <v>778148</v>
      </c>
      <c r="E77" s="124">
        <v>0</v>
      </c>
      <c r="F77" s="124">
        <v>1179533</v>
      </c>
      <c r="G77" s="124">
        <v>407347</v>
      </c>
      <c r="H77" s="124">
        <f t="shared" si="1"/>
        <v>2365028</v>
      </c>
    </row>
    <row r="78" spans="1:8" ht="24.95" customHeight="1" x14ac:dyDescent="0.25">
      <c r="A78" s="83">
        <v>2012</v>
      </c>
      <c r="B78" s="125" t="s">
        <v>120</v>
      </c>
      <c r="C78" s="110" t="s">
        <v>33</v>
      </c>
      <c r="D78" s="122">
        <v>10625687</v>
      </c>
      <c r="E78" s="122">
        <v>3737865</v>
      </c>
      <c r="F78" s="122">
        <v>6239086</v>
      </c>
      <c r="G78" s="122">
        <v>4232253</v>
      </c>
      <c r="H78" s="122">
        <f t="shared" si="1"/>
        <v>24834891</v>
      </c>
    </row>
    <row r="79" spans="1:8" ht="24.95" customHeight="1" x14ac:dyDescent="0.25">
      <c r="A79" s="81"/>
      <c r="B79" s="128"/>
      <c r="C79" s="112" t="s">
        <v>26</v>
      </c>
      <c r="D79" s="124">
        <v>10625687</v>
      </c>
      <c r="E79" s="124">
        <v>3737865</v>
      </c>
      <c r="F79" s="124">
        <v>6239086</v>
      </c>
      <c r="G79" s="124">
        <v>4232253</v>
      </c>
      <c r="H79" s="124">
        <f t="shared" si="1"/>
        <v>24834891</v>
      </c>
    </row>
    <row r="80" spans="1:8" ht="24.95" customHeight="1" x14ac:dyDescent="0.25">
      <c r="A80" s="83">
        <v>2022</v>
      </c>
      <c r="B80" s="125" t="s">
        <v>121</v>
      </c>
      <c r="C80" s="110" t="s">
        <v>52</v>
      </c>
      <c r="D80" s="122">
        <v>5904365</v>
      </c>
      <c r="E80" s="122">
        <v>292602</v>
      </c>
      <c r="F80" s="122">
        <v>286400</v>
      </c>
      <c r="G80" s="122">
        <v>159800</v>
      </c>
      <c r="H80" s="122">
        <f t="shared" si="1"/>
        <v>6643167</v>
      </c>
    </row>
    <row r="81" spans="1:8" ht="24.95" customHeight="1" x14ac:dyDescent="0.25">
      <c r="A81" s="81"/>
      <c r="B81" s="128"/>
      <c r="C81" s="112" t="s">
        <v>26</v>
      </c>
      <c r="D81" s="124">
        <v>5904365</v>
      </c>
      <c r="E81" s="124">
        <v>292602</v>
      </c>
      <c r="F81" s="124">
        <v>286400</v>
      </c>
      <c r="G81" s="124">
        <v>159800</v>
      </c>
      <c r="H81" s="124">
        <f t="shared" si="1"/>
        <v>6643167</v>
      </c>
    </row>
    <row r="82" spans="1:8" ht="24.95" customHeight="1" x14ac:dyDescent="0.25">
      <c r="A82" s="83">
        <v>2023</v>
      </c>
      <c r="B82" s="125" t="s">
        <v>122</v>
      </c>
      <c r="C82" s="110" t="s">
        <v>48</v>
      </c>
      <c r="D82" s="122">
        <v>1237803</v>
      </c>
      <c r="E82" s="122">
        <v>1063029</v>
      </c>
      <c r="F82" s="122">
        <v>1019670</v>
      </c>
      <c r="G82" s="122">
        <v>2290878</v>
      </c>
      <c r="H82" s="122">
        <f t="shared" si="1"/>
        <v>5611380</v>
      </c>
    </row>
    <row r="83" spans="1:8" ht="24.95" customHeight="1" x14ac:dyDescent="0.25">
      <c r="A83" s="66"/>
      <c r="B83" s="127"/>
      <c r="C83" s="110" t="s">
        <v>52</v>
      </c>
      <c r="D83" s="122">
        <v>3766505</v>
      </c>
      <c r="E83" s="122">
        <v>1016804</v>
      </c>
      <c r="F83" s="122">
        <v>68949</v>
      </c>
      <c r="G83" s="122">
        <v>318199</v>
      </c>
      <c r="H83" s="122">
        <f t="shared" si="1"/>
        <v>5170457</v>
      </c>
    </row>
    <row r="84" spans="1:8" ht="24.95" customHeight="1" x14ac:dyDescent="0.25">
      <c r="A84" s="81"/>
      <c r="B84" s="128"/>
      <c r="C84" s="112" t="s">
        <v>26</v>
      </c>
      <c r="D84" s="124">
        <v>5004308</v>
      </c>
      <c r="E84" s="124">
        <v>2079833</v>
      </c>
      <c r="F84" s="124">
        <v>1088619</v>
      </c>
      <c r="G84" s="124">
        <v>2609077</v>
      </c>
      <c r="H84" s="124">
        <f t="shared" si="1"/>
        <v>10781837</v>
      </c>
    </row>
    <row r="85" spans="1:8" ht="24.95" customHeight="1" x14ac:dyDescent="0.25">
      <c r="A85" s="83">
        <v>2100</v>
      </c>
      <c r="B85" s="125" t="s">
        <v>123</v>
      </c>
      <c r="C85" s="130" t="s">
        <v>48</v>
      </c>
      <c r="D85" s="126">
        <v>6009592</v>
      </c>
      <c r="E85" s="126">
        <v>1808573</v>
      </c>
      <c r="F85" s="126">
        <v>1489041</v>
      </c>
      <c r="G85" s="132">
        <v>2215550</v>
      </c>
      <c r="H85" s="132">
        <f t="shared" si="1"/>
        <v>11522756</v>
      </c>
    </row>
    <row r="86" spans="1:8" ht="24.95" customHeight="1" x14ac:dyDescent="0.25">
      <c r="A86" s="66"/>
      <c r="B86" s="127"/>
      <c r="C86" s="110" t="s">
        <v>52</v>
      </c>
      <c r="D86" s="122">
        <v>1734457</v>
      </c>
      <c r="E86" s="122">
        <v>698050</v>
      </c>
      <c r="F86" s="122">
        <v>273200</v>
      </c>
      <c r="G86" s="122">
        <v>472960</v>
      </c>
      <c r="H86" s="122">
        <f t="shared" si="1"/>
        <v>3178667</v>
      </c>
    </row>
    <row r="87" spans="1:8" ht="24.95" customHeight="1" x14ac:dyDescent="0.25">
      <c r="A87" s="66"/>
      <c r="B87" s="127"/>
      <c r="C87" s="110" t="s">
        <v>53</v>
      </c>
      <c r="D87" s="122">
        <v>137578</v>
      </c>
      <c r="E87" s="122">
        <v>1896</v>
      </c>
      <c r="F87" s="122">
        <v>41208</v>
      </c>
      <c r="G87" s="122">
        <v>662632</v>
      </c>
      <c r="H87" s="122">
        <f t="shared" ref="H87:H135" si="2">SUM(D87:G87)</f>
        <v>843314</v>
      </c>
    </row>
    <row r="88" spans="1:8" ht="24.95" customHeight="1" x14ac:dyDescent="0.25">
      <c r="A88" s="81"/>
      <c r="B88" s="128"/>
      <c r="C88" s="112" t="s">
        <v>26</v>
      </c>
      <c r="D88" s="124">
        <v>7881627</v>
      </c>
      <c r="E88" s="124">
        <v>2508519</v>
      </c>
      <c r="F88" s="124">
        <v>1803449</v>
      </c>
      <c r="G88" s="124">
        <v>3351142</v>
      </c>
      <c r="H88" s="124">
        <f t="shared" si="2"/>
        <v>15544737</v>
      </c>
    </row>
    <row r="89" spans="1:8" ht="24.95" customHeight="1" x14ac:dyDescent="0.25">
      <c r="A89" s="83">
        <v>2211</v>
      </c>
      <c r="B89" s="125" t="s">
        <v>124</v>
      </c>
      <c r="C89" s="110" t="s">
        <v>52</v>
      </c>
      <c r="D89" s="122">
        <v>100108</v>
      </c>
      <c r="E89" s="122">
        <v>0</v>
      </c>
      <c r="F89" s="122">
        <v>101563</v>
      </c>
      <c r="G89" s="122">
        <v>160397</v>
      </c>
      <c r="H89" s="122">
        <f t="shared" si="2"/>
        <v>362068</v>
      </c>
    </row>
    <row r="90" spans="1:8" ht="24.95" customHeight="1" x14ac:dyDescent="0.25">
      <c r="A90" s="81"/>
      <c r="B90" s="128"/>
      <c r="C90" s="112" t="s">
        <v>26</v>
      </c>
      <c r="D90" s="124">
        <v>100108</v>
      </c>
      <c r="E90" s="124">
        <v>0</v>
      </c>
      <c r="F90" s="124">
        <v>101563</v>
      </c>
      <c r="G90" s="124">
        <v>160397</v>
      </c>
      <c r="H90" s="124">
        <f t="shared" si="2"/>
        <v>362068</v>
      </c>
    </row>
    <row r="91" spans="1:8" ht="24.95" customHeight="1" x14ac:dyDescent="0.25">
      <c r="A91" s="83">
        <v>2220</v>
      </c>
      <c r="B91" s="125" t="s">
        <v>125</v>
      </c>
      <c r="C91" s="110" t="s">
        <v>33</v>
      </c>
      <c r="D91" s="122">
        <v>87080</v>
      </c>
      <c r="E91" s="134">
        <v>0</v>
      </c>
      <c r="F91" s="122">
        <v>1120</v>
      </c>
      <c r="G91" s="122">
        <v>11670</v>
      </c>
      <c r="H91" s="122">
        <f t="shared" si="2"/>
        <v>99870</v>
      </c>
    </row>
    <row r="92" spans="1:8" ht="24.95" customHeight="1" x14ac:dyDescent="0.25">
      <c r="A92" s="66"/>
      <c r="B92" s="127"/>
      <c r="C92" s="110" t="s">
        <v>52</v>
      </c>
      <c r="D92" s="122">
        <v>19814033</v>
      </c>
      <c r="E92" s="134">
        <v>420821</v>
      </c>
      <c r="F92" s="122">
        <v>1073172</v>
      </c>
      <c r="G92" s="122">
        <v>975090</v>
      </c>
      <c r="H92" s="122">
        <f t="shared" si="2"/>
        <v>22283116</v>
      </c>
    </row>
    <row r="93" spans="1:8" ht="24.95" customHeight="1" x14ac:dyDescent="0.25">
      <c r="A93" s="66"/>
      <c r="B93" s="127"/>
      <c r="C93" s="110" t="s">
        <v>53</v>
      </c>
      <c r="D93" s="122">
        <v>51683</v>
      </c>
      <c r="E93" s="122">
        <v>0</v>
      </c>
      <c r="F93" s="122">
        <v>30322</v>
      </c>
      <c r="G93" s="122">
        <v>170276</v>
      </c>
      <c r="H93" s="122">
        <f t="shared" si="2"/>
        <v>252281</v>
      </c>
    </row>
    <row r="94" spans="1:8" ht="24.95" customHeight="1" x14ac:dyDescent="0.25">
      <c r="A94" s="81"/>
      <c r="B94" s="128"/>
      <c r="C94" s="112" t="s">
        <v>26</v>
      </c>
      <c r="D94" s="124">
        <v>19952796</v>
      </c>
      <c r="E94" s="124">
        <f>E92</f>
        <v>420821</v>
      </c>
      <c r="F94" s="124">
        <v>1104614</v>
      </c>
      <c r="G94" s="124">
        <v>1157036</v>
      </c>
      <c r="H94" s="124">
        <f t="shared" si="2"/>
        <v>22635267</v>
      </c>
    </row>
    <row r="95" spans="1:8" ht="24.95" customHeight="1" x14ac:dyDescent="0.25">
      <c r="A95" s="83">
        <v>2391</v>
      </c>
      <c r="B95" s="125" t="s">
        <v>126</v>
      </c>
      <c r="C95" s="110" t="s">
        <v>52</v>
      </c>
      <c r="D95" s="122">
        <v>364985</v>
      </c>
      <c r="E95" s="122">
        <v>0</v>
      </c>
      <c r="F95" s="122">
        <v>13225</v>
      </c>
      <c r="G95" s="122">
        <v>31500</v>
      </c>
      <c r="H95" s="122">
        <f t="shared" si="2"/>
        <v>409710</v>
      </c>
    </row>
    <row r="96" spans="1:8" ht="24.95" customHeight="1" x14ac:dyDescent="0.25">
      <c r="A96" s="81"/>
      <c r="B96" s="128"/>
      <c r="C96" s="112" t="s">
        <v>26</v>
      </c>
      <c r="D96" s="124">
        <v>364985</v>
      </c>
      <c r="E96" s="124">
        <v>0</v>
      </c>
      <c r="F96" s="124">
        <v>13225</v>
      </c>
      <c r="G96" s="124">
        <v>31500</v>
      </c>
      <c r="H96" s="124">
        <f t="shared" si="2"/>
        <v>409710</v>
      </c>
    </row>
    <row r="97" spans="1:8" ht="24.95" customHeight="1" x14ac:dyDescent="0.25">
      <c r="A97" s="83">
        <v>2392</v>
      </c>
      <c r="B97" s="125" t="s">
        <v>127</v>
      </c>
      <c r="C97" s="110" t="s">
        <v>52</v>
      </c>
      <c r="D97" s="122">
        <v>30062675</v>
      </c>
      <c r="E97" s="134">
        <v>226187</v>
      </c>
      <c r="F97" s="122">
        <v>110042732</v>
      </c>
      <c r="G97" s="122">
        <v>18392225</v>
      </c>
      <c r="H97" s="122">
        <f t="shared" si="2"/>
        <v>158723819</v>
      </c>
    </row>
    <row r="98" spans="1:8" ht="24.95" customHeight="1" x14ac:dyDescent="0.25">
      <c r="A98" s="81"/>
      <c r="B98" s="128"/>
      <c r="C98" s="112" t="s">
        <v>26</v>
      </c>
      <c r="D98" s="124">
        <v>30062675</v>
      </c>
      <c r="E98" s="124">
        <f>E97</f>
        <v>226187</v>
      </c>
      <c r="F98" s="124">
        <v>110042732</v>
      </c>
      <c r="G98" s="124">
        <v>18392225</v>
      </c>
      <c r="H98" s="124">
        <f t="shared" si="2"/>
        <v>158723819</v>
      </c>
    </row>
    <row r="99" spans="1:8" ht="24.95" customHeight="1" x14ac:dyDescent="0.25">
      <c r="A99" s="83">
        <v>2394</v>
      </c>
      <c r="B99" s="125" t="s">
        <v>128</v>
      </c>
      <c r="C99" s="110" t="s">
        <v>33</v>
      </c>
      <c r="D99" s="122">
        <v>10757104</v>
      </c>
      <c r="E99" s="122">
        <v>4530598</v>
      </c>
      <c r="F99" s="122">
        <v>29842600</v>
      </c>
      <c r="G99" s="122">
        <v>6997754</v>
      </c>
      <c r="H99" s="122">
        <f t="shared" si="2"/>
        <v>52128056</v>
      </c>
    </row>
    <row r="100" spans="1:8" ht="24.95" customHeight="1" x14ac:dyDescent="0.25">
      <c r="A100" s="66"/>
      <c r="B100" s="127"/>
      <c r="C100" s="110" t="s">
        <v>48</v>
      </c>
      <c r="D100" s="122">
        <v>17772468</v>
      </c>
      <c r="E100" s="122">
        <v>3930886</v>
      </c>
      <c r="F100" s="122">
        <v>63602804</v>
      </c>
      <c r="G100" s="122">
        <v>13835623</v>
      </c>
      <c r="H100" s="122">
        <f t="shared" si="2"/>
        <v>99141781</v>
      </c>
    </row>
    <row r="101" spans="1:8" ht="24.95" customHeight="1" x14ac:dyDescent="0.25">
      <c r="A101" s="66"/>
      <c r="B101" s="127"/>
      <c r="C101" s="110" t="s">
        <v>52</v>
      </c>
      <c r="D101" s="122">
        <v>25423534</v>
      </c>
      <c r="E101" s="122">
        <v>5484248</v>
      </c>
      <c r="F101" s="122">
        <v>24585353</v>
      </c>
      <c r="G101" s="126">
        <v>24748454</v>
      </c>
      <c r="H101" s="126">
        <f t="shared" si="2"/>
        <v>80241589</v>
      </c>
    </row>
    <row r="102" spans="1:8" ht="24.95" customHeight="1" x14ac:dyDescent="0.25">
      <c r="A102" s="81"/>
      <c r="B102" s="128"/>
      <c r="C102" s="112" t="s">
        <v>26</v>
      </c>
      <c r="D102" s="124">
        <v>53953106</v>
      </c>
      <c r="E102" s="124">
        <v>13945732</v>
      </c>
      <c r="F102" s="124">
        <v>118030757</v>
      </c>
      <c r="G102" s="124">
        <v>45581831</v>
      </c>
      <c r="H102" s="124">
        <f t="shared" si="2"/>
        <v>231511426</v>
      </c>
    </row>
    <row r="103" spans="1:8" ht="24.95" customHeight="1" x14ac:dyDescent="0.25">
      <c r="A103" s="83">
        <v>2395</v>
      </c>
      <c r="B103" s="125" t="s">
        <v>129</v>
      </c>
      <c r="C103" s="110" t="s">
        <v>48</v>
      </c>
      <c r="D103" s="122">
        <v>346097</v>
      </c>
      <c r="E103" s="122">
        <v>2745</v>
      </c>
      <c r="F103" s="122">
        <v>855384</v>
      </c>
      <c r="G103" s="122">
        <v>601659</v>
      </c>
      <c r="H103" s="122">
        <f t="shared" si="2"/>
        <v>1805885</v>
      </c>
    </row>
    <row r="104" spans="1:8" ht="24.95" customHeight="1" x14ac:dyDescent="0.25">
      <c r="A104" s="66"/>
      <c r="B104" s="127"/>
      <c r="C104" s="110" t="s">
        <v>52</v>
      </c>
      <c r="D104" s="122">
        <v>7899713</v>
      </c>
      <c r="E104" s="122">
        <v>311250</v>
      </c>
      <c r="F104" s="122">
        <v>1749560</v>
      </c>
      <c r="G104" s="122">
        <v>720654</v>
      </c>
      <c r="H104" s="122">
        <f t="shared" si="2"/>
        <v>10681177</v>
      </c>
    </row>
    <row r="105" spans="1:8" ht="24.95" customHeight="1" x14ac:dyDescent="0.25">
      <c r="A105" s="81"/>
      <c r="B105" s="128"/>
      <c r="C105" s="112" t="s">
        <v>26</v>
      </c>
      <c r="D105" s="124">
        <v>8245810</v>
      </c>
      <c r="E105" s="124">
        <v>313995</v>
      </c>
      <c r="F105" s="124">
        <v>2604944</v>
      </c>
      <c r="G105" s="124">
        <v>1322313</v>
      </c>
      <c r="H105" s="124">
        <f t="shared" si="2"/>
        <v>12487062</v>
      </c>
    </row>
    <row r="106" spans="1:8" ht="24.95" customHeight="1" x14ac:dyDescent="0.25">
      <c r="A106" s="83">
        <v>2396</v>
      </c>
      <c r="B106" s="125" t="s">
        <v>183</v>
      </c>
      <c r="C106" s="110" t="s">
        <v>52</v>
      </c>
      <c r="D106" s="122">
        <v>36191</v>
      </c>
      <c r="E106" s="122">
        <v>0</v>
      </c>
      <c r="F106" s="122">
        <v>6280</v>
      </c>
      <c r="G106" s="122">
        <v>4300</v>
      </c>
      <c r="H106" s="122">
        <f t="shared" si="2"/>
        <v>46771</v>
      </c>
    </row>
    <row r="107" spans="1:8" ht="24.95" customHeight="1" x14ac:dyDescent="0.25">
      <c r="A107" s="81"/>
      <c r="B107" s="128"/>
      <c r="C107" s="112" t="s">
        <v>26</v>
      </c>
      <c r="D107" s="124">
        <v>36191</v>
      </c>
      <c r="E107" s="124">
        <v>0</v>
      </c>
      <c r="F107" s="124">
        <v>6280</v>
      </c>
      <c r="G107" s="124">
        <v>4300</v>
      </c>
      <c r="H107" s="124">
        <f t="shared" si="2"/>
        <v>46771</v>
      </c>
    </row>
    <row r="108" spans="1:8" ht="24.95" customHeight="1" x14ac:dyDescent="0.25">
      <c r="A108" s="83">
        <v>2410</v>
      </c>
      <c r="B108" s="125" t="s">
        <v>131</v>
      </c>
      <c r="C108" s="110" t="s">
        <v>52</v>
      </c>
      <c r="D108" s="122">
        <v>994450</v>
      </c>
      <c r="E108" s="122">
        <v>0</v>
      </c>
      <c r="F108" s="122">
        <v>452166</v>
      </c>
      <c r="G108" s="122">
        <v>230700</v>
      </c>
      <c r="H108" s="122">
        <f t="shared" si="2"/>
        <v>1677316</v>
      </c>
    </row>
    <row r="109" spans="1:8" ht="24.95" customHeight="1" x14ac:dyDescent="0.25">
      <c r="A109" s="81"/>
      <c r="B109" s="128"/>
      <c r="C109" s="112" t="s">
        <v>26</v>
      </c>
      <c r="D109" s="124">
        <v>994450</v>
      </c>
      <c r="E109" s="124">
        <v>0</v>
      </c>
      <c r="F109" s="124">
        <v>452166</v>
      </c>
      <c r="G109" s="124">
        <v>230700</v>
      </c>
      <c r="H109" s="124">
        <f t="shared" si="2"/>
        <v>1677316</v>
      </c>
    </row>
    <row r="110" spans="1:8" ht="24.95" customHeight="1" x14ac:dyDescent="0.25">
      <c r="A110" s="83">
        <v>2420</v>
      </c>
      <c r="B110" s="125" t="s">
        <v>132</v>
      </c>
      <c r="C110" s="110" t="s">
        <v>52</v>
      </c>
      <c r="D110" s="122">
        <v>108751</v>
      </c>
      <c r="E110" s="122">
        <v>0</v>
      </c>
      <c r="F110" s="122">
        <v>22980</v>
      </c>
      <c r="G110" s="122">
        <v>11500</v>
      </c>
      <c r="H110" s="122">
        <f t="shared" si="2"/>
        <v>143231</v>
      </c>
    </row>
    <row r="111" spans="1:8" ht="24.95" customHeight="1" x14ac:dyDescent="0.25">
      <c r="A111" s="81"/>
      <c r="B111" s="128"/>
      <c r="C111" s="112" t="s">
        <v>26</v>
      </c>
      <c r="D111" s="124">
        <v>108751</v>
      </c>
      <c r="E111" s="124">
        <v>0</v>
      </c>
      <c r="F111" s="124">
        <v>22980</v>
      </c>
      <c r="G111" s="124">
        <v>11500</v>
      </c>
      <c r="H111" s="124">
        <f t="shared" si="2"/>
        <v>143231</v>
      </c>
    </row>
    <row r="112" spans="1:8" ht="24.95" customHeight="1" x14ac:dyDescent="0.25">
      <c r="A112" s="83">
        <v>2511</v>
      </c>
      <c r="B112" s="125" t="s">
        <v>133</v>
      </c>
      <c r="C112" s="110" t="s">
        <v>48</v>
      </c>
      <c r="D112" s="122">
        <v>1343140</v>
      </c>
      <c r="E112" s="122">
        <v>32000</v>
      </c>
      <c r="F112" s="122">
        <v>330000</v>
      </c>
      <c r="G112" s="122">
        <v>270000</v>
      </c>
      <c r="H112" s="122">
        <f t="shared" si="2"/>
        <v>1975140</v>
      </c>
    </row>
    <row r="113" spans="1:8" ht="24.95" customHeight="1" x14ac:dyDescent="0.25">
      <c r="A113" s="66"/>
      <c r="B113" s="127"/>
      <c r="C113" s="110" t="s">
        <v>52</v>
      </c>
      <c r="D113" s="122">
        <v>202825</v>
      </c>
      <c r="E113" s="122">
        <v>0</v>
      </c>
      <c r="F113" s="122">
        <v>94350</v>
      </c>
      <c r="G113" s="122">
        <v>126950</v>
      </c>
      <c r="H113" s="122">
        <f t="shared" si="2"/>
        <v>424125</v>
      </c>
    </row>
    <row r="114" spans="1:8" ht="24.95" customHeight="1" x14ac:dyDescent="0.25">
      <c r="A114" s="81"/>
      <c r="B114" s="128"/>
      <c r="C114" s="112" t="s">
        <v>26</v>
      </c>
      <c r="D114" s="124">
        <v>1545965</v>
      </c>
      <c r="E114" s="124">
        <f>E112</f>
        <v>32000</v>
      </c>
      <c r="F114" s="124">
        <v>424350</v>
      </c>
      <c r="G114" s="124">
        <v>396950</v>
      </c>
      <c r="H114" s="124">
        <f t="shared" si="2"/>
        <v>2399265</v>
      </c>
    </row>
    <row r="115" spans="1:8" ht="24.95" customHeight="1" x14ac:dyDescent="0.25">
      <c r="A115" s="83">
        <v>2599</v>
      </c>
      <c r="B115" s="125" t="s">
        <v>134</v>
      </c>
      <c r="C115" s="110" t="s">
        <v>52</v>
      </c>
      <c r="D115" s="122">
        <v>131280</v>
      </c>
      <c r="E115" s="134">
        <v>798</v>
      </c>
      <c r="F115" s="122">
        <v>9500</v>
      </c>
      <c r="G115" s="122">
        <v>1950</v>
      </c>
      <c r="H115" s="122">
        <f t="shared" si="2"/>
        <v>143528</v>
      </c>
    </row>
    <row r="116" spans="1:8" ht="24.95" customHeight="1" x14ac:dyDescent="0.25">
      <c r="A116" s="81"/>
      <c r="B116" s="128"/>
      <c r="C116" s="112" t="s">
        <v>26</v>
      </c>
      <c r="D116" s="124">
        <v>131280</v>
      </c>
      <c r="E116" s="124">
        <v>798</v>
      </c>
      <c r="F116" s="124">
        <v>9500</v>
      </c>
      <c r="G116" s="124">
        <v>1950</v>
      </c>
      <c r="H116" s="124">
        <f t="shared" si="2"/>
        <v>143528</v>
      </c>
    </row>
    <row r="117" spans="1:8" ht="24.95" customHeight="1" x14ac:dyDescent="0.25">
      <c r="A117" s="93">
        <v>2710</v>
      </c>
      <c r="B117" s="125" t="s">
        <v>135</v>
      </c>
      <c r="C117" s="110" t="s">
        <v>48</v>
      </c>
      <c r="D117" s="134">
        <v>12933956</v>
      </c>
      <c r="E117" s="134">
        <v>20959</v>
      </c>
      <c r="F117" s="134">
        <v>5358340</v>
      </c>
      <c r="G117" s="122">
        <v>980518</v>
      </c>
      <c r="H117" s="122">
        <f t="shared" si="2"/>
        <v>19293773</v>
      </c>
    </row>
    <row r="118" spans="1:8" ht="24.95" customHeight="1" x14ac:dyDescent="0.25">
      <c r="A118" s="67"/>
      <c r="B118" s="127"/>
      <c r="C118" s="110" t="s">
        <v>52</v>
      </c>
      <c r="D118" s="126">
        <v>5813108</v>
      </c>
      <c r="E118" s="126">
        <v>15650</v>
      </c>
      <c r="F118" s="126">
        <v>145960</v>
      </c>
      <c r="G118" s="122">
        <v>203500</v>
      </c>
      <c r="H118" s="122">
        <f t="shared" si="2"/>
        <v>6178218</v>
      </c>
    </row>
    <row r="119" spans="1:8" ht="24.95" customHeight="1" x14ac:dyDescent="0.25">
      <c r="A119" s="94"/>
      <c r="B119" s="128"/>
      <c r="C119" s="112" t="s">
        <v>26</v>
      </c>
      <c r="D119" s="124">
        <v>18747064</v>
      </c>
      <c r="E119" s="124">
        <v>36609</v>
      </c>
      <c r="F119" s="124">
        <v>5504300</v>
      </c>
      <c r="G119" s="124">
        <v>1184018</v>
      </c>
      <c r="H119" s="124">
        <f t="shared" si="2"/>
        <v>25471991</v>
      </c>
    </row>
    <row r="120" spans="1:8" ht="24.95" customHeight="1" x14ac:dyDescent="0.25">
      <c r="A120" s="93">
        <v>2732</v>
      </c>
      <c r="B120" s="125" t="s">
        <v>184</v>
      </c>
      <c r="C120" s="110" t="s">
        <v>48</v>
      </c>
      <c r="D120" s="126">
        <v>11660129</v>
      </c>
      <c r="E120" s="126">
        <v>116938</v>
      </c>
      <c r="F120" s="126">
        <v>1030618</v>
      </c>
      <c r="G120" s="122">
        <v>981325</v>
      </c>
      <c r="H120" s="122">
        <f t="shared" si="2"/>
        <v>13789010</v>
      </c>
    </row>
    <row r="121" spans="1:8" ht="24.95" customHeight="1" x14ac:dyDescent="0.25">
      <c r="A121" s="94"/>
      <c r="B121" s="128"/>
      <c r="C121" s="112" t="s">
        <v>26</v>
      </c>
      <c r="D121" s="124">
        <v>11660129</v>
      </c>
      <c r="E121" s="124">
        <v>116938</v>
      </c>
      <c r="F121" s="124">
        <v>1030618</v>
      </c>
      <c r="G121" s="124">
        <v>981325</v>
      </c>
      <c r="H121" s="124">
        <f t="shared" si="2"/>
        <v>13789010</v>
      </c>
    </row>
    <row r="122" spans="1:8" ht="24.95" customHeight="1" x14ac:dyDescent="0.25">
      <c r="A122" s="83">
        <v>2750</v>
      </c>
      <c r="B122" s="125" t="s">
        <v>137</v>
      </c>
      <c r="C122" s="62" t="s">
        <v>48</v>
      </c>
      <c r="D122" s="122">
        <v>2834308</v>
      </c>
      <c r="E122" s="122">
        <v>55930</v>
      </c>
      <c r="F122" s="122">
        <v>481881</v>
      </c>
      <c r="G122" s="122">
        <v>2062085</v>
      </c>
      <c r="H122" s="122">
        <f t="shared" si="2"/>
        <v>5434204</v>
      </c>
    </row>
    <row r="123" spans="1:8" ht="24.95" customHeight="1" x14ac:dyDescent="0.25">
      <c r="A123" s="66"/>
      <c r="B123" s="127"/>
      <c r="C123" s="110" t="s">
        <v>52</v>
      </c>
      <c r="D123" s="122">
        <v>870922</v>
      </c>
      <c r="E123" s="122">
        <v>0</v>
      </c>
      <c r="F123" s="122">
        <v>59254</v>
      </c>
      <c r="G123" s="126">
        <v>35590</v>
      </c>
      <c r="H123" s="126">
        <f t="shared" si="2"/>
        <v>965766</v>
      </c>
    </row>
    <row r="124" spans="1:8" ht="24.95" customHeight="1" x14ac:dyDescent="0.25">
      <c r="A124" s="81"/>
      <c r="B124" s="128"/>
      <c r="C124" s="112" t="s">
        <v>26</v>
      </c>
      <c r="D124" s="124">
        <v>3705230</v>
      </c>
      <c r="E124" s="124">
        <v>55930</v>
      </c>
      <c r="F124" s="124">
        <v>541135</v>
      </c>
      <c r="G124" s="124">
        <v>2097675</v>
      </c>
      <c r="H124" s="124">
        <f t="shared" si="2"/>
        <v>6399970</v>
      </c>
    </row>
    <row r="125" spans="1:8" ht="24.95" customHeight="1" x14ac:dyDescent="0.25">
      <c r="A125" s="83">
        <v>2811</v>
      </c>
      <c r="B125" s="125" t="s">
        <v>138</v>
      </c>
      <c r="C125" s="130" t="s">
        <v>48</v>
      </c>
      <c r="D125" s="132">
        <v>23447036</v>
      </c>
      <c r="E125" s="132">
        <v>0</v>
      </c>
      <c r="F125" s="132">
        <v>50415487</v>
      </c>
      <c r="G125" s="132">
        <v>3871677</v>
      </c>
      <c r="H125" s="132">
        <f t="shared" si="2"/>
        <v>77734200</v>
      </c>
    </row>
    <row r="126" spans="1:8" ht="24.95" customHeight="1" x14ac:dyDescent="0.25">
      <c r="A126" s="81"/>
      <c r="B126" s="128"/>
      <c r="C126" s="112" t="s">
        <v>26</v>
      </c>
      <c r="D126" s="124">
        <v>23447036</v>
      </c>
      <c r="E126" s="124">
        <v>0</v>
      </c>
      <c r="F126" s="124">
        <v>50415487</v>
      </c>
      <c r="G126" s="124">
        <v>3871677</v>
      </c>
      <c r="H126" s="124">
        <f t="shared" si="2"/>
        <v>77734200</v>
      </c>
    </row>
    <row r="127" spans="1:8" ht="24.95" customHeight="1" x14ac:dyDescent="0.25">
      <c r="A127" s="79">
        <v>2819</v>
      </c>
      <c r="B127" s="125" t="s">
        <v>139</v>
      </c>
      <c r="C127" s="110" t="s">
        <v>33</v>
      </c>
      <c r="D127" s="122">
        <v>4305905</v>
      </c>
      <c r="E127" s="122">
        <v>3366</v>
      </c>
      <c r="F127" s="122">
        <v>1812486</v>
      </c>
      <c r="G127" s="122">
        <v>452183</v>
      </c>
      <c r="H127" s="122">
        <f t="shared" si="2"/>
        <v>6573940</v>
      </c>
    </row>
    <row r="128" spans="1:8" ht="24.95" customHeight="1" x14ac:dyDescent="0.25">
      <c r="A128" s="82"/>
      <c r="B128" s="128"/>
      <c r="C128" s="112" t="s">
        <v>26</v>
      </c>
      <c r="D128" s="124">
        <v>4305905</v>
      </c>
      <c r="E128" s="124">
        <v>3366</v>
      </c>
      <c r="F128" s="124">
        <v>1812486</v>
      </c>
      <c r="G128" s="124">
        <v>452183</v>
      </c>
      <c r="H128" s="124">
        <f t="shared" si="2"/>
        <v>6573940</v>
      </c>
    </row>
    <row r="129" spans="1:256" ht="24.95" customHeight="1" x14ac:dyDescent="0.25">
      <c r="A129" s="83">
        <v>2910</v>
      </c>
      <c r="B129" s="125" t="s">
        <v>140</v>
      </c>
      <c r="C129" s="110" t="s">
        <v>48</v>
      </c>
      <c r="D129" s="133">
        <v>66441550</v>
      </c>
      <c r="E129" s="133">
        <v>2063</v>
      </c>
      <c r="F129" s="133">
        <v>716137</v>
      </c>
      <c r="G129" s="133">
        <v>670766</v>
      </c>
      <c r="H129" s="133">
        <f t="shared" si="2"/>
        <v>67830516</v>
      </c>
    </row>
    <row r="130" spans="1:256" ht="24.95" customHeight="1" x14ac:dyDescent="0.25">
      <c r="A130" s="81"/>
      <c r="B130" s="128"/>
      <c r="C130" s="112" t="s">
        <v>26</v>
      </c>
      <c r="D130" s="84">
        <v>66441550</v>
      </c>
      <c r="E130" s="84">
        <v>2063</v>
      </c>
      <c r="F130" s="84">
        <v>716137</v>
      </c>
      <c r="G130" s="84">
        <v>670766</v>
      </c>
      <c r="H130" s="84">
        <f t="shared" si="2"/>
        <v>67830516</v>
      </c>
    </row>
    <row r="131" spans="1:256" ht="21" customHeight="1" x14ac:dyDescent="0.25">
      <c r="A131" s="83">
        <v>2920</v>
      </c>
      <c r="B131" s="125" t="s">
        <v>141</v>
      </c>
      <c r="C131" s="110" t="s">
        <v>52</v>
      </c>
      <c r="D131" s="122">
        <v>764965</v>
      </c>
      <c r="E131" s="122">
        <v>0</v>
      </c>
      <c r="F131" s="122">
        <v>84515</v>
      </c>
      <c r="G131" s="122">
        <v>51000</v>
      </c>
      <c r="H131" s="122">
        <f t="shared" si="2"/>
        <v>900480</v>
      </c>
    </row>
    <row r="132" spans="1:256" ht="22.5" customHeight="1" x14ac:dyDescent="0.25">
      <c r="A132" s="81"/>
      <c r="B132" s="128"/>
      <c r="C132" s="112" t="s">
        <v>26</v>
      </c>
      <c r="D132" s="84">
        <v>764965</v>
      </c>
      <c r="E132" s="84">
        <v>0</v>
      </c>
      <c r="F132" s="84">
        <v>84515</v>
      </c>
      <c r="G132" s="84">
        <v>51000</v>
      </c>
      <c r="H132" s="84">
        <f t="shared" si="2"/>
        <v>900480</v>
      </c>
    </row>
    <row r="133" spans="1:256" ht="25.5" customHeight="1" x14ac:dyDescent="0.25">
      <c r="A133" s="83">
        <v>3100</v>
      </c>
      <c r="B133" s="125" t="s">
        <v>142</v>
      </c>
      <c r="C133" s="110" t="s">
        <v>48</v>
      </c>
      <c r="D133" s="122">
        <v>12904</v>
      </c>
      <c r="E133" s="122">
        <v>0</v>
      </c>
      <c r="F133" s="122">
        <v>11640</v>
      </c>
      <c r="G133" s="122">
        <v>20000</v>
      </c>
      <c r="H133" s="122">
        <f t="shared" si="2"/>
        <v>44544</v>
      </c>
    </row>
    <row r="134" spans="1:256" ht="25.5" customHeight="1" x14ac:dyDescent="0.25">
      <c r="A134" s="66"/>
      <c r="B134" s="127"/>
      <c r="C134" s="110" t="s">
        <v>52</v>
      </c>
      <c r="D134" s="122">
        <v>14152</v>
      </c>
      <c r="E134" s="122">
        <v>0</v>
      </c>
      <c r="F134" s="122">
        <v>4190</v>
      </c>
      <c r="G134" s="122">
        <v>4640</v>
      </c>
      <c r="H134" s="122">
        <f t="shared" si="2"/>
        <v>22982</v>
      </c>
    </row>
    <row r="135" spans="1:256" ht="25.5" customHeight="1" x14ac:dyDescent="0.25">
      <c r="A135" s="66"/>
      <c r="B135" s="127"/>
      <c r="C135" s="112" t="s">
        <v>26</v>
      </c>
      <c r="D135" s="124">
        <v>27056</v>
      </c>
      <c r="E135" s="124">
        <v>0</v>
      </c>
      <c r="F135" s="124">
        <v>15830</v>
      </c>
      <c r="G135" s="124">
        <v>24640</v>
      </c>
      <c r="H135" s="124">
        <f t="shared" si="2"/>
        <v>67526</v>
      </c>
    </row>
    <row r="136" spans="1:256" ht="25.5" customHeight="1" x14ac:dyDescent="0.25">
      <c r="A136" s="115" t="s">
        <v>54</v>
      </c>
      <c r="B136" s="76"/>
      <c r="C136" s="76"/>
      <c r="D136" s="84">
        <f>D12+D15+D23+D26+D29+D31+D33+D35+D37+D39+D42+D44+D46+D48+D50+D52+D54+D56+D58+D60+D65+D69+D73+D77+D79+D81+D84+D88+D90+D94+D96+D98+D102+D105+D107+D109+D111+D114+D116+D119+D121+D124+D126+D128+D130+D132+D135</f>
        <v>2357548613</v>
      </c>
      <c r="E136" s="84">
        <f>E12+E15+E23+E26+E29+E31+E33+E35+E37+E39+E42+E44+E46+E48+E50+E52+E54+E56+E58+E60+E65+E69+E73+E77+E79+E81+E84+E88+E90+E94+E96+E98+E102+E105+E107+E109+E111+E114+E116+E119+E121+E124+E126+E128+E130+E132+E135</f>
        <v>366573107</v>
      </c>
      <c r="F136" s="84">
        <f>F12+F15+F23+F26+F29+F31+F33+F35+F37+F39+F42+F44+F46+F48+F50+F52+F54+F56+F58+F60+F65+F69+F73+F77+F79+F81+F84+F88+F90+F94+F96+F98+F102+F105+F107+F109+F111+F114+F116+F119+F121+F124+F126+F128+F130+F132+F135</f>
        <v>469189517</v>
      </c>
      <c r="G136" s="84">
        <f>G12+G15+G23+G26+G29+G31+G33+G35+G37+G39+G42+G44+G46+G48+G50+G52+G54+G56+G58+G60+G65+G69+G73+G77+G79+G81+G84+G88+G90+G94+G96+G98+G102+G105+G107+G109+G111+G114+G116+G119+G121+G124+G126+G128+G130+G132+G135</f>
        <v>220645138</v>
      </c>
      <c r="H136" s="84">
        <f>H12+H15+H23+H26+H29+H31+H33+H35+H37+H39+H42+H44+H46+H48+H50+H52+H54+H56+H58+H60+H65+H69+H73+H77+H79+H81+H84+H88+H90+H94+H96+H98+H102+H105+H107+H109+H111+H114+H116+H119+H121+H124+H126+H128+H130+H132+H135</f>
        <v>3413956375</v>
      </c>
      <c r="I136" s="77">
        <f t="shared" ref="I136:BT136" si="3">I12+I15+I23+I26+I29+I31+I33+I35+I37+I39+I42+I44+I46+I48+I50+I52+I54+I56+I58+I60+I65+I69+I73+I77+I79+I81+I84+I88+I90+I94+I96+I98+I102+I105+I107+I109+I111+I114+I116+I119+I121+I124+I126+I128+I130+I132+I135</f>
        <v>0</v>
      </c>
      <c r="J136" s="77">
        <f t="shared" si="3"/>
        <v>0</v>
      </c>
      <c r="K136" s="77">
        <f t="shared" si="3"/>
        <v>0</v>
      </c>
      <c r="L136" s="77">
        <f t="shared" si="3"/>
        <v>0</v>
      </c>
      <c r="M136" s="77">
        <f t="shared" si="3"/>
        <v>0</v>
      </c>
      <c r="N136" s="77">
        <f t="shared" si="3"/>
        <v>0</v>
      </c>
      <c r="O136" s="77">
        <f t="shared" si="3"/>
        <v>0</v>
      </c>
      <c r="P136" s="77">
        <f t="shared" si="3"/>
        <v>0</v>
      </c>
      <c r="Q136" s="77">
        <f t="shared" si="3"/>
        <v>0</v>
      </c>
      <c r="R136" s="77">
        <f t="shared" si="3"/>
        <v>0</v>
      </c>
      <c r="S136" s="77">
        <f t="shared" si="3"/>
        <v>0</v>
      </c>
      <c r="T136" s="77">
        <f t="shared" si="3"/>
        <v>0</v>
      </c>
      <c r="U136" s="77">
        <f t="shared" si="3"/>
        <v>0</v>
      </c>
      <c r="V136" s="77">
        <f t="shared" si="3"/>
        <v>0</v>
      </c>
      <c r="W136" s="77">
        <f t="shared" si="3"/>
        <v>0</v>
      </c>
      <c r="X136" s="77">
        <f t="shared" si="3"/>
        <v>0</v>
      </c>
      <c r="Y136" s="77">
        <f t="shared" si="3"/>
        <v>0</v>
      </c>
      <c r="Z136" s="77">
        <f t="shared" si="3"/>
        <v>0</v>
      </c>
      <c r="AA136" s="77">
        <f t="shared" si="3"/>
        <v>0</v>
      </c>
      <c r="AB136" s="77">
        <f t="shared" si="3"/>
        <v>0</v>
      </c>
      <c r="AC136" s="77">
        <f t="shared" si="3"/>
        <v>0</v>
      </c>
      <c r="AD136" s="77">
        <f t="shared" si="3"/>
        <v>0</v>
      </c>
      <c r="AE136" s="77">
        <f t="shared" si="3"/>
        <v>0</v>
      </c>
      <c r="AF136" s="77">
        <f t="shared" si="3"/>
        <v>0</v>
      </c>
      <c r="AG136" s="77">
        <f t="shared" si="3"/>
        <v>0</v>
      </c>
      <c r="AH136" s="77">
        <f t="shared" si="3"/>
        <v>0</v>
      </c>
      <c r="AI136" s="77">
        <f t="shared" si="3"/>
        <v>0</v>
      </c>
      <c r="AJ136" s="77">
        <f t="shared" si="3"/>
        <v>0</v>
      </c>
      <c r="AK136" s="77">
        <f t="shared" si="3"/>
        <v>0</v>
      </c>
      <c r="AL136" s="77">
        <f t="shared" si="3"/>
        <v>0</v>
      </c>
      <c r="AM136" s="77">
        <f t="shared" si="3"/>
        <v>0</v>
      </c>
      <c r="AN136" s="77">
        <f t="shared" si="3"/>
        <v>0</v>
      </c>
      <c r="AO136" s="77">
        <f t="shared" si="3"/>
        <v>0</v>
      </c>
      <c r="AP136" s="77">
        <f t="shared" si="3"/>
        <v>0</v>
      </c>
      <c r="AQ136" s="77">
        <f t="shared" si="3"/>
        <v>0</v>
      </c>
      <c r="AR136" s="77">
        <f t="shared" si="3"/>
        <v>0</v>
      </c>
      <c r="AS136" s="77">
        <f t="shared" si="3"/>
        <v>0</v>
      </c>
      <c r="AT136" s="77">
        <f t="shared" si="3"/>
        <v>0</v>
      </c>
      <c r="AU136" s="77">
        <f t="shared" si="3"/>
        <v>0</v>
      </c>
      <c r="AV136" s="77">
        <f t="shared" si="3"/>
        <v>0</v>
      </c>
      <c r="AW136" s="77">
        <f t="shared" si="3"/>
        <v>0</v>
      </c>
      <c r="AX136" s="77">
        <f t="shared" si="3"/>
        <v>0</v>
      </c>
      <c r="AY136" s="77">
        <f t="shared" si="3"/>
        <v>0</v>
      </c>
      <c r="AZ136" s="77">
        <f t="shared" si="3"/>
        <v>0</v>
      </c>
      <c r="BA136" s="77">
        <f t="shared" si="3"/>
        <v>0</v>
      </c>
      <c r="BB136" s="77">
        <f t="shared" si="3"/>
        <v>0</v>
      </c>
      <c r="BC136" s="77">
        <f t="shared" si="3"/>
        <v>0</v>
      </c>
      <c r="BD136" s="77">
        <f t="shared" si="3"/>
        <v>0</v>
      </c>
      <c r="BE136" s="77">
        <f t="shared" si="3"/>
        <v>0</v>
      </c>
      <c r="BF136" s="77">
        <f t="shared" si="3"/>
        <v>0</v>
      </c>
      <c r="BG136" s="77">
        <f t="shared" si="3"/>
        <v>0</v>
      </c>
      <c r="BH136" s="77">
        <f t="shared" si="3"/>
        <v>0</v>
      </c>
      <c r="BI136" s="77">
        <f t="shared" si="3"/>
        <v>0</v>
      </c>
      <c r="BJ136" s="77">
        <f t="shared" si="3"/>
        <v>0</v>
      </c>
      <c r="BK136" s="77">
        <f t="shared" si="3"/>
        <v>0</v>
      </c>
      <c r="BL136" s="77">
        <f t="shared" si="3"/>
        <v>0</v>
      </c>
      <c r="BM136" s="77">
        <f t="shared" si="3"/>
        <v>0</v>
      </c>
      <c r="BN136" s="77">
        <f t="shared" si="3"/>
        <v>0</v>
      </c>
      <c r="BO136" s="77">
        <f t="shared" si="3"/>
        <v>0</v>
      </c>
      <c r="BP136" s="77">
        <f t="shared" si="3"/>
        <v>0</v>
      </c>
      <c r="BQ136" s="77">
        <f t="shared" si="3"/>
        <v>0</v>
      </c>
      <c r="BR136" s="77">
        <f t="shared" si="3"/>
        <v>0</v>
      </c>
      <c r="BS136" s="77">
        <f t="shared" si="3"/>
        <v>0</v>
      </c>
      <c r="BT136" s="77">
        <f t="shared" si="3"/>
        <v>0</v>
      </c>
      <c r="BU136" s="77">
        <f t="shared" ref="BU136:EF136" si="4">BU12+BU15+BU23+BU26+BU29+BU31+BU33+BU35+BU37+BU39+BU42+BU44+BU46+BU48+BU50+BU52+BU54+BU56+BU58+BU60+BU65+BU69+BU73+BU77+BU79+BU81+BU84+BU88+BU90+BU94+BU96+BU98+BU102+BU105+BU107+BU109+BU111+BU114+BU116+BU119+BU121+BU124+BU126+BU128+BU130+BU132+BU135</f>
        <v>0</v>
      </c>
      <c r="BV136" s="77">
        <f t="shared" si="4"/>
        <v>0</v>
      </c>
      <c r="BW136" s="77">
        <f t="shared" si="4"/>
        <v>0</v>
      </c>
      <c r="BX136" s="77">
        <f t="shared" si="4"/>
        <v>0</v>
      </c>
      <c r="BY136" s="77">
        <f t="shared" si="4"/>
        <v>0</v>
      </c>
      <c r="BZ136" s="77">
        <f t="shared" si="4"/>
        <v>0</v>
      </c>
      <c r="CA136" s="77">
        <f t="shared" si="4"/>
        <v>0</v>
      </c>
      <c r="CB136" s="77">
        <f t="shared" si="4"/>
        <v>0</v>
      </c>
      <c r="CC136" s="77">
        <f t="shared" si="4"/>
        <v>0</v>
      </c>
      <c r="CD136" s="77">
        <f t="shared" si="4"/>
        <v>0</v>
      </c>
      <c r="CE136" s="77">
        <f t="shared" si="4"/>
        <v>0</v>
      </c>
      <c r="CF136" s="77">
        <f t="shared" si="4"/>
        <v>0</v>
      </c>
      <c r="CG136" s="77">
        <f t="shared" si="4"/>
        <v>0</v>
      </c>
      <c r="CH136" s="77">
        <f t="shared" si="4"/>
        <v>0</v>
      </c>
      <c r="CI136" s="77">
        <f t="shared" si="4"/>
        <v>0</v>
      </c>
      <c r="CJ136" s="77">
        <f t="shared" si="4"/>
        <v>0</v>
      </c>
      <c r="CK136" s="77">
        <f t="shared" si="4"/>
        <v>0</v>
      </c>
      <c r="CL136" s="77">
        <f t="shared" si="4"/>
        <v>0</v>
      </c>
      <c r="CM136" s="77">
        <f t="shared" si="4"/>
        <v>0</v>
      </c>
      <c r="CN136" s="77">
        <f t="shared" si="4"/>
        <v>0</v>
      </c>
      <c r="CO136" s="77">
        <f t="shared" si="4"/>
        <v>0</v>
      </c>
      <c r="CP136" s="77">
        <f t="shared" si="4"/>
        <v>0</v>
      </c>
      <c r="CQ136" s="77">
        <f t="shared" si="4"/>
        <v>0</v>
      </c>
      <c r="CR136" s="77">
        <f t="shared" si="4"/>
        <v>0</v>
      </c>
      <c r="CS136" s="77">
        <f t="shared" si="4"/>
        <v>0</v>
      </c>
      <c r="CT136" s="77">
        <f t="shared" si="4"/>
        <v>0</v>
      </c>
      <c r="CU136" s="77">
        <f t="shared" si="4"/>
        <v>0</v>
      </c>
      <c r="CV136" s="77">
        <f t="shared" si="4"/>
        <v>0</v>
      </c>
      <c r="CW136" s="77">
        <f t="shared" si="4"/>
        <v>0</v>
      </c>
      <c r="CX136" s="77">
        <f t="shared" si="4"/>
        <v>0</v>
      </c>
      <c r="CY136" s="77">
        <f t="shared" si="4"/>
        <v>0</v>
      </c>
      <c r="CZ136" s="77">
        <f t="shared" si="4"/>
        <v>0</v>
      </c>
      <c r="DA136" s="77">
        <f t="shared" si="4"/>
        <v>0</v>
      </c>
      <c r="DB136" s="77">
        <f t="shared" si="4"/>
        <v>0</v>
      </c>
      <c r="DC136" s="77">
        <f t="shared" si="4"/>
        <v>0</v>
      </c>
      <c r="DD136" s="77">
        <f t="shared" si="4"/>
        <v>0</v>
      </c>
      <c r="DE136" s="77">
        <f t="shared" si="4"/>
        <v>0</v>
      </c>
      <c r="DF136" s="77">
        <f t="shared" si="4"/>
        <v>0</v>
      </c>
      <c r="DG136" s="77">
        <f t="shared" si="4"/>
        <v>0</v>
      </c>
      <c r="DH136" s="77">
        <f t="shared" si="4"/>
        <v>0</v>
      </c>
      <c r="DI136" s="77">
        <f t="shared" si="4"/>
        <v>0</v>
      </c>
      <c r="DJ136" s="77">
        <f t="shared" si="4"/>
        <v>0</v>
      </c>
      <c r="DK136" s="77">
        <f t="shared" si="4"/>
        <v>0</v>
      </c>
      <c r="DL136" s="77">
        <f t="shared" si="4"/>
        <v>0</v>
      </c>
      <c r="DM136" s="77">
        <f t="shared" si="4"/>
        <v>0</v>
      </c>
      <c r="DN136" s="77">
        <f t="shared" si="4"/>
        <v>0</v>
      </c>
      <c r="DO136" s="77">
        <f t="shared" si="4"/>
        <v>0</v>
      </c>
      <c r="DP136" s="77">
        <f t="shared" si="4"/>
        <v>0</v>
      </c>
      <c r="DQ136" s="77">
        <f t="shared" si="4"/>
        <v>0</v>
      </c>
      <c r="DR136" s="77">
        <f t="shared" si="4"/>
        <v>0</v>
      </c>
      <c r="DS136" s="77">
        <f t="shared" si="4"/>
        <v>0</v>
      </c>
      <c r="DT136" s="77">
        <f t="shared" si="4"/>
        <v>0</v>
      </c>
      <c r="DU136" s="77">
        <f t="shared" si="4"/>
        <v>0</v>
      </c>
      <c r="DV136" s="77">
        <f t="shared" si="4"/>
        <v>0</v>
      </c>
      <c r="DW136" s="77">
        <f t="shared" si="4"/>
        <v>0</v>
      </c>
      <c r="DX136" s="77">
        <f t="shared" si="4"/>
        <v>0</v>
      </c>
      <c r="DY136" s="77">
        <f t="shared" si="4"/>
        <v>0</v>
      </c>
      <c r="DZ136" s="77">
        <f t="shared" si="4"/>
        <v>0</v>
      </c>
      <c r="EA136" s="77">
        <f t="shared" si="4"/>
        <v>0</v>
      </c>
      <c r="EB136" s="77">
        <f t="shared" si="4"/>
        <v>0</v>
      </c>
      <c r="EC136" s="77">
        <f t="shared" si="4"/>
        <v>0</v>
      </c>
      <c r="ED136" s="77">
        <f t="shared" si="4"/>
        <v>0</v>
      </c>
      <c r="EE136" s="77">
        <f t="shared" si="4"/>
        <v>0</v>
      </c>
      <c r="EF136" s="77">
        <f t="shared" si="4"/>
        <v>0</v>
      </c>
      <c r="EG136" s="77">
        <f t="shared" ref="EG136:GR136" si="5">EG12+EG15+EG23+EG26+EG29+EG31+EG33+EG35+EG37+EG39+EG42+EG44+EG46+EG48+EG50+EG52+EG54+EG56+EG58+EG60+EG65+EG69+EG73+EG77+EG79+EG81+EG84+EG88+EG90+EG94+EG96+EG98+EG102+EG105+EG107+EG109+EG111+EG114+EG116+EG119+EG121+EG124+EG126+EG128+EG130+EG132+EG135</f>
        <v>0</v>
      </c>
      <c r="EH136" s="77">
        <f t="shared" si="5"/>
        <v>0</v>
      </c>
      <c r="EI136" s="77">
        <f t="shared" si="5"/>
        <v>0</v>
      </c>
      <c r="EJ136" s="77">
        <f t="shared" si="5"/>
        <v>0</v>
      </c>
      <c r="EK136" s="77">
        <f t="shared" si="5"/>
        <v>0</v>
      </c>
      <c r="EL136" s="77">
        <f t="shared" si="5"/>
        <v>0</v>
      </c>
      <c r="EM136" s="77">
        <f t="shared" si="5"/>
        <v>0</v>
      </c>
      <c r="EN136" s="77">
        <f t="shared" si="5"/>
        <v>0</v>
      </c>
      <c r="EO136" s="77">
        <f t="shared" si="5"/>
        <v>0</v>
      </c>
      <c r="EP136" s="77">
        <f t="shared" si="5"/>
        <v>0</v>
      </c>
      <c r="EQ136" s="77">
        <f t="shared" si="5"/>
        <v>0</v>
      </c>
      <c r="ER136" s="77">
        <f t="shared" si="5"/>
        <v>0</v>
      </c>
      <c r="ES136" s="77">
        <f t="shared" si="5"/>
        <v>0</v>
      </c>
      <c r="ET136" s="77">
        <f t="shared" si="5"/>
        <v>0</v>
      </c>
      <c r="EU136" s="77">
        <f t="shared" si="5"/>
        <v>0</v>
      </c>
      <c r="EV136" s="77">
        <f t="shared" si="5"/>
        <v>0</v>
      </c>
      <c r="EW136" s="77">
        <f t="shared" si="5"/>
        <v>0</v>
      </c>
      <c r="EX136" s="77">
        <f t="shared" si="5"/>
        <v>0</v>
      </c>
      <c r="EY136" s="77">
        <f t="shared" si="5"/>
        <v>0</v>
      </c>
      <c r="EZ136" s="77">
        <f t="shared" si="5"/>
        <v>0</v>
      </c>
      <c r="FA136" s="77">
        <f t="shared" si="5"/>
        <v>0</v>
      </c>
      <c r="FB136" s="77">
        <f t="shared" si="5"/>
        <v>0</v>
      </c>
      <c r="FC136" s="77">
        <f t="shared" si="5"/>
        <v>0</v>
      </c>
      <c r="FD136" s="77">
        <f t="shared" si="5"/>
        <v>0</v>
      </c>
      <c r="FE136" s="77">
        <f t="shared" si="5"/>
        <v>0</v>
      </c>
      <c r="FF136" s="77">
        <f t="shared" si="5"/>
        <v>0</v>
      </c>
      <c r="FG136" s="77">
        <f t="shared" si="5"/>
        <v>0</v>
      </c>
      <c r="FH136" s="77">
        <f t="shared" si="5"/>
        <v>0</v>
      </c>
      <c r="FI136" s="77">
        <f t="shared" si="5"/>
        <v>0</v>
      </c>
      <c r="FJ136" s="77">
        <f t="shared" si="5"/>
        <v>0</v>
      </c>
      <c r="FK136" s="77">
        <f t="shared" si="5"/>
        <v>0</v>
      </c>
      <c r="FL136" s="77">
        <f t="shared" si="5"/>
        <v>0</v>
      </c>
      <c r="FM136" s="77">
        <f t="shared" si="5"/>
        <v>0</v>
      </c>
      <c r="FN136" s="77">
        <f t="shared" si="5"/>
        <v>0</v>
      </c>
      <c r="FO136" s="77">
        <f t="shared" si="5"/>
        <v>0</v>
      </c>
      <c r="FP136" s="77">
        <f t="shared" si="5"/>
        <v>0</v>
      </c>
      <c r="FQ136" s="77">
        <f t="shared" si="5"/>
        <v>0</v>
      </c>
      <c r="FR136" s="77">
        <f t="shared" si="5"/>
        <v>0</v>
      </c>
      <c r="FS136" s="77">
        <f t="shared" si="5"/>
        <v>0</v>
      </c>
      <c r="FT136" s="77">
        <f t="shared" si="5"/>
        <v>0</v>
      </c>
      <c r="FU136" s="77">
        <f t="shared" si="5"/>
        <v>0</v>
      </c>
      <c r="FV136" s="77">
        <f t="shared" si="5"/>
        <v>0</v>
      </c>
      <c r="FW136" s="77">
        <f t="shared" si="5"/>
        <v>0</v>
      </c>
      <c r="FX136" s="77">
        <f t="shared" si="5"/>
        <v>0</v>
      </c>
      <c r="FY136" s="77">
        <f t="shared" si="5"/>
        <v>0</v>
      </c>
      <c r="FZ136" s="77">
        <f t="shared" si="5"/>
        <v>0</v>
      </c>
      <c r="GA136" s="77">
        <f t="shared" si="5"/>
        <v>0</v>
      </c>
      <c r="GB136" s="77">
        <f t="shared" si="5"/>
        <v>0</v>
      </c>
      <c r="GC136" s="77">
        <f t="shared" si="5"/>
        <v>0</v>
      </c>
      <c r="GD136" s="77">
        <f t="shared" si="5"/>
        <v>0</v>
      </c>
      <c r="GE136" s="77">
        <f t="shared" si="5"/>
        <v>0</v>
      </c>
      <c r="GF136" s="77">
        <f t="shared" si="5"/>
        <v>0</v>
      </c>
      <c r="GG136" s="77">
        <f t="shared" si="5"/>
        <v>0</v>
      </c>
      <c r="GH136" s="77">
        <f t="shared" si="5"/>
        <v>0</v>
      </c>
      <c r="GI136" s="77">
        <f t="shared" si="5"/>
        <v>0</v>
      </c>
      <c r="GJ136" s="77">
        <f t="shared" si="5"/>
        <v>0</v>
      </c>
      <c r="GK136" s="77">
        <f t="shared" si="5"/>
        <v>0</v>
      </c>
      <c r="GL136" s="77">
        <f t="shared" si="5"/>
        <v>0</v>
      </c>
      <c r="GM136" s="77">
        <f t="shared" si="5"/>
        <v>0</v>
      </c>
      <c r="GN136" s="77">
        <f t="shared" si="5"/>
        <v>0</v>
      </c>
      <c r="GO136" s="77">
        <f t="shared" si="5"/>
        <v>0</v>
      </c>
      <c r="GP136" s="77">
        <f t="shared" si="5"/>
        <v>0</v>
      </c>
      <c r="GQ136" s="77">
        <f t="shared" si="5"/>
        <v>0</v>
      </c>
      <c r="GR136" s="77">
        <f t="shared" si="5"/>
        <v>0</v>
      </c>
      <c r="GS136" s="77">
        <f t="shared" ref="GS136:IZ136" si="6">GS12+GS15+GS23+GS26+GS29+GS31+GS33+GS35+GS37+GS39+GS42+GS44+GS46+GS48+GS50+GS52+GS54+GS56+GS58+GS60+GS65+GS69+GS73+GS77+GS79+GS81+GS84+GS88+GS90+GS94+GS96+GS98+GS102+GS105+GS107+GS109+GS111+GS114+GS116+GS119+GS121+GS124+GS126+GS128+GS130+GS132+GS135</f>
        <v>0</v>
      </c>
      <c r="GT136" s="77">
        <f t="shared" si="6"/>
        <v>0</v>
      </c>
      <c r="GU136" s="77">
        <f t="shared" si="6"/>
        <v>0</v>
      </c>
      <c r="GV136" s="77">
        <f t="shared" si="6"/>
        <v>0</v>
      </c>
      <c r="GW136" s="77">
        <f t="shared" si="6"/>
        <v>0</v>
      </c>
      <c r="GX136" s="77">
        <f t="shared" si="6"/>
        <v>0</v>
      </c>
      <c r="GY136" s="77">
        <f t="shared" si="6"/>
        <v>0</v>
      </c>
      <c r="GZ136" s="77">
        <f t="shared" si="6"/>
        <v>0</v>
      </c>
      <c r="HA136" s="77">
        <f t="shared" si="6"/>
        <v>0</v>
      </c>
      <c r="HB136" s="77">
        <f t="shared" si="6"/>
        <v>0</v>
      </c>
      <c r="HC136" s="77">
        <f t="shared" si="6"/>
        <v>0</v>
      </c>
      <c r="HD136" s="77">
        <f t="shared" si="6"/>
        <v>0</v>
      </c>
      <c r="HE136" s="77">
        <f t="shared" si="6"/>
        <v>0</v>
      </c>
      <c r="HF136" s="77">
        <f t="shared" si="6"/>
        <v>0</v>
      </c>
      <c r="HG136" s="77">
        <f t="shared" si="6"/>
        <v>0</v>
      </c>
      <c r="HH136" s="77">
        <f t="shared" si="6"/>
        <v>0</v>
      </c>
      <c r="HI136" s="77">
        <f t="shared" si="6"/>
        <v>0</v>
      </c>
      <c r="HJ136" s="77">
        <f t="shared" si="6"/>
        <v>0</v>
      </c>
      <c r="HK136" s="77">
        <f t="shared" si="6"/>
        <v>0</v>
      </c>
      <c r="HL136" s="77">
        <f t="shared" si="6"/>
        <v>0</v>
      </c>
      <c r="HM136" s="77">
        <f t="shared" si="6"/>
        <v>0</v>
      </c>
      <c r="HN136" s="77">
        <f t="shared" si="6"/>
        <v>0</v>
      </c>
      <c r="HO136" s="77">
        <f t="shared" si="6"/>
        <v>0</v>
      </c>
      <c r="HP136" s="77">
        <f t="shared" si="6"/>
        <v>0</v>
      </c>
      <c r="HQ136" s="77">
        <f t="shared" si="6"/>
        <v>0</v>
      </c>
      <c r="HR136" s="77">
        <f t="shared" si="6"/>
        <v>0</v>
      </c>
      <c r="HS136" s="77">
        <f t="shared" si="6"/>
        <v>0</v>
      </c>
      <c r="HT136" s="77">
        <f t="shared" si="6"/>
        <v>0</v>
      </c>
      <c r="HU136" s="77">
        <f t="shared" si="6"/>
        <v>0</v>
      </c>
      <c r="HV136" s="77">
        <f t="shared" si="6"/>
        <v>0</v>
      </c>
      <c r="HW136" s="77">
        <f t="shared" si="6"/>
        <v>0</v>
      </c>
      <c r="HX136" s="77">
        <f t="shared" si="6"/>
        <v>0</v>
      </c>
      <c r="HY136" s="77">
        <f t="shared" si="6"/>
        <v>0</v>
      </c>
      <c r="HZ136" s="77">
        <f t="shared" si="6"/>
        <v>0</v>
      </c>
      <c r="IA136" s="77">
        <f t="shared" si="6"/>
        <v>0</v>
      </c>
      <c r="IB136" s="77">
        <f t="shared" si="6"/>
        <v>0</v>
      </c>
      <c r="IC136" s="77">
        <f t="shared" si="6"/>
        <v>0</v>
      </c>
      <c r="ID136" s="77">
        <f t="shared" si="6"/>
        <v>0</v>
      </c>
      <c r="IE136" s="77">
        <f t="shared" si="6"/>
        <v>0</v>
      </c>
      <c r="IF136" s="77">
        <f t="shared" si="6"/>
        <v>0</v>
      </c>
      <c r="IG136" s="77">
        <f t="shared" si="6"/>
        <v>0</v>
      </c>
      <c r="IH136" s="77">
        <f t="shared" si="6"/>
        <v>0</v>
      </c>
      <c r="II136" s="77">
        <f t="shared" si="6"/>
        <v>0</v>
      </c>
      <c r="IJ136" s="77">
        <f t="shared" si="6"/>
        <v>0</v>
      </c>
      <c r="IK136" s="77">
        <f t="shared" si="6"/>
        <v>0</v>
      </c>
      <c r="IL136" s="77">
        <f t="shared" si="6"/>
        <v>0</v>
      </c>
      <c r="IM136" s="77">
        <f t="shared" si="6"/>
        <v>0</v>
      </c>
      <c r="IN136" s="77">
        <f t="shared" si="6"/>
        <v>0</v>
      </c>
      <c r="IO136" s="77">
        <f t="shared" si="6"/>
        <v>0</v>
      </c>
      <c r="IP136" s="77">
        <f t="shared" si="6"/>
        <v>0</v>
      </c>
      <c r="IQ136" s="77">
        <f t="shared" si="6"/>
        <v>0</v>
      </c>
      <c r="IR136" s="77">
        <f t="shared" si="6"/>
        <v>0</v>
      </c>
      <c r="IS136" s="77">
        <f t="shared" si="6"/>
        <v>0</v>
      </c>
      <c r="IT136" s="77">
        <f t="shared" si="6"/>
        <v>0</v>
      </c>
      <c r="IU136" s="77">
        <f t="shared" si="6"/>
        <v>0</v>
      </c>
      <c r="IV136" s="77">
        <f t="shared" si="6"/>
        <v>0</v>
      </c>
    </row>
    <row r="137" spans="1:256" ht="25.5" customHeight="1" x14ac:dyDescent="0.25">
      <c r="A137" s="115" t="s">
        <v>55</v>
      </c>
      <c r="B137" s="76"/>
      <c r="C137" s="76"/>
      <c r="D137" s="84">
        <f>D136+D10</f>
        <v>2358425586</v>
      </c>
      <c r="E137" s="84">
        <f>E136+E10</f>
        <v>366593030</v>
      </c>
      <c r="F137" s="84">
        <f>F136+F10</f>
        <v>469946944</v>
      </c>
      <c r="G137" s="84">
        <f>G136+G10</f>
        <v>221491277</v>
      </c>
      <c r="H137" s="84">
        <f>H136+H10</f>
        <v>3416456837</v>
      </c>
    </row>
  </sheetData>
  <mergeCells count="122">
    <mergeCell ref="A131:A132"/>
    <mergeCell ref="B131:B132"/>
    <mergeCell ref="A133:A135"/>
    <mergeCell ref="B133:B135"/>
    <mergeCell ref="A136:C136"/>
    <mergeCell ref="A137:C137"/>
    <mergeCell ref="A122:A124"/>
    <mergeCell ref="B122:B124"/>
    <mergeCell ref="A125:A126"/>
    <mergeCell ref="B125:B126"/>
    <mergeCell ref="B127:B128"/>
    <mergeCell ref="A129:A130"/>
    <mergeCell ref="B129:B130"/>
    <mergeCell ref="A115:A116"/>
    <mergeCell ref="B115:B116"/>
    <mergeCell ref="A117:A119"/>
    <mergeCell ref="B117:B119"/>
    <mergeCell ref="A120:A121"/>
    <mergeCell ref="B120:B121"/>
    <mergeCell ref="A108:A109"/>
    <mergeCell ref="B108:B109"/>
    <mergeCell ref="A110:A111"/>
    <mergeCell ref="B110:B111"/>
    <mergeCell ref="A112:A114"/>
    <mergeCell ref="B112:B114"/>
    <mergeCell ref="A99:A102"/>
    <mergeCell ref="B99:B102"/>
    <mergeCell ref="A103:A105"/>
    <mergeCell ref="B103:B105"/>
    <mergeCell ref="A106:A107"/>
    <mergeCell ref="B106:B107"/>
    <mergeCell ref="A91:A94"/>
    <mergeCell ref="B91:B94"/>
    <mergeCell ref="A95:A96"/>
    <mergeCell ref="B95:B96"/>
    <mergeCell ref="A97:A98"/>
    <mergeCell ref="B97:B98"/>
    <mergeCell ref="A82:A84"/>
    <mergeCell ref="B82:B84"/>
    <mergeCell ref="A85:A88"/>
    <mergeCell ref="B85:B88"/>
    <mergeCell ref="A89:A90"/>
    <mergeCell ref="B89:B90"/>
    <mergeCell ref="A74:A77"/>
    <mergeCell ref="B74:B77"/>
    <mergeCell ref="A78:A79"/>
    <mergeCell ref="B78:B79"/>
    <mergeCell ref="A80:A81"/>
    <mergeCell ref="B80:B81"/>
    <mergeCell ref="A61:A65"/>
    <mergeCell ref="B61:B65"/>
    <mergeCell ref="A66:A69"/>
    <mergeCell ref="B66:B69"/>
    <mergeCell ref="A70:A73"/>
    <mergeCell ref="B70:B73"/>
    <mergeCell ref="A55:A56"/>
    <mergeCell ref="B55:B56"/>
    <mergeCell ref="A57:A58"/>
    <mergeCell ref="B57:B58"/>
    <mergeCell ref="A59:A60"/>
    <mergeCell ref="B59:B60"/>
    <mergeCell ref="A49:A50"/>
    <mergeCell ref="B49:B50"/>
    <mergeCell ref="A51:A52"/>
    <mergeCell ref="B51:B52"/>
    <mergeCell ref="A53:A54"/>
    <mergeCell ref="B53:B54"/>
    <mergeCell ref="A43:A44"/>
    <mergeCell ref="B43:B44"/>
    <mergeCell ref="A45:A46"/>
    <mergeCell ref="B45:B46"/>
    <mergeCell ref="A47:A48"/>
    <mergeCell ref="B47:B48"/>
    <mergeCell ref="A36:A37"/>
    <mergeCell ref="B36:B37"/>
    <mergeCell ref="A38:A39"/>
    <mergeCell ref="B38:B39"/>
    <mergeCell ref="A40:A42"/>
    <mergeCell ref="B40:B42"/>
    <mergeCell ref="A30:A31"/>
    <mergeCell ref="B30:B31"/>
    <mergeCell ref="A32:A33"/>
    <mergeCell ref="B32:B33"/>
    <mergeCell ref="A34:A35"/>
    <mergeCell ref="B34:B35"/>
    <mergeCell ref="A22:A23"/>
    <mergeCell ref="B22:B23"/>
    <mergeCell ref="A24:A26"/>
    <mergeCell ref="B24:B26"/>
    <mergeCell ref="A27:A29"/>
    <mergeCell ref="B27:B29"/>
    <mergeCell ref="A19:A21"/>
    <mergeCell ref="B19:B21"/>
    <mergeCell ref="C19:C21"/>
    <mergeCell ref="D19:F19"/>
    <mergeCell ref="G19:G21"/>
    <mergeCell ref="H19:H21"/>
    <mergeCell ref="D20:D21"/>
    <mergeCell ref="E20:E21"/>
    <mergeCell ref="F20:F21"/>
    <mergeCell ref="A11:A12"/>
    <mergeCell ref="B11:B12"/>
    <mergeCell ref="A13:A15"/>
    <mergeCell ref="B13:B15"/>
    <mergeCell ref="A17:H17"/>
    <mergeCell ref="A18:B18"/>
    <mergeCell ref="F4:F5"/>
    <mergeCell ref="A6:A7"/>
    <mergeCell ref="B6:B7"/>
    <mergeCell ref="A8:A9"/>
    <mergeCell ref="B8:B9"/>
    <mergeCell ref="A10:C10"/>
    <mergeCell ref="A1:H1"/>
    <mergeCell ref="A2:B2"/>
    <mergeCell ref="A3:A5"/>
    <mergeCell ref="B3:B5"/>
    <mergeCell ref="C3:C5"/>
    <mergeCell ref="D3:F3"/>
    <mergeCell ref="G3:G5"/>
    <mergeCell ref="H3:H5"/>
    <mergeCell ref="D4:D5"/>
    <mergeCell ref="E4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F71F-3314-4B1B-88A4-A9DF3B8F250F}">
  <dimension ref="A1:G19"/>
  <sheetViews>
    <sheetView rightToLeft="1" tabSelected="1" workbookViewId="0">
      <selection activeCell="I8" sqref="I8"/>
    </sheetView>
  </sheetViews>
  <sheetFormatPr defaultColWidth="9.140625" defaultRowHeight="0" zeroHeight="1" x14ac:dyDescent="0.25"/>
  <cols>
    <col min="1" max="1" width="11.28515625" style="8" customWidth="1"/>
    <col min="2" max="2" width="16.85546875" customWidth="1"/>
    <col min="3" max="3" width="18.85546875" customWidth="1"/>
    <col min="4" max="4" width="18" customWidth="1"/>
    <col min="5" max="5" width="18.7109375" customWidth="1"/>
    <col min="6" max="6" width="19.140625" customWidth="1"/>
    <col min="7" max="7" width="18.85546875" customWidth="1"/>
  </cols>
  <sheetData>
    <row r="1" spans="1:7" ht="18" x14ac:dyDescent="0.25">
      <c r="A1" s="19" t="s">
        <v>185</v>
      </c>
      <c r="B1" s="19"/>
      <c r="C1" s="19"/>
      <c r="D1" s="19"/>
      <c r="E1" s="19"/>
      <c r="F1" s="19"/>
      <c r="G1" s="19"/>
    </row>
    <row r="2" spans="1:7" ht="18" x14ac:dyDescent="0.25">
      <c r="A2" s="12" t="s">
        <v>186</v>
      </c>
      <c r="B2" s="268"/>
      <c r="C2" s="268"/>
      <c r="D2" s="268"/>
      <c r="E2" s="268"/>
      <c r="F2" s="269"/>
      <c r="G2" s="269"/>
    </row>
    <row r="3" spans="1:7" ht="31.5" x14ac:dyDescent="0.25">
      <c r="A3" s="3" t="s">
        <v>2</v>
      </c>
      <c r="B3" s="270" t="s">
        <v>187</v>
      </c>
      <c r="C3" s="270" t="s">
        <v>188</v>
      </c>
      <c r="D3" s="270" t="s">
        <v>189</v>
      </c>
      <c r="E3" s="270" t="s">
        <v>190</v>
      </c>
      <c r="F3" s="270" t="s">
        <v>191</v>
      </c>
      <c r="G3" s="270" t="s">
        <v>192</v>
      </c>
    </row>
    <row r="4" spans="1:7" ht="15.75" x14ac:dyDescent="0.25">
      <c r="A4" s="271" t="s">
        <v>11</v>
      </c>
      <c r="B4" s="272">
        <v>445720</v>
      </c>
      <c r="C4" s="272">
        <v>0</v>
      </c>
      <c r="D4" s="272">
        <v>243</v>
      </c>
      <c r="E4" s="272">
        <v>26871</v>
      </c>
      <c r="F4" s="273">
        <v>28250</v>
      </c>
      <c r="G4" s="272">
        <v>447834</v>
      </c>
    </row>
    <row r="5" spans="1:7" ht="15.75" x14ac:dyDescent="0.25">
      <c r="A5" s="34" t="s">
        <v>12</v>
      </c>
      <c r="B5" s="32">
        <v>850000</v>
      </c>
      <c r="C5" s="32">
        <v>752000</v>
      </c>
      <c r="D5" s="32">
        <v>0</v>
      </c>
      <c r="E5" s="32">
        <v>52120</v>
      </c>
      <c r="F5" s="32">
        <v>60000</v>
      </c>
      <c r="G5" s="32">
        <v>1106</v>
      </c>
    </row>
    <row r="6" spans="1:7" ht="15.75" x14ac:dyDescent="0.25">
      <c r="A6" s="34" t="s">
        <v>13</v>
      </c>
      <c r="B6" s="32">
        <v>131437</v>
      </c>
      <c r="C6" s="32">
        <v>0</v>
      </c>
      <c r="D6" s="32">
        <v>1500</v>
      </c>
      <c r="E6" s="32">
        <v>903360</v>
      </c>
      <c r="F6" s="32">
        <v>1800</v>
      </c>
      <c r="G6" s="32">
        <v>32800</v>
      </c>
    </row>
    <row r="7" spans="1:7" ht="15.75" x14ac:dyDescent="0.25">
      <c r="A7" s="271" t="s">
        <v>14</v>
      </c>
      <c r="B7" s="31">
        <v>22717</v>
      </c>
      <c r="C7" s="31">
        <v>20033</v>
      </c>
      <c r="D7" s="31">
        <v>2900</v>
      </c>
      <c r="E7" s="31">
        <v>3600</v>
      </c>
      <c r="F7" s="31">
        <v>850</v>
      </c>
      <c r="G7" s="32">
        <v>120</v>
      </c>
    </row>
    <row r="8" spans="1:7" ht="15.75" x14ac:dyDescent="0.25">
      <c r="A8" s="271" t="s">
        <v>15</v>
      </c>
      <c r="B8" s="31">
        <v>340000</v>
      </c>
      <c r="C8" s="31">
        <v>24000</v>
      </c>
      <c r="D8" s="31">
        <v>0</v>
      </c>
      <c r="E8" s="31">
        <v>19900</v>
      </c>
      <c r="F8" s="31">
        <v>21900</v>
      </c>
      <c r="G8" s="32">
        <v>399000</v>
      </c>
    </row>
    <row r="9" spans="1:7" ht="15.75" x14ac:dyDescent="0.25">
      <c r="A9" s="34" t="s">
        <v>16</v>
      </c>
      <c r="B9" s="32">
        <v>20607</v>
      </c>
      <c r="C9" s="32">
        <v>2895</v>
      </c>
      <c r="D9" s="32">
        <v>1065</v>
      </c>
      <c r="E9" s="32">
        <v>25602</v>
      </c>
      <c r="F9" s="32">
        <v>65300</v>
      </c>
      <c r="G9" s="32">
        <v>504780</v>
      </c>
    </row>
    <row r="10" spans="1:7" ht="15.75" x14ac:dyDescent="0.25">
      <c r="A10" s="34" t="s">
        <v>17</v>
      </c>
      <c r="B10" s="32">
        <v>0</v>
      </c>
      <c r="C10" s="32">
        <v>16569</v>
      </c>
      <c r="D10" s="32">
        <v>0</v>
      </c>
      <c r="E10" s="32">
        <v>420</v>
      </c>
      <c r="F10" s="32">
        <v>420</v>
      </c>
      <c r="G10" s="32">
        <v>14</v>
      </c>
    </row>
    <row r="11" spans="1:7" ht="15.75" x14ac:dyDescent="0.25">
      <c r="A11" s="34" t="s">
        <v>18</v>
      </c>
      <c r="B11" s="32">
        <v>85000</v>
      </c>
      <c r="C11" s="32">
        <v>7500</v>
      </c>
      <c r="D11" s="32">
        <v>13100</v>
      </c>
      <c r="E11" s="32">
        <v>646</v>
      </c>
      <c r="F11" s="32">
        <v>2490</v>
      </c>
      <c r="G11" s="32">
        <v>15250</v>
      </c>
    </row>
    <row r="12" spans="1:7" ht="15.75" x14ac:dyDescent="0.25">
      <c r="A12" s="34" t="s">
        <v>19</v>
      </c>
      <c r="B12" s="32">
        <v>4800</v>
      </c>
      <c r="C12" s="32">
        <v>0</v>
      </c>
      <c r="D12" s="32">
        <v>1580</v>
      </c>
      <c r="E12" s="32">
        <v>600</v>
      </c>
      <c r="F12" s="32">
        <v>0</v>
      </c>
      <c r="G12" s="32">
        <v>8571</v>
      </c>
    </row>
    <row r="13" spans="1:7" ht="15.75" x14ac:dyDescent="0.25">
      <c r="A13" s="34" t="s">
        <v>20</v>
      </c>
      <c r="B13" s="32">
        <v>281684</v>
      </c>
      <c r="C13" s="32">
        <v>102650</v>
      </c>
      <c r="D13" s="32">
        <v>0</v>
      </c>
      <c r="E13" s="32">
        <v>6050</v>
      </c>
      <c r="F13" s="32">
        <v>4100</v>
      </c>
      <c r="G13" s="32">
        <v>60000</v>
      </c>
    </row>
    <row r="14" spans="1:7" ht="15.75" x14ac:dyDescent="0.25">
      <c r="A14" s="34" t="s">
        <v>21</v>
      </c>
      <c r="B14" s="32">
        <v>0</v>
      </c>
      <c r="C14" s="32">
        <v>101250</v>
      </c>
      <c r="D14" s="32">
        <v>0</v>
      </c>
      <c r="E14" s="32">
        <v>883</v>
      </c>
      <c r="F14" s="32">
        <v>0</v>
      </c>
      <c r="G14" s="32">
        <v>24230</v>
      </c>
    </row>
    <row r="15" spans="1:7" ht="15.75" x14ac:dyDescent="0.25">
      <c r="A15" s="34" t="s">
        <v>22</v>
      </c>
      <c r="B15" s="32">
        <v>51461</v>
      </c>
      <c r="C15" s="32">
        <v>500</v>
      </c>
      <c r="D15" s="32">
        <v>7000</v>
      </c>
      <c r="E15" s="32">
        <v>7800</v>
      </c>
      <c r="F15" s="32">
        <v>0</v>
      </c>
      <c r="G15" s="32">
        <v>195000</v>
      </c>
    </row>
    <row r="16" spans="1:7" ht="15.75" x14ac:dyDescent="0.25">
      <c r="A16" s="34" t="s">
        <v>23</v>
      </c>
      <c r="B16" s="32">
        <v>178550</v>
      </c>
      <c r="C16" s="32">
        <v>4365625</v>
      </c>
      <c r="D16" s="32">
        <v>0</v>
      </c>
      <c r="E16" s="32">
        <v>27000</v>
      </c>
      <c r="F16" s="32">
        <v>0</v>
      </c>
      <c r="G16" s="32">
        <v>540000</v>
      </c>
    </row>
    <row r="17" spans="1:7" ht="15.75" x14ac:dyDescent="0.25">
      <c r="A17" s="34" t="s">
        <v>24</v>
      </c>
      <c r="B17" s="32">
        <v>320280</v>
      </c>
      <c r="C17" s="32">
        <v>14250</v>
      </c>
      <c r="D17" s="32">
        <v>0</v>
      </c>
      <c r="E17" s="32">
        <v>3600</v>
      </c>
      <c r="F17" s="32">
        <v>2710</v>
      </c>
      <c r="G17" s="32">
        <v>72000</v>
      </c>
    </row>
    <row r="18" spans="1:7" ht="15.75" x14ac:dyDescent="0.25">
      <c r="A18" s="34" t="s">
        <v>25</v>
      </c>
      <c r="B18" s="32">
        <v>0</v>
      </c>
      <c r="C18" s="32">
        <v>630000</v>
      </c>
      <c r="D18" s="32">
        <v>0</v>
      </c>
      <c r="E18" s="32">
        <v>1460</v>
      </c>
      <c r="F18" s="32">
        <v>1250</v>
      </c>
      <c r="G18" s="32">
        <v>30800</v>
      </c>
    </row>
    <row r="19" spans="1:7" ht="15.75" x14ac:dyDescent="0.25">
      <c r="A19" s="3" t="s">
        <v>26</v>
      </c>
      <c r="B19" s="3">
        <v>2732256</v>
      </c>
      <c r="C19" s="3">
        <v>6037272</v>
      </c>
      <c r="D19" s="3">
        <v>27388</v>
      </c>
      <c r="E19" s="3">
        <v>1079912</v>
      </c>
      <c r="F19" s="13">
        <v>189070</v>
      </c>
      <c r="G19" s="3">
        <v>2331505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AA4E-9E36-41D0-B8D1-86020B9EFAFB}">
  <dimension ref="A1:J23"/>
  <sheetViews>
    <sheetView rightToLeft="1" workbookViewId="0">
      <selection activeCell="D17" sqref="D17"/>
    </sheetView>
  </sheetViews>
  <sheetFormatPr defaultColWidth="0" defaultRowHeight="0" zeroHeight="1" x14ac:dyDescent="0.25"/>
  <cols>
    <col min="1" max="1" width="10.85546875" customWidth="1"/>
    <col min="2" max="2" width="9.140625" customWidth="1"/>
    <col min="3" max="3" width="11.28515625" customWidth="1"/>
    <col min="4" max="4" width="12.140625" customWidth="1"/>
    <col min="5" max="5" width="10" customWidth="1"/>
    <col min="6" max="6" width="11.7109375" customWidth="1"/>
    <col min="7" max="7" width="12.140625" customWidth="1"/>
    <col min="8" max="8" width="15.140625" customWidth="1"/>
    <col min="9" max="9" width="14.140625" customWidth="1"/>
    <col min="10" max="10" width="13.85546875" customWidth="1"/>
    <col min="11" max="16384" width="9.140625" hidden="1"/>
  </cols>
  <sheetData>
    <row r="1" spans="1:10" ht="15" x14ac:dyDescent="0.25"/>
    <row r="2" spans="1:10" ht="18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23" t="s">
        <v>29</v>
      </c>
    </row>
    <row r="4" spans="1:10" ht="15.75" x14ac:dyDescent="0.25">
      <c r="A4" s="20" t="s">
        <v>2</v>
      </c>
      <c r="B4" s="24" t="s">
        <v>30</v>
      </c>
      <c r="C4" s="25"/>
      <c r="D4" s="26"/>
      <c r="E4" s="17" t="s">
        <v>31</v>
      </c>
      <c r="F4" s="17"/>
      <c r="G4" s="18"/>
      <c r="H4" s="22" t="s">
        <v>32</v>
      </c>
      <c r="I4" s="17"/>
      <c r="J4" s="18"/>
    </row>
    <row r="5" spans="1:10" ht="15.75" x14ac:dyDescent="0.25">
      <c r="A5" s="21"/>
      <c r="B5" s="3" t="s">
        <v>33</v>
      </c>
      <c r="C5" s="3" t="s">
        <v>34</v>
      </c>
      <c r="D5" s="3" t="s">
        <v>26</v>
      </c>
      <c r="E5" s="3" t="s">
        <v>33</v>
      </c>
      <c r="F5" s="3" t="s">
        <v>34</v>
      </c>
      <c r="G5" s="3" t="s">
        <v>26</v>
      </c>
      <c r="H5" s="3" t="s">
        <v>33</v>
      </c>
      <c r="I5" s="3" t="s">
        <v>34</v>
      </c>
      <c r="J5" s="3" t="s">
        <v>26</v>
      </c>
    </row>
    <row r="6" spans="1:10" ht="15.75" x14ac:dyDescent="0.25">
      <c r="A6" s="27" t="s">
        <v>11</v>
      </c>
      <c r="B6" s="28">
        <v>1</v>
      </c>
      <c r="C6" s="29">
        <v>6</v>
      </c>
      <c r="D6" s="29">
        <v>7</v>
      </c>
      <c r="E6" s="29">
        <v>2</v>
      </c>
      <c r="F6" s="29">
        <v>129</v>
      </c>
      <c r="G6" s="29">
        <v>131</v>
      </c>
      <c r="H6" s="29">
        <v>2840</v>
      </c>
      <c r="I6" s="29">
        <v>320260</v>
      </c>
      <c r="J6" s="29">
        <v>323100</v>
      </c>
    </row>
    <row r="7" spans="1:10" ht="15.75" x14ac:dyDescent="0.25">
      <c r="A7" s="30" t="s">
        <v>12</v>
      </c>
      <c r="B7" s="31">
        <v>4</v>
      </c>
      <c r="C7" s="32">
        <v>1</v>
      </c>
      <c r="D7" s="32">
        <v>5</v>
      </c>
      <c r="E7" s="32">
        <v>8</v>
      </c>
      <c r="F7" s="32">
        <v>60</v>
      </c>
      <c r="G7" s="32">
        <v>68</v>
      </c>
      <c r="H7" s="32">
        <v>54960</v>
      </c>
      <c r="I7" s="32">
        <v>200400</v>
      </c>
      <c r="J7" s="32">
        <v>255360</v>
      </c>
    </row>
    <row r="8" spans="1:10" ht="15.75" x14ac:dyDescent="0.25">
      <c r="A8" s="30" t="s">
        <v>13</v>
      </c>
      <c r="B8" s="31">
        <v>0</v>
      </c>
      <c r="C8" s="32">
        <v>3</v>
      </c>
      <c r="D8" s="32">
        <v>3</v>
      </c>
      <c r="E8" s="32">
        <v>0</v>
      </c>
      <c r="F8" s="32">
        <v>53</v>
      </c>
      <c r="G8" s="32">
        <v>53</v>
      </c>
      <c r="H8" s="33">
        <v>0</v>
      </c>
      <c r="I8" s="32">
        <v>66100</v>
      </c>
      <c r="J8" s="32">
        <v>66100</v>
      </c>
    </row>
    <row r="9" spans="1:10" ht="15.75" x14ac:dyDescent="0.25">
      <c r="A9" s="30" t="s">
        <v>14</v>
      </c>
      <c r="B9" s="31">
        <v>2</v>
      </c>
      <c r="C9" s="31">
        <v>2</v>
      </c>
      <c r="D9" s="31">
        <v>4</v>
      </c>
      <c r="E9" s="31">
        <v>11</v>
      </c>
      <c r="F9" s="31">
        <v>10</v>
      </c>
      <c r="G9" s="31">
        <v>21</v>
      </c>
      <c r="H9" s="31">
        <v>92700</v>
      </c>
      <c r="I9" s="31">
        <v>40700</v>
      </c>
      <c r="J9" s="32">
        <v>133400</v>
      </c>
    </row>
    <row r="10" spans="1:10" ht="15.75" x14ac:dyDescent="0.25">
      <c r="A10" s="30" t="s">
        <v>15</v>
      </c>
      <c r="B10" s="31">
        <v>0</v>
      </c>
      <c r="C10" s="31">
        <v>3</v>
      </c>
      <c r="D10" s="31">
        <v>3</v>
      </c>
      <c r="E10" s="31">
        <v>16</v>
      </c>
      <c r="F10" s="31">
        <v>37</v>
      </c>
      <c r="G10" s="31">
        <v>53</v>
      </c>
      <c r="H10" s="31">
        <v>200900</v>
      </c>
      <c r="I10" s="31">
        <v>235300</v>
      </c>
      <c r="J10" s="32">
        <v>436200</v>
      </c>
    </row>
    <row r="11" spans="1:10" ht="15.75" x14ac:dyDescent="0.25">
      <c r="A11" s="30" t="s">
        <v>16</v>
      </c>
      <c r="B11" s="31">
        <v>3</v>
      </c>
      <c r="C11" s="31">
        <v>4</v>
      </c>
      <c r="D11" s="31">
        <v>7</v>
      </c>
      <c r="E11" s="31">
        <v>9</v>
      </c>
      <c r="F11" s="31">
        <v>38</v>
      </c>
      <c r="G11" s="31">
        <v>47</v>
      </c>
      <c r="H11" s="31">
        <v>76200</v>
      </c>
      <c r="I11" s="31">
        <v>195700</v>
      </c>
      <c r="J11" s="32">
        <v>271900</v>
      </c>
    </row>
    <row r="12" spans="1:10" ht="15.75" x14ac:dyDescent="0.25">
      <c r="A12" s="30" t="s">
        <v>17</v>
      </c>
      <c r="B12" s="31">
        <v>1</v>
      </c>
      <c r="C12" s="31">
        <v>0</v>
      </c>
      <c r="D12" s="31">
        <v>1</v>
      </c>
      <c r="E12" s="31">
        <v>12</v>
      </c>
      <c r="F12" s="31">
        <v>0</v>
      </c>
      <c r="G12" s="31">
        <v>12</v>
      </c>
      <c r="H12" s="31">
        <v>151200</v>
      </c>
      <c r="I12" s="31">
        <v>0</v>
      </c>
      <c r="J12" s="32">
        <v>151200</v>
      </c>
    </row>
    <row r="13" spans="1:10" ht="15.75" x14ac:dyDescent="0.25">
      <c r="A13" s="30" t="s">
        <v>18</v>
      </c>
      <c r="B13" s="31">
        <v>2</v>
      </c>
      <c r="C13" s="31">
        <v>1</v>
      </c>
      <c r="D13" s="31">
        <v>3</v>
      </c>
      <c r="E13" s="31">
        <v>13</v>
      </c>
      <c r="F13" s="31">
        <v>7</v>
      </c>
      <c r="G13" s="31">
        <v>20</v>
      </c>
      <c r="H13" s="31">
        <v>64100</v>
      </c>
      <c r="I13" s="31">
        <v>29300</v>
      </c>
      <c r="J13" s="32">
        <v>93400</v>
      </c>
    </row>
    <row r="14" spans="1:10" ht="15.75" x14ac:dyDescent="0.25">
      <c r="A14" s="30" t="s">
        <v>19</v>
      </c>
      <c r="B14" s="31">
        <v>0</v>
      </c>
      <c r="C14" s="31">
        <v>1</v>
      </c>
      <c r="D14" s="31">
        <v>1</v>
      </c>
      <c r="E14" s="31">
        <v>0</v>
      </c>
      <c r="F14" s="31">
        <v>9</v>
      </c>
      <c r="G14" s="31">
        <v>9</v>
      </c>
      <c r="H14" s="31">
        <v>0</v>
      </c>
      <c r="I14" s="31">
        <v>46700</v>
      </c>
      <c r="J14" s="32">
        <v>46700</v>
      </c>
    </row>
    <row r="15" spans="1:10" ht="15.75" x14ac:dyDescent="0.25">
      <c r="A15" s="34" t="s">
        <v>20</v>
      </c>
      <c r="B15" s="31">
        <v>1</v>
      </c>
      <c r="C15" s="31">
        <v>1</v>
      </c>
      <c r="D15" s="31">
        <v>2</v>
      </c>
      <c r="E15" s="31">
        <v>13</v>
      </c>
      <c r="F15" s="31">
        <v>28</v>
      </c>
      <c r="G15" s="31">
        <v>41</v>
      </c>
      <c r="H15" s="31">
        <v>119400</v>
      </c>
      <c r="I15" s="31">
        <v>196200</v>
      </c>
      <c r="J15" s="32">
        <v>315600</v>
      </c>
    </row>
    <row r="16" spans="1:10" ht="15.75" x14ac:dyDescent="0.25">
      <c r="A16" s="30" t="s">
        <v>21</v>
      </c>
      <c r="B16" s="31">
        <v>4</v>
      </c>
      <c r="C16" s="31">
        <v>0</v>
      </c>
      <c r="D16" s="31">
        <v>4</v>
      </c>
      <c r="E16" s="31">
        <v>19</v>
      </c>
      <c r="F16" s="31">
        <v>0</v>
      </c>
      <c r="G16" s="31">
        <v>19</v>
      </c>
      <c r="H16" s="31">
        <v>91400</v>
      </c>
      <c r="I16" s="31">
        <v>0</v>
      </c>
      <c r="J16" s="32">
        <v>91400</v>
      </c>
    </row>
    <row r="17" spans="1:10" ht="15.75" x14ac:dyDescent="0.25">
      <c r="A17" s="30" t="s">
        <v>22</v>
      </c>
      <c r="B17" s="31">
        <v>1</v>
      </c>
      <c r="C17" s="31">
        <v>2</v>
      </c>
      <c r="D17" s="31">
        <v>3</v>
      </c>
      <c r="E17" s="31">
        <v>5</v>
      </c>
      <c r="F17" s="31">
        <v>26</v>
      </c>
      <c r="G17" s="31">
        <v>31</v>
      </c>
      <c r="H17" s="31">
        <v>37500</v>
      </c>
      <c r="I17" s="31">
        <v>179400</v>
      </c>
      <c r="J17" s="32">
        <v>216900</v>
      </c>
    </row>
    <row r="18" spans="1:10" ht="15.75" x14ac:dyDescent="0.25">
      <c r="A18" s="30" t="s">
        <v>23</v>
      </c>
      <c r="B18" s="31">
        <v>3</v>
      </c>
      <c r="C18" s="31">
        <v>1</v>
      </c>
      <c r="D18" s="31">
        <v>4</v>
      </c>
      <c r="E18" s="31">
        <v>64</v>
      </c>
      <c r="F18" s="31">
        <v>25</v>
      </c>
      <c r="G18" s="31">
        <v>89</v>
      </c>
      <c r="H18" s="31">
        <v>262125</v>
      </c>
      <c r="I18" s="31">
        <v>154400</v>
      </c>
      <c r="J18" s="32">
        <v>416525</v>
      </c>
    </row>
    <row r="19" spans="1:10" s="35" customFormat="1" ht="15.75" x14ac:dyDescent="0.25">
      <c r="A19" s="30" t="s">
        <v>24</v>
      </c>
      <c r="B19" s="31">
        <v>4</v>
      </c>
      <c r="C19" s="31">
        <v>1</v>
      </c>
      <c r="D19" s="31">
        <v>5</v>
      </c>
      <c r="E19" s="31">
        <v>5</v>
      </c>
      <c r="F19" s="31">
        <v>19</v>
      </c>
      <c r="G19" s="31">
        <v>24</v>
      </c>
      <c r="H19" s="31">
        <v>124332</v>
      </c>
      <c r="I19" s="31">
        <v>43320</v>
      </c>
      <c r="J19" s="32">
        <v>167652</v>
      </c>
    </row>
    <row r="20" spans="1:10" s="35" customFormat="1" ht="15.75" x14ac:dyDescent="0.25">
      <c r="A20" s="30" t="s">
        <v>25</v>
      </c>
      <c r="B20" s="31">
        <v>2</v>
      </c>
      <c r="C20" s="31">
        <v>0</v>
      </c>
      <c r="D20" s="31">
        <v>2</v>
      </c>
      <c r="E20" s="31">
        <v>40</v>
      </c>
      <c r="F20" s="31">
        <v>0</v>
      </c>
      <c r="G20" s="31">
        <v>40</v>
      </c>
      <c r="H20" s="31">
        <v>308400</v>
      </c>
      <c r="I20" s="31">
        <v>0</v>
      </c>
      <c r="J20" s="32">
        <v>308400</v>
      </c>
    </row>
    <row r="21" spans="1:10" ht="18" x14ac:dyDescent="0.25">
      <c r="A21" s="36" t="s">
        <v>26</v>
      </c>
      <c r="B21" s="36">
        <v>28</v>
      </c>
      <c r="C21" s="3">
        <v>25</v>
      </c>
      <c r="D21" s="3">
        <v>53</v>
      </c>
      <c r="E21" s="3">
        <v>217</v>
      </c>
      <c r="F21" s="3">
        <v>441</v>
      </c>
      <c r="G21" s="3">
        <v>658</v>
      </c>
      <c r="H21" s="3">
        <v>1586057</v>
      </c>
      <c r="I21" s="3">
        <v>1707680</v>
      </c>
      <c r="J21" s="3">
        <v>3293737</v>
      </c>
    </row>
    <row r="22" spans="1:10" ht="15" hidden="1" x14ac:dyDescent="0.25"/>
    <row r="23" spans="1:10" ht="15" hidden="1" x14ac:dyDescent="0.25"/>
  </sheetData>
  <mergeCells count="5">
    <mergeCell ref="A2:J2"/>
    <mergeCell ref="A4:A5"/>
    <mergeCell ref="B4:D4"/>
    <mergeCell ref="E4:G4"/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52B5-1426-485A-8303-4D77F95CFCBD}">
  <dimension ref="A1:XFD13"/>
  <sheetViews>
    <sheetView rightToLeft="1" workbookViewId="0">
      <selection activeCell="A6" sqref="A6:C6"/>
    </sheetView>
  </sheetViews>
  <sheetFormatPr defaultColWidth="0" defaultRowHeight="0" zeroHeight="1" x14ac:dyDescent="0.2"/>
  <cols>
    <col min="1" max="1" width="13.85546875" style="53" bestFit="1" customWidth="1"/>
    <col min="2" max="2" width="20.5703125" style="53" bestFit="1" customWidth="1"/>
    <col min="3" max="3" width="17.140625" style="53" customWidth="1"/>
    <col min="4" max="4" width="9.140625" style="53" customWidth="1"/>
    <col min="5" max="5" width="9.28515625" style="53" customWidth="1"/>
    <col min="6" max="6" width="15.42578125" style="53" customWidth="1"/>
    <col min="7" max="7" width="13.85546875" style="53" customWidth="1"/>
    <col min="8" max="8" width="15.28515625" style="53" customWidth="1"/>
    <col min="9" max="9" width="14" style="53" customWidth="1"/>
    <col min="10" max="255" width="0" style="38" hidden="1"/>
    <col min="256" max="256" width="3" style="38" hidden="1"/>
    <col min="257" max="16384" width="0" style="38" hidden="1"/>
  </cols>
  <sheetData>
    <row r="1" spans="1:16384" s="38" customFormat="1" ht="18" x14ac:dyDescent="0.25">
      <c r="A1" s="37" t="s">
        <v>35</v>
      </c>
      <c r="B1" s="37"/>
      <c r="C1" s="37"/>
      <c r="D1" s="37"/>
      <c r="E1" s="37"/>
      <c r="F1" s="37"/>
      <c r="G1" s="37"/>
      <c r="H1" s="37"/>
      <c r="I1" s="37"/>
    </row>
    <row r="2" spans="1:16384" s="38" customFormat="1" ht="18" x14ac:dyDescent="0.25">
      <c r="A2" s="39" t="s">
        <v>36</v>
      </c>
      <c r="B2" s="39"/>
      <c r="I2" s="40"/>
    </row>
    <row r="3" spans="1:16384" s="38" customFormat="1" ht="52.5" customHeight="1" x14ac:dyDescent="0.2">
      <c r="A3" s="41" t="s">
        <v>37</v>
      </c>
      <c r="B3" s="41" t="s">
        <v>38</v>
      </c>
      <c r="C3" s="41" t="s">
        <v>39</v>
      </c>
      <c r="D3" s="42" t="s">
        <v>40</v>
      </c>
      <c r="E3" s="42" t="s">
        <v>41</v>
      </c>
      <c r="F3" s="42" t="s">
        <v>42</v>
      </c>
      <c r="G3" s="42" t="s">
        <v>43</v>
      </c>
      <c r="H3" s="42" t="s">
        <v>44</v>
      </c>
      <c r="I3" s="42" t="s">
        <v>45</v>
      </c>
    </row>
    <row r="4" spans="1:16384" s="38" customFormat="1" ht="24.95" customHeight="1" x14ac:dyDescent="0.2">
      <c r="A4" s="43" t="s">
        <v>46</v>
      </c>
      <c r="B4" s="43" t="s">
        <v>47</v>
      </c>
      <c r="C4" s="43" t="s">
        <v>33</v>
      </c>
      <c r="D4" s="44">
        <v>1</v>
      </c>
      <c r="E4" s="45">
        <v>118</v>
      </c>
      <c r="F4" s="44">
        <v>954897</v>
      </c>
      <c r="G4" s="44">
        <v>8790</v>
      </c>
      <c r="H4" s="44">
        <v>963687</v>
      </c>
      <c r="I4" s="46">
        <v>0</v>
      </c>
    </row>
    <row r="5" spans="1:16384" s="38" customFormat="1" ht="24.95" customHeight="1" x14ac:dyDescent="0.2">
      <c r="A5" s="47"/>
      <c r="B5" s="47"/>
      <c r="C5" s="43" t="s">
        <v>48</v>
      </c>
      <c r="D5" s="44">
        <v>1</v>
      </c>
      <c r="E5" s="45">
        <v>862</v>
      </c>
      <c r="F5" s="44">
        <v>9912408</v>
      </c>
      <c r="G5" s="44"/>
      <c r="H5" s="44">
        <v>9912408</v>
      </c>
      <c r="I5" s="46">
        <v>0</v>
      </c>
    </row>
    <row r="6" spans="1:16384" s="38" customFormat="1" ht="24.95" customHeight="1" x14ac:dyDescent="0.2">
      <c r="A6" s="48" t="s">
        <v>49</v>
      </c>
      <c r="B6" s="49"/>
      <c r="C6" s="49"/>
      <c r="D6" s="50">
        <f>SUM(D4:D5)</f>
        <v>2</v>
      </c>
      <c r="E6" s="50">
        <f t="shared" ref="E6:H6" si="0">SUM(E4:E5)</f>
        <v>980</v>
      </c>
      <c r="F6" s="50">
        <f t="shared" si="0"/>
        <v>10867305</v>
      </c>
      <c r="G6" s="50">
        <f t="shared" si="0"/>
        <v>8790</v>
      </c>
      <c r="H6" s="50">
        <f t="shared" si="0"/>
        <v>10876095</v>
      </c>
      <c r="I6" s="50">
        <v>0</v>
      </c>
      <c r="K6" s="46"/>
    </row>
    <row r="7" spans="1:16384" s="38" customFormat="1" ht="24.95" customHeight="1" x14ac:dyDescent="0.2">
      <c r="A7" s="43" t="s">
        <v>50</v>
      </c>
      <c r="B7" s="43" t="s">
        <v>51</v>
      </c>
      <c r="C7" s="43" t="s">
        <v>33</v>
      </c>
      <c r="D7" s="51">
        <v>23</v>
      </c>
      <c r="E7" s="51">
        <v>26586</v>
      </c>
      <c r="F7" s="51">
        <v>369206688</v>
      </c>
      <c r="G7" s="44">
        <v>26947245</v>
      </c>
      <c r="H7" s="44">
        <v>396153933</v>
      </c>
      <c r="I7" s="44">
        <v>0</v>
      </c>
      <c r="K7" s="46"/>
    </row>
    <row r="8" spans="1:16384" s="38" customFormat="1" ht="24.95" customHeight="1" x14ac:dyDescent="0.2">
      <c r="A8" s="47"/>
      <c r="B8" s="47"/>
      <c r="C8" s="43" t="s">
        <v>48</v>
      </c>
      <c r="D8" s="51">
        <v>32</v>
      </c>
      <c r="E8" s="51">
        <v>56909</v>
      </c>
      <c r="F8" s="51">
        <v>681967336</v>
      </c>
      <c r="G8" s="44">
        <v>39421902</v>
      </c>
      <c r="H8" s="44">
        <v>721389238</v>
      </c>
      <c r="I8" s="44">
        <v>0</v>
      </c>
      <c r="K8" s="46"/>
    </row>
    <row r="9" spans="1:16384" s="38" customFormat="1" ht="24.95" customHeight="1" x14ac:dyDescent="0.2">
      <c r="A9" s="47"/>
      <c r="B9" s="47"/>
      <c r="C9" s="43" t="s">
        <v>52</v>
      </c>
      <c r="D9" s="51">
        <v>619</v>
      </c>
      <c r="E9" s="51">
        <v>25642</v>
      </c>
      <c r="F9" s="51">
        <v>147999884</v>
      </c>
      <c r="G9" s="44">
        <v>11153371</v>
      </c>
      <c r="H9" s="44">
        <v>159153255</v>
      </c>
      <c r="I9" s="44">
        <v>392</v>
      </c>
      <c r="K9" s="46"/>
    </row>
    <row r="10" spans="1:16384" s="38" customFormat="1" ht="24.95" customHeight="1" x14ac:dyDescent="0.2">
      <c r="A10" s="47"/>
      <c r="B10" s="47"/>
      <c r="C10" s="43" t="s">
        <v>53</v>
      </c>
      <c r="D10" s="51">
        <v>6</v>
      </c>
      <c r="E10" s="51">
        <v>1905</v>
      </c>
      <c r="F10" s="51">
        <v>22439935</v>
      </c>
      <c r="G10" s="51">
        <v>3384623</v>
      </c>
      <c r="H10" s="51">
        <v>25824558</v>
      </c>
      <c r="I10" s="51">
        <v>0</v>
      </c>
      <c r="K10" s="46"/>
    </row>
    <row r="11" spans="1:16384" s="38" customFormat="1" ht="24.95" customHeight="1" x14ac:dyDescent="0.2">
      <c r="A11" s="48" t="s">
        <v>54</v>
      </c>
      <c r="B11" s="49"/>
      <c r="C11" s="49"/>
      <c r="D11" s="50">
        <f>SUM(D7:D10)</f>
        <v>680</v>
      </c>
      <c r="E11" s="50">
        <f t="shared" ref="E11:I11" si="1">SUM(E7:E10)</f>
        <v>111042</v>
      </c>
      <c r="F11" s="50">
        <f t="shared" si="1"/>
        <v>1221613843</v>
      </c>
      <c r="G11" s="50">
        <f t="shared" si="1"/>
        <v>80907141</v>
      </c>
      <c r="H11" s="50">
        <f t="shared" si="1"/>
        <v>1302520984</v>
      </c>
      <c r="I11" s="50">
        <f t="shared" si="1"/>
        <v>392</v>
      </c>
      <c r="K11" s="46"/>
    </row>
    <row r="12" spans="1:16384" s="38" customFormat="1" ht="24.95" customHeight="1" x14ac:dyDescent="0.2">
      <c r="A12" s="48" t="s">
        <v>55</v>
      </c>
      <c r="B12" s="49"/>
      <c r="C12" s="49"/>
      <c r="D12" s="50">
        <f t="shared" ref="D12:BO12" si="2">D6+D11</f>
        <v>682</v>
      </c>
      <c r="E12" s="50">
        <f t="shared" si="2"/>
        <v>112022</v>
      </c>
      <c r="F12" s="50">
        <f t="shared" si="2"/>
        <v>1232481148</v>
      </c>
      <c r="G12" s="50">
        <f t="shared" si="2"/>
        <v>80915931</v>
      </c>
      <c r="H12" s="50">
        <f t="shared" si="2"/>
        <v>1313397079</v>
      </c>
      <c r="I12" s="50">
        <f t="shared" si="2"/>
        <v>392</v>
      </c>
      <c r="J12" s="50">
        <f t="shared" si="2"/>
        <v>0</v>
      </c>
      <c r="K12" s="50">
        <f t="shared" si="2"/>
        <v>0</v>
      </c>
      <c r="L12" s="50">
        <f t="shared" si="2"/>
        <v>0</v>
      </c>
      <c r="M12" s="50">
        <f t="shared" si="2"/>
        <v>0</v>
      </c>
      <c r="N12" s="50">
        <f t="shared" si="2"/>
        <v>0</v>
      </c>
      <c r="O12" s="50">
        <f t="shared" si="2"/>
        <v>0</v>
      </c>
      <c r="P12" s="50">
        <f t="shared" si="2"/>
        <v>0</v>
      </c>
      <c r="Q12" s="50">
        <f t="shared" si="2"/>
        <v>0</v>
      </c>
      <c r="R12" s="50">
        <f t="shared" si="2"/>
        <v>0</v>
      </c>
      <c r="S12" s="50">
        <f t="shared" si="2"/>
        <v>0</v>
      </c>
      <c r="T12" s="50">
        <f t="shared" si="2"/>
        <v>0</v>
      </c>
      <c r="U12" s="50">
        <f t="shared" si="2"/>
        <v>0</v>
      </c>
      <c r="V12" s="50">
        <f t="shared" si="2"/>
        <v>0</v>
      </c>
      <c r="W12" s="50">
        <f t="shared" si="2"/>
        <v>0</v>
      </c>
      <c r="X12" s="50">
        <f t="shared" si="2"/>
        <v>0</v>
      </c>
      <c r="Y12" s="50">
        <f t="shared" si="2"/>
        <v>0</v>
      </c>
      <c r="Z12" s="50">
        <f t="shared" si="2"/>
        <v>0</v>
      </c>
      <c r="AA12" s="50">
        <f t="shared" si="2"/>
        <v>0</v>
      </c>
      <c r="AB12" s="50">
        <f t="shared" si="2"/>
        <v>0</v>
      </c>
      <c r="AC12" s="50">
        <f t="shared" si="2"/>
        <v>0</v>
      </c>
      <c r="AD12" s="50">
        <f t="shared" si="2"/>
        <v>0</v>
      </c>
      <c r="AE12" s="50">
        <f t="shared" si="2"/>
        <v>0</v>
      </c>
      <c r="AF12" s="50">
        <f t="shared" si="2"/>
        <v>0</v>
      </c>
      <c r="AG12" s="50">
        <f t="shared" si="2"/>
        <v>0</v>
      </c>
      <c r="AH12" s="50">
        <f t="shared" si="2"/>
        <v>0</v>
      </c>
      <c r="AI12" s="50">
        <f t="shared" si="2"/>
        <v>0</v>
      </c>
      <c r="AJ12" s="50">
        <f t="shared" si="2"/>
        <v>0</v>
      </c>
      <c r="AK12" s="50">
        <f t="shared" si="2"/>
        <v>0</v>
      </c>
      <c r="AL12" s="50">
        <f t="shared" si="2"/>
        <v>0</v>
      </c>
      <c r="AM12" s="50">
        <f t="shared" si="2"/>
        <v>0</v>
      </c>
      <c r="AN12" s="50">
        <f t="shared" si="2"/>
        <v>0</v>
      </c>
      <c r="AO12" s="50">
        <f t="shared" si="2"/>
        <v>0</v>
      </c>
      <c r="AP12" s="50">
        <f t="shared" si="2"/>
        <v>0</v>
      </c>
      <c r="AQ12" s="50">
        <f t="shared" si="2"/>
        <v>0</v>
      </c>
      <c r="AR12" s="50">
        <f t="shared" si="2"/>
        <v>0</v>
      </c>
      <c r="AS12" s="50">
        <f t="shared" si="2"/>
        <v>0</v>
      </c>
      <c r="AT12" s="50">
        <f t="shared" si="2"/>
        <v>0</v>
      </c>
      <c r="AU12" s="50">
        <f t="shared" si="2"/>
        <v>0</v>
      </c>
      <c r="AV12" s="50">
        <f t="shared" si="2"/>
        <v>0</v>
      </c>
      <c r="AW12" s="50">
        <f t="shared" si="2"/>
        <v>0</v>
      </c>
      <c r="AX12" s="50">
        <f t="shared" si="2"/>
        <v>0</v>
      </c>
      <c r="AY12" s="50">
        <f t="shared" si="2"/>
        <v>0</v>
      </c>
      <c r="AZ12" s="50">
        <f t="shared" si="2"/>
        <v>0</v>
      </c>
      <c r="BA12" s="50">
        <f t="shared" si="2"/>
        <v>0</v>
      </c>
      <c r="BB12" s="50">
        <f t="shared" si="2"/>
        <v>0</v>
      </c>
      <c r="BC12" s="50">
        <f t="shared" si="2"/>
        <v>0</v>
      </c>
      <c r="BD12" s="50">
        <f t="shared" si="2"/>
        <v>0</v>
      </c>
      <c r="BE12" s="50">
        <f t="shared" si="2"/>
        <v>0</v>
      </c>
      <c r="BF12" s="50">
        <f t="shared" si="2"/>
        <v>0</v>
      </c>
      <c r="BG12" s="50">
        <f t="shared" si="2"/>
        <v>0</v>
      </c>
      <c r="BH12" s="50">
        <f t="shared" si="2"/>
        <v>0</v>
      </c>
      <c r="BI12" s="50">
        <f t="shared" si="2"/>
        <v>0</v>
      </c>
      <c r="BJ12" s="50">
        <f t="shared" si="2"/>
        <v>0</v>
      </c>
      <c r="BK12" s="50">
        <f t="shared" si="2"/>
        <v>0</v>
      </c>
      <c r="BL12" s="50">
        <f t="shared" si="2"/>
        <v>0</v>
      </c>
      <c r="BM12" s="50">
        <f t="shared" si="2"/>
        <v>0</v>
      </c>
      <c r="BN12" s="50">
        <f t="shared" si="2"/>
        <v>0</v>
      </c>
      <c r="BO12" s="50">
        <f t="shared" si="2"/>
        <v>0</v>
      </c>
      <c r="BP12" s="50">
        <f t="shared" ref="BP12:EA12" si="3">BP6+BP11</f>
        <v>0</v>
      </c>
      <c r="BQ12" s="50">
        <f t="shared" si="3"/>
        <v>0</v>
      </c>
      <c r="BR12" s="50">
        <f t="shared" si="3"/>
        <v>0</v>
      </c>
      <c r="BS12" s="50">
        <f t="shared" si="3"/>
        <v>0</v>
      </c>
      <c r="BT12" s="50">
        <f t="shared" si="3"/>
        <v>0</v>
      </c>
      <c r="BU12" s="50">
        <f t="shared" si="3"/>
        <v>0</v>
      </c>
      <c r="BV12" s="50">
        <f t="shared" si="3"/>
        <v>0</v>
      </c>
      <c r="BW12" s="50">
        <f t="shared" si="3"/>
        <v>0</v>
      </c>
      <c r="BX12" s="50">
        <f t="shared" si="3"/>
        <v>0</v>
      </c>
      <c r="BY12" s="50">
        <f t="shared" si="3"/>
        <v>0</v>
      </c>
      <c r="BZ12" s="50">
        <f t="shared" si="3"/>
        <v>0</v>
      </c>
      <c r="CA12" s="50">
        <f t="shared" si="3"/>
        <v>0</v>
      </c>
      <c r="CB12" s="50">
        <f t="shared" si="3"/>
        <v>0</v>
      </c>
      <c r="CC12" s="50">
        <f t="shared" si="3"/>
        <v>0</v>
      </c>
      <c r="CD12" s="50">
        <f t="shared" si="3"/>
        <v>0</v>
      </c>
      <c r="CE12" s="50">
        <f t="shared" si="3"/>
        <v>0</v>
      </c>
      <c r="CF12" s="50">
        <f t="shared" si="3"/>
        <v>0</v>
      </c>
      <c r="CG12" s="50">
        <f t="shared" si="3"/>
        <v>0</v>
      </c>
      <c r="CH12" s="50">
        <f t="shared" si="3"/>
        <v>0</v>
      </c>
      <c r="CI12" s="50">
        <f t="shared" si="3"/>
        <v>0</v>
      </c>
      <c r="CJ12" s="50">
        <f t="shared" si="3"/>
        <v>0</v>
      </c>
      <c r="CK12" s="50">
        <f t="shared" si="3"/>
        <v>0</v>
      </c>
      <c r="CL12" s="50">
        <f t="shared" si="3"/>
        <v>0</v>
      </c>
      <c r="CM12" s="50">
        <f t="shared" si="3"/>
        <v>0</v>
      </c>
      <c r="CN12" s="50">
        <f t="shared" si="3"/>
        <v>0</v>
      </c>
      <c r="CO12" s="50">
        <f t="shared" si="3"/>
        <v>0</v>
      </c>
      <c r="CP12" s="50">
        <f t="shared" si="3"/>
        <v>0</v>
      </c>
      <c r="CQ12" s="50">
        <f t="shared" si="3"/>
        <v>0</v>
      </c>
      <c r="CR12" s="50">
        <f t="shared" si="3"/>
        <v>0</v>
      </c>
      <c r="CS12" s="50">
        <f t="shared" si="3"/>
        <v>0</v>
      </c>
      <c r="CT12" s="50">
        <f t="shared" si="3"/>
        <v>0</v>
      </c>
      <c r="CU12" s="50">
        <f t="shared" si="3"/>
        <v>0</v>
      </c>
      <c r="CV12" s="50">
        <f t="shared" si="3"/>
        <v>0</v>
      </c>
      <c r="CW12" s="50">
        <f t="shared" si="3"/>
        <v>0</v>
      </c>
      <c r="CX12" s="50">
        <f t="shared" si="3"/>
        <v>0</v>
      </c>
      <c r="CY12" s="50">
        <f t="shared" si="3"/>
        <v>0</v>
      </c>
      <c r="CZ12" s="50">
        <f t="shared" si="3"/>
        <v>0</v>
      </c>
      <c r="DA12" s="50">
        <f t="shared" si="3"/>
        <v>0</v>
      </c>
      <c r="DB12" s="50">
        <f t="shared" si="3"/>
        <v>0</v>
      </c>
      <c r="DC12" s="50">
        <f t="shared" si="3"/>
        <v>0</v>
      </c>
      <c r="DD12" s="50">
        <f t="shared" si="3"/>
        <v>0</v>
      </c>
      <c r="DE12" s="50">
        <f t="shared" si="3"/>
        <v>0</v>
      </c>
      <c r="DF12" s="50">
        <f t="shared" si="3"/>
        <v>0</v>
      </c>
      <c r="DG12" s="50">
        <f t="shared" si="3"/>
        <v>0</v>
      </c>
      <c r="DH12" s="50">
        <f t="shared" si="3"/>
        <v>0</v>
      </c>
      <c r="DI12" s="50">
        <f t="shared" si="3"/>
        <v>0</v>
      </c>
      <c r="DJ12" s="50">
        <f t="shared" si="3"/>
        <v>0</v>
      </c>
      <c r="DK12" s="50">
        <f t="shared" si="3"/>
        <v>0</v>
      </c>
      <c r="DL12" s="50">
        <f t="shared" si="3"/>
        <v>0</v>
      </c>
      <c r="DM12" s="50">
        <f t="shared" si="3"/>
        <v>0</v>
      </c>
      <c r="DN12" s="50">
        <f t="shared" si="3"/>
        <v>0</v>
      </c>
      <c r="DO12" s="50">
        <f t="shared" si="3"/>
        <v>0</v>
      </c>
      <c r="DP12" s="50">
        <f t="shared" si="3"/>
        <v>0</v>
      </c>
      <c r="DQ12" s="50">
        <f t="shared" si="3"/>
        <v>0</v>
      </c>
      <c r="DR12" s="50">
        <f t="shared" si="3"/>
        <v>0</v>
      </c>
      <c r="DS12" s="50">
        <f t="shared" si="3"/>
        <v>0</v>
      </c>
      <c r="DT12" s="50">
        <f t="shared" si="3"/>
        <v>0</v>
      </c>
      <c r="DU12" s="50">
        <f t="shared" si="3"/>
        <v>0</v>
      </c>
      <c r="DV12" s="50">
        <f t="shared" si="3"/>
        <v>0</v>
      </c>
      <c r="DW12" s="50">
        <f t="shared" si="3"/>
        <v>0</v>
      </c>
      <c r="DX12" s="50">
        <f t="shared" si="3"/>
        <v>0</v>
      </c>
      <c r="DY12" s="50">
        <f t="shared" si="3"/>
        <v>0</v>
      </c>
      <c r="DZ12" s="50">
        <f t="shared" si="3"/>
        <v>0</v>
      </c>
      <c r="EA12" s="50">
        <f t="shared" si="3"/>
        <v>0</v>
      </c>
      <c r="EB12" s="50">
        <f t="shared" ref="EB12:GM12" si="4">EB6+EB11</f>
        <v>0</v>
      </c>
      <c r="EC12" s="50">
        <f t="shared" si="4"/>
        <v>0</v>
      </c>
      <c r="ED12" s="50">
        <f t="shared" si="4"/>
        <v>0</v>
      </c>
      <c r="EE12" s="50">
        <f t="shared" si="4"/>
        <v>0</v>
      </c>
      <c r="EF12" s="50">
        <f t="shared" si="4"/>
        <v>0</v>
      </c>
      <c r="EG12" s="50">
        <f t="shared" si="4"/>
        <v>0</v>
      </c>
      <c r="EH12" s="50">
        <f t="shared" si="4"/>
        <v>0</v>
      </c>
      <c r="EI12" s="50">
        <f t="shared" si="4"/>
        <v>0</v>
      </c>
      <c r="EJ12" s="50">
        <f t="shared" si="4"/>
        <v>0</v>
      </c>
      <c r="EK12" s="50">
        <f t="shared" si="4"/>
        <v>0</v>
      </c>
      <c r="EL12" s="50">
        <f t="shared" si="4"/>
        <v>0</v>
      </c>
      <c r="EM12" s="50">
        <f t="shared" si="4"/>
        <v>0</v>
      </c>
      <c r="EN12" s="50">
        <f t="shared" si="4"/>
        <v>0</v>
      </c>
      <c r="EO12" s="50">
        <f t="shared" si="4"/>
        <v>0</v>
      </c>
      <c r="EP12" s="50">
        <f t="shared" si="4"/>
        <v>0</v>
      </c>
      <c r="EQ12" s="50">
        <f t="shared" si="4"/>
        <v>0</v>
      </c>
      <c r="ER12" s="50">
        <f t="shared" si="4"/>
        <v>0</v>
      </c>
      <c r="ES12" s="50">
        <f t="shared" si="4"/>
        <v>0</v>
      </c>
      <c r="ET12" s="50">
        <f t="shared" si="4"/>
        <v>0</v>
      </c>
      <c r="EU12" s="50">
        <f t="shared" si="4"/>
        <v>0</v>
      </c>
      <c r="EV12" s="50">
        <f t="shared" si="4"/>
        <v>0</v>
      </c>
      <c r="EW12" s="50">
        <f t="shared" si="4"/>
        <v>0</v>
      </c>
      <c r="EX12" s="50">
        <f t="shared" si="4"/>
        <v>0</v>
      </c>
      <c r="EY12" s="50">
        <f t="shared" si="4"/>
        <v>0</v>
      </c>
      <c r="EZ12" s="50">
        <f t="shared" si="4"/>
        <v>0</v>
      </c>
      <c r="FA12" s="50">
        <f t="shared" si="4"/>
        <v>0</v>
      </c>
      <c r="FB12" s="50">
        <f t="shared" si="4"/>
        <v>0</v>
      </c>
      <c r="FC12" s="50">
        <f t="shared" si="4"/>
        <v>0</v>
      </c>
      <c r="FD12" s="50">
        <f t="shared" si="4"/>
        <v>0</v>
      </c>
      <c r="FE12" s="50">
        <f t="shared" si="4"/>
        <v>0</v>
      </c>
      <c r="FF12" s="50">
        <f t="shared" si="4"/>
        <v>0</v>
      </c>
      <c r="FG12" s="50">
        <f t="shared" si="4"/>
        <v>0</v>
      </c>
      <c r="FH12" s="50">
        <f t="shared" si="4"/>
        <v>0</v>
      </c>
      <c r="FI12" s="50">
        <f t="shared" si="4"/>
        <v>0</v>
      </c>
      <c r="FJ12" s="50">
        <f t="shared" si="4"/>
        <v>0</v>
      </c>
      <c r="FK12" s="50">
        <f t="shared" si="4"/>
        <v>0</v>
      </c>
      <c r="FL12" s="50">
        <f t="shared" si="4"/>
        <v>0</v>
      </c>
      <c r="FM12" s="50">
        <f t="shared" si="4"/>
        <v>0</v>
      </c>
      <c r="FN12" s="50">
        <f t="shared" si="4"/>
        <v>0</v>
      </c>
      <c r="FO12" s="50">
        <f t="shared" si="4"/>
        <v>0</v>
      </c>
      <c r="FP12" s="50">
        <f t="shared" si="4"/>
        <v>0</v>
      </c>
      <c r="FQ12" s="50">
        <f t="shared" si="4"/>
        <v>0</v>
      </c>
      <c r="FR12" s="50">
        <f t="shared" si="4"/>
        <v>0</v>
      </c>
      <c r="FS12" s="50">
        <f t="shared" si="4"/>
        <v>0</v>
      </c>
      <c r="FT12" s="50">
        <f t="shared" si="4"/>
        <v>0</v>
      </c>
      <c r="FU12" s="50">
        <f t="shared" si="4"/>
        <v>0</v>
      </c>
      <c r="FV12" s="50">
        <f t="shared" si="4"/>
        <v>0</v>
      </c>
      <c r="FW12" s="50">
        <f t="shared" si="4"/>
        <v>0</v>
      </c>
      <c r="FX12" s="50">
        <f t="shared" si="4"/>
        <v>0</v>
      </c>
      <c r="FY12" s="50">
        <f t="shared" si="4"/>
        <v>0</v>
      </c>
      <c r="FZ12" s="50">
        <f t="shared" si="4"/>
        <v>0</v>
      </c>
      <c r="GA12" s="50">
        <f t="shared" si="4"/>
        <v>0</v>
      </c>
      <c r="GB12" s="50">
        <f t="shared" si="4"/>
        <v>0</v>
      </c>
      <c r="GC12" s="50">
        <f t="shared" si="4"/>
        <v>0</v>
      </c>
      <c r="GD12" s="50">
        <f t="shared" si="4"/>
        <v>0</v>
      </c>
      <c r="GE12" s="50">
        <f t="shared" si="4"/>
        <v>0</v>
      </c>
      <c r="GF12" s="50">
        <f t="shared" si="4"/>
        <v>0</v>
      </c>
      <c r="GG12" s="50">
        <f t="shared" si="4"/>
        <v>0</v>
      </c>
      <c r="GH12" s="50">
        <f t="shared" si="4"/>
        <v>0</v>
      </c>
      <c r="GI12" s="50">
        <f t="shared" si="4"/>
        <v>0</v>
      </c>
      <c r="GJ12" s="50">
        <f t="shared" si="4"/>
        <v>0</v>
      </c>
      <c r="GK12" s="50">
        <f t="shared" si="4"/>
        <v>0</v>
      </c>
      <c r="GL12" s="50">
        <f t="shared" si="4"/>
        <v>0</v>
      </c>
      <c r="GM12" s="50">
        <f t="shared" si="4"/>
        <v>0</v>
      </c>
      <c r="GN12" s="50">
        <f t="shared" ref="GN12:IY12" si="5">GN6+GN11</f>
        <v>0</v>
      </c>
      <c r="GO12" s="50">
        <f t="shared" si="5"/>
        <v>0</v>
      </c>
      <c r="GP12" s="50">
        <f t="shared" si="5"/>
        <v>0</v>
      </c>
      <c r="GQ12" s="50">
        <f t="shared" si="5"/>
        <v>0</v>
      </c>
      <c r="GR12" s="50">
        <f t="shared" si="5"/>
        <v>0</v>
      </c>
      <c r="GS12" s="50">
        <f t="shared" si="5"/>
        <v>0</v>
      </c>
      <c r="GT12" s="50">
        <f t="shared" si="5"/>
        <v>0</v>
      </c>
      <c r="GU12" s="50">
        <f t="shared" si="5"/>
        <v>0</v>
      </c>
      <c r="GV12" s="50">
        <f t="shared" si="5"/>
        <v>0</v>
      </c>
      <c r="GW12" s="50">
        <f t="shared" si="5"/>
        <v>0</v>
      </c>
      <c r="GX12" s="50">
        <f t="shared" si="5"/>
        <v>0</v>
      </c>
      <c r="GY12" s="50">
        <f t="shared" si="5"/>
        <v>0</v>
      </c>
      <c r="GZ12" s="50">
        <f t="shared" si="5"/>
        <v>0</v>
      </c>
      <c r="HA12" s="50">
        <f t="shared" si="5"/>
        <v>0</v>
      </c>
      <c r="HB12" s="50">
        <f t="shared" si="5"/>
        <v>0</v>
      </c>
      <c r="HC12" s="50">
        <f t="shared" si="5"/>
        <v>0</v>
      </c>
      <c r="HD12" s="50">
        <f t="shared" si="5"/>
        <v>0</v>
      </c>
      <c r="HE12" s="50">
        <f t="shared" si="5"/>
        <v>0</v>
      </c>
      <c r="HF12" s="50">
        <f t="shared" si="5"/>
        <v>0</v>
      </c>
      <c r="HG12" s="50">
        <f t="shared" si="5"/>
        <v>0</v>
      </c>
      <c r="HH12" s="50">
        <f t="shared" si="5"/>
        <v>0</v>
      </c>
      <c r="HI12" s="50">
        <f t="shared" si="5"/>
        <v>0</v>
      </c>
      <c r="HJ12" s="50">
        <f t="shared" si="5"/>
        <v>0</v>
      </c>
      <c r="HK12" s="50">
        <f t="shared" si="5"/>
        <v>0</v>
      </c>
      <c r="HL12" s="50">
        <f t="shared" si="5"/>
        <v>0</v>
      </c>
      <c r="HM12" s="50">
        <f t="shared" si="5"/>
        <v>0</v>
      </c>
      <c r="HN12" s="50">
        <f t="shared" si="5"/>
        <v>0</v>
      </c>
      <c r="HO12" s="50">
        <f t="shared" si="5"/>
        <v>0</v>
      </c>
      <c r="HP12" s="50">
        <f t="shared" si="5"/>
        <v>0</v>
      </c>
      <c r="HQ12" s="50">
        <f t="shared" si="5"/>
        <v>0</v>
      </c>
      <c r="HR12" s="50">
        <f t="shared" si="5"/>
        <v>0</v>
      </c>
      <c r="HS12" s="50">
        <f t="shared" si="5"/>
        <v>0</v>
      </c>
      <c r="HT12" s="50">
        <f t="shared" si="5"/>
        <v>0</v>
      </c>
      <c r="HU12" s="50">
        <f t="shared" si="5"/>
        <v>0</v>
      </c>
      <c r="HV12" s="50">
        <f t="shared" si="5"/>
        <v>0</v>
      </c>
      <c r="HW12" s="50">
        <f t="shared" si="5"/>
        <v>0</v>
      </c>
      <c r="HX12" s="50">
        <f t="shared" si="5"/>
        <v>0</v>
      </c>
      <c r="HY12" s="50">
        <f t="shared" si="5"/>
        <v>0</v>
      </c>
      <c r="HZ12" s="50">
        <f t="shared" si="5"/>
        <v>0</v>
      </c>
      <c r="IA12" s="50">
        <f t="shared" si="5"/>
        <v>0</v>
      </c>
      <c r="IB12" s="50">
        <f t="shared" si="5"/>
        <v>0</v>
      </c>
      <c r="IC12" s="50">
        <f t="shared" si="5"/>
        <v>0</v>
      </c>
      <c r="ID12" s="50">
        <f t="shared" si="5"/>
        <v>0</v>
      </c>
      <c r="IE12" s="50">
        <f t="shared" si="5"/>
        <v>0</v>
      </c>
      <c r="IF12" s="50">
        <f t="shared" si="5"/>
        <v>0</v>
      </c>
      <c r="IG12" s="50">
        <f t="shared" si="5"/>
        <v>0</v>
      </c>
      <c r="IH12" s="50">
        <f t="shared" si="5"/>
        <v>0</v>
      </c>
      <c r="II12" s="50">
        <f t="shared" si="5"/>
        <v>0</v>
      </c>
      <c r="IJ12" s="50">
        <f t="shared" si="5"/>
        <v>0</v>
      </c>
      <c r="IK12" s="50">
        <f t="shared" si="5"/>
        <v>0</v>
      </c>
      <c r="IL12" s="50">
        <f t="shared" si="5"/>
        <v>0</v>
      </c>
      <c r="IM12" s="50">
        <f t="shared" si="5"/>
        <v>0</v>
      </c>
      <c r="IN12" s="50">
        <f t="shared" si="5"/>
        <v>0</v>
      </c>
      <c r="IO12" s="50">
        <f t="shared" si="5"/>
        <v>0</v>
      </c>
      <c r="IP12" s="50">
        <f t="shared" si="5"/>
        <v>0</v>
      </c>
      <c r="IQ12" s="50">
        <f t="shared" si="5"/>
        <v>0</v>
      </c>
      <c r="IR12" s="50">
        <f t="shared" si="5"/>
        <v>0</v>
      </c>
      <c r="IS12" s="50">
        <f t="shared" si="5"/>
        <v>0</v>
      </c>
      <c r="IT12" s="50">
        <f t="shared" si="5"/>
        <v>0</v>
      </c>
      <c r="IU12" s="50">
        <f t="shared" si="5"/>
        <v>0</v>
      </c>
      <c r="IV12" s="50">
        <f t="shared" si="5"/>
        <v>0</v>
      </c>
      <c r="IW12" s="50">
        <f t="shared" si="5"/>
        <v>0</v>
      </c>
      <c r="IX12" s="50">
        <f t="shared" si="5"/>
        <v>0</v>
      </c>
      <c r="IY12" s="50">
        <f t="shared" si="5"/>
        <v>0</v>
      </c>
      <c r="IZ12" s="50">
        <f t="shared" ref="IZ12:LK12" si="6">IZ6+IZ11</f>
        <v>0</v>
      </c>
      <c r="JA12" s="50">
        <f t="shared" si="6"/>
        <v>0</v>
      </c>
      <c r="JB12" s="50">
        <f t="shared" si="6"/>
        <v>0</v>
      </c>
      <c r="JC12" s="50">
        <f t="shared" si="6"/>
        <v>0</v>
      </c>
      <c r="JD12" s="50">
        <f t="shared" si="6"/>
        <v>0</v>
      </c>
      <c r="JE12" s="50">
        <f t="shared" si="6"/>
        <v>0</v>
      </c>
      <c r="JF12" s="50">
        <f t="shared" si="6"/>
        <v>0</v>
      </c>
      <c r="JG12" s="50">
        <f t="shared" si="6"/>
        <v>0</v>
      </c>
      <c r="JH12" s="50">
        <f t="shared" si="6"/>
        <v>0</v>
      </c>
      <c r="JI12" s="50">
        <f t="shared" si="6"/>
        <v>0</v>
      </c>
      <c r="JJ12" s="50">
        <f t="shared" si="6"/>
        <v>0</v>
      </c>
      <c r="JK12" s="50">
        <f t="shared" si="6"/>
        <v>0</v>
      </c>
      <c r="JL12" s="50">
        <f t="shared" si="6"/>
        <v>0</v>
      </c>
      <c r="JM12" s="50">
        <f t="shared" si="6"/>
        <v>0</v>
      </c>
      <c r="JN12" s="50">
        <f t="shared" si="6"/>
        <v>0</v>
      </c>
      <c r="JO12" s="50">
        <f t="shared" si="6"/>
        <v>0</v>
      </c>
      <c r="JP12" s="50">
        <f t="shared" si="6"/>
        <v>0</v>
      </c>
      <c r="JQ12" s="50">
        <f t="shared" si="6"/>
        <v>0</v>
      </c>
      <c r="JR12" s="50">
        <f t="shared" si="6"/>
        <v>0</v>
      </c>
      <c r="JS12" s="50">
        <f t="shared" si="6"/>
        <v>0</v>
      </c>
      <c r="JT12" s="50">
        <f t="shared" si="6"/>
        <v>0</v>
      </c>
      <c r="JU12" s="50">
        <f t="shared" si="6"/>
        <v>0</v>
      </c>
      <c r="JV12" s="50">
        <f t="shared" si="6"/>
        <v>0</v>
      </c>
      <c r="JW12" s="50">
        <f t="shared" si="6"/>
        <v>0</v>
      </c>
      <c r="JX12" s="50">
        <f t="shared" si="6"/>
        <v>0</v>
      </c>
      <c r="JY12" s="50">
        <f t="shared" si="6"/>
        <v>0</v>
      </c>
      <c r="JZ12" s="50">
        <f t="shared" si="6"/>
        <v>0</v>
      </c>
      <c r="KA12" s="50">
        <f t="shared" si="6"/>
        <v>0</v>
      </c>
      <c r="KB12" s="50">
        <f t="shared" si="6"/>
        <v>0</v>
      </c>
      <c r="KC12" s="50">
        <f t="shared" si="6"/>
        <v>0</v>
      </c>
      <c r="KD12" s="50">
        <f t="shared" si="6"/>
        <v>0</v>
      </c>
      <c r="KE12" s="50">
        <f t="shared" si="6"/>
        <v>0</v>
      </c>
      <c r="KF12" s="50">
        <f t="shared" si="6"/>
        <v>0</v>
      </c>
      <c r="KG12" s="50">
        <f t="shared" si="6"/>
        <v>0</v>
      </c>
      <c r="KH12" s="50">
        <f t="shared" si="6"/>
        <v>0</v>
      </c>
      <c r="KI12" s="50">
        <f t="shared" si="6"/>
        <v>0</v>
      </c>
      <c r="KJ12" s="50">
        <f t="shared" si="6"/>
        <v>0</v>
      </c>
      <c r="KK12" s="50">
        <f t="shared" si="6"/>
        <v>0</v>
      </c>
      <c r="KL12" s="50">
        <f t="shared" si="6"/>
        <v>0</v>
      </c>
      <c r="KM12" s="50">
        <f t="shared" si="6"/>
        <v>0</v>
      </c>
      <c r="KN12" s="50">
        <f t="shared" si="6"/>
        <v>0</v>
      </c>
      <c r="KO12" s="50">
        <f t="shared" si="6"/>
        <v>0</v>
      </c>
      <c r="KP12" s="50">
        <f t="shared" si="6"/>
        <v>0</v>
      </c>
      <c r="KQ12" s="50">
        <f t="shared" si="6"/>
        <v>0</v>
      </c>
      <c r="KR12" s="50">
        <f t="shared" si="6"/>
        <v>0</v>
      </c>
      <c r="KS12" s="50">
        <f t="shared" si="6"/>
        <v>0</v>
      </c>
      <c r="KT12" s="50">
        <f t="shared" si="6"/>
        <v>0</v>
      </c>
      <c r="KU12" s="50">
        <f t="shared" si="6"/>
        <v>0</v>
      </c>
      <c r="KV12" s="50">
        <f t="shared" si="6"/>
        <v>0</v>
      </c>
      <c r="KW12" s="50">
        <f t="shared" si="6"/>
        <v>0</v>
      </c>
      <c r="KX12" s="50">
        <f t="shared" si="6"/>
        <v>0</v>
      </c>
      <c r="KY12" s="50">
        <f t="shared" si="6"/>
        <v>0</v>
      </c>
      <c r="KZ12" s="50">
        <f t="shared" si="6"/>
        <v>0</v>
      </c>
      <c r="LA12" s="50">
        <f t="shared" si="6"/>
        <v>0</v>
      </c>
      <c r="LB12" s="50">
        <f t="shared" si="6"/>
        <v>0</v>
      </c>
      <c r="LC12" s="50">
        <f t="shared" si="6"/>
        <v>0</v>
      </c>
      <c r="LD12" s="50">
        <f t="shared" si="6"/>
        <v>0</v>
      </c>
      <c r="LE12" s="50">
        <f t="shared" si="6"/>
        <v>0</v>
      </c>
      <c r="LF12" s="50">
        <f t="shared" si="6"/>
        <v>0</v>
      </c>
      <c r="LG12" s="50">
        <f t="shared" si="6"/>
        <v>0</v>
      </c>
      <c r="LH12" s="50">
        <f t="shared" si="6"/>
        <v>0</v>
      </c>
      <c r="LI12" s="50">
        <f t="shared" si="6"/>
        <v>0</v>
      </c>
      <c r="LJ12" s="50">
        <f t="shared" si="6"/>
        <v>0</v>
      </c>
      <c r="LK12" s="50">
        <f t="shared" si="6"/>
        <v>0</v>
      </c>
      <c r="LL12" s="50">
        <f t="shared" ref="LL12:NW12" si="7">LL6+LL11</f>
        <v>0</v>
      </c>
      <c r="LM12" s="50">
        <f t="shared" si="7"/>
        <v>0</v>
      </c>
      <c r="LN12" s="50">
        <f t="shared" si="7"/>
        <v>0</v>
      </c>
      <c r="LO12" s="50">
        <f t="shared" si="7"/>
        <v>0</v>
      </c>
      <c r="LP12" s="50">
        <f t="shared" si="7"/>
        <v>0</v>
      </c>
      <c r="LQ12" s="50">
        <f t="shared" si="7"/>
        <v>0</v>
      </c>
      <c r="LR12" s="50">
        <f t="shared" si="7"/>
        <v>0</v>
      </c>
      <c r="LS12" s="50">
        <f t="shared" si="7"/>
        <v>0</v>
      </c>
      <c r="LT12" s="50">
        <f t="shared" si="7"/>
        <v>0</v>
      </c>
      <c r="LU12" s="50">
        <f t="shared" si="7"/>
        <v>0</v>
      </c>
      <c r="LV12" s="50">
        <f t="shared" si="7"/>
        <v>0</v>
      </c>
      <c r="LW12" s="50">
        <f t="shared" si="7"/>
        <v>0</v>
      </c>
      <c r="LX12" s="50">
        <f t="shared" si="7"/>
        <v>0</v>
      </c>
      <c r="LY12" s="50">
        <f t="shared" si="7"/>
        <v>0</v>
      </c>
      <c r="LZ12" s="50">
        <f t="shared" si="7"/>
        <v>0</v>
      </c>
      <c r="MA12" s="50">
        <f t="shared" si="7"/>
        <v>0</v>
      </c>
      <c r="MB12" s="50">
        <f t="shared" si="7"/>
        <v>0</v>
      </c>
      <c r="MC12" s="50">
        <f t="shared" si="7"/>
        <v>0</v>
      </c>
      <c r="MD12" s="50">
        <f t="shared" si="7"/>
        <v>0</v>
      </c>
      <c r="ME12" s="50">
        <f t="shared" si="7"/>
        <v>0</v>
      </c>
      <c r="MF12" s="50">
        <f t="shared" si="7"/>
        <v>0</v>
      </c>
      <c r="MG12" s="50">
        <f t="shared" si="7"/>
        <v>0</v>
      </c>
      <c r="MH12" s="50">
        <f t="shared" si="7"/>
        <v>0</v>
      </c>
      <c r="MI12" s="50">
        <f t="shared" si="7"/>
        <v>0</v>
      </c>
      <c r="MJ12" s="50">
        <f t="shared" si="7"/>
        <v>0</v>
      </c>
      <c r="MK12" s="50">
        <f t="shared" si="7"/>
        <v>0</v>
      </c>
      <c r="ML12" s="50">
        <f t="shared" si="7"/>
        <v>0</v>
      </c>
      <c r="MM12" s="50">
        <f t="shared" si="7"/>
        <v>0</v>
      </c>
      <c r="MN12" s="50">
        <f t="shared" si="7"/>
        <v>0</v>
      </c>
      <c r="MO12" s="50">
        <f t="shared" si="7"/>
        <v>0</v>
      </c>
      <c r="MP12" s="50">
        <f t="shared" si="7"/>
        <v>0</v>
      </c>
      <c r="MQ12" s="50">
        <f t="shared" si="7"/>
        <v>0</v>
      </c>
      <c r="MR12" s="50">
        <f t="shared" si="7"/>
        <v>0</v>
      </c>
      <c r="MS12" s="50">
        <f t="shared" si="7"/>
        <v>0</v>
      </c>
      <c r="MT12" s="50">
        <f t="shared" si="7"/>
        <v>0</v>
      </c>
      <c r="MU12" s="50">
        <f t="shared" si="7"/>
        <v>0</v>
      </c>
      <c r="MV12" s="50">
        <f t="shared" si="7"/>
        <v>0</v>
      </c>
      <c r="MW12" s="50">
        <f t="shared" si="7"/>
        <v>0</v>
      </c>
      <c r="MX12" s="50">
        <f t="shared" si="7"/>
        <v>0</v>
      </c>
      <c r="MY12" s="50">
        <f t="shared" si="7"/>
        <v>0</v>
      </c>
      <c r="MZ12" s="50">
        <f t="shared" si="7"/>
        <v>0</v>
      </c>
      <c r="NA12" s="50">
        <f t="shared" si="7"/>
        <v>0</v>
      </c>
      <c r="NB12" s="50">
        <f t="shared" si="7"/>
        <v>0</v>
      </c>
      <c r="NC12" s="50">
        <f t="shared" si="7"/>
        <v>0</v>
      </c>
      <c r="ND12" s="50">
        <f t="shared" si="7"/>
        <v>0</v>
      </c>
      <c r="NE12" s="50">
        <f t="shared" si="7"/>
        <v>0</v>
      </c>
      <c r="NF12" s="50">
        <f t="shared" si="7"/>
        <v>0</v>
      </c>
      <c r="NG12" s="50">
        <f t="shared" si="7"/>
        <v>0</v>
      </c>
      <c r="NH12" s="50">
        <f t="shared" si="7"/>
        <v>0</v>
      </c>
      <c r="NI12" s="50">
        <f t="shared" si="7"/>
        <v>0</v>
      </c>
      <c r="NJ12" s="50">
        <f t="shared" si="7"/>
        <v>0</v>
      </c>
      <c r="NK12" s="50">
        <f t="shared" si="7"/>
        <v>0</v>
      </c>
      <c r="NL12" s="50">
        <f t="shared" si="7"/>
        <v>0</v>
      </c>
      <c r="NM12" s="50">
        <f t="shared" si="7"/>
        <v>0</v>
      </c>
      <c r="NN12" s="50">
        <f t="shared" si="7"/>
        <v>0</v>
      </c>
      <c r="NO12" s="50">
        <f t="shared" si="7"/>
        <v>0</v>
      </c>
      <c r="NP12" s="50">
        <f t="shared" si="7"/>
        <v>0</v>
      </c>
      <c r="NQ12" s="50">
        <f t="shared" si="7"/>
        <v>0</v>
      </c>
      <c r="NR12" s="50">
        <f t="shared" si="7"/>
        <v>0</v>
      </c>
      <c r="NS12" s="50">
        <f t="shared" si="7"/>
        <v>0</v>
      </c>
      <c r="NT12" s="50">
        <f t="shared" si="7"/>
        <v>0</v>
      </c>
      <c r="NU12" s="50">
        <f t="shared" si="7"/>
        <v>0</v>
      </c>
      <c r="NV12" s="50">
        <f t="shared" si="7"/>
        <v>0</v>
      </c>
      <c r="NW12" s="50">
        <f t="shared" si="7"/>
        <v>0</v>
      </c>
      <c r="NX12" s="50">
        <f t="shared" ref="NX12:QI12" si="8">NX6+NX11</f>
        <v>0</v>
      </c>
      <c r="NY12" s="50">
        <f t="shared" si="8"/>
        <v>0</v>
      </c>
      <c r="NZ12" s="50">
        <f t="shared" si="8"/>
        <v>0</v>
      </c>
      <c r="OA12" s="50">
        <f t="shared" si="8"/>
        <v>0</v>
      </c>
      <c r="OB12" s="50">
        <f t="shared" si="8"/>
        <v>0</v>
      </c>
      <c r="OC12" s="50">
        <f t="shared" si="8"/>
        <v>0</v>
      </c>
      <c r="OD12" s="50">
        <f t="shared" si="8"/>
        <v>0</v>
      </c>
      <c r="OE12" s="50">
        <f t="shared" si="8"/>
        <v>0</v>
      </c>
      <c r="OF12" s="50">
        <f t="shared" si="8"/>
        <v>0</v>
      </c>
      <c r="OG12" s="50">
        <f t="shared" si="8"/>
        <v>0</v>
      </c>
      <c r="OH12" s="50">
        <f t="shared" si="8"/>
        <v>0</v>
      </c>
      <c r="OI12" s="50">
        <f t="shared" si="8"/>
        <v>0</v>
      </c>
      <c r="OJ12" s="50">
        <f t="shared" si="8"/>
        <v>0</v>
      </c>
      <c r="OK12" s="50">
        <f t="shared" si="8"/>
        <v>0</v>
      </c>
      <c r="OL12" s="50">
        <f t="shared" si="8"/>
        <v>0</v>
      </c>
      <c r="OM12" s="50">
        <f t="shared" si="8"/>
        <v>0</v>
      </c>
      <c r="ON12" s="50">
        <f t="shared" si="8"/>
        <v>0</v>
      </c>
      <c r="OO12" s="50">
        <f t="shared" si="8"/>
        <v>0</v>
      </c>
      <c r="OP12" s="50">
        <f t="shared" si="8"/>
        <v>0</v>
      </c>
      <c r="OQ12" s="50">
        <f t="shared" si="8"/>
        <v>0</v>
      </c>
      <c r="OR12" s="50">
        <f t="shared" si="8"/>
        <v>0</v>
      </c>
      <c r="OS12" s="50">
        <f t="shared" si="8"/>
        <v>0</v>
      </c>
      <c r="OT12" s="50">
        <f t="shared" si="8"/>
        <v>0</v>
      </c>
      <c r="OU12" s="50">
        <f t="shared" si="8"/>
        <v>0</v>
      </c>
      <c r="OV12" s="50">
        <f t="shared" si="8"/>
        <v>0</v>
      </c>
      <c r="OW12" s="50">
        <f t="shared" si="8"/>
        <v>0</v>
      </c>
      <c r="OX12" s="50">
        <f t="shared" si="8"/>
        <v>0</v>
      </c>
      <c r="OY12" s="50">
        <f t="shared" si="8"/>
        <v>0</v>
      </c>
      <c r="OZ12" s="50">
        <f t="shared" si="8"/>
        <v>0</v>
      </c>
      <c r="PA12" s="50">
        <f t="shared" si="8"/>
        <v>0</v>
      </c>
      <c r="PB12" s="50">
        <f t="shared" si="8"/>
        <v>0</v>
      </c>
      <c r="PC12" s="50">
        <f t="shared" si="8"/>
        <v>0</v>
      </c>
      <c r="PD12" s="50">
        <f t="shared" si="8"/>
        <v>0</v>
      </c>
      <c r="PE12" s="50">
        <f t="shared" si="8"/>
        <v>0</v>
      </c>
      <c r="PF12" s="50">
        <f t="shared" si="8"/>
        <v>0</v>
      </c>
      <c r="PG12" s="50">
        <f t="shared" si="8"/>
        <v>0</v>
      </c>
      <c r="PH12" s="50">
        <f t="shared" si="8"/>
        <v>0</v>
      </c>
      <c r="PI12" s="50">
        <f t="shared" si="8"/>
        <v>0</v>
      </c>
      <c r="PJ12" s="50">
        <f t="shared" si="8"/>
        <v>0</v>
      </c>
      <c r="PK12" s="50">
        <f t="shared" si="8"/>
        <v>0</v>
      </c>
      <c r="PL12" s="50">
        <f t="shared" si="8"/>
        <v>0</v>
      </c>
      <c r="PM12" s="50">
        <f t="shared" si="8"/>
        <v>0</v>
      </c>
      <c r="PN12" s="50">
        <f t="shared" si="8"/>
        <v>0</v>
      </c>
      <c r="PO12" s="50">
        <f t="shared" si="8"/>
        <v>0</v>
      </c>
      <c r="PP12" s="50">
        <f t="shared" si="8"/>
        <v>0</v>
      </c>
      <c r="PQ12" s="50">
        <f t="shared" si="8"/>
        <v>0</v>
      </c>
      <c r="PR12" s="50">
        <f t="shared" si="8"/>
        <v>0</v>
      </c>
      <c r="PS12" s="50">
        <f t="shared" si="8"/>
        <v>0</v>
      </c>
      <c r="PT12" s="50">
        <f t="shared" si="8"/>
        <v>0</v>
      </c>
      <c r="PU12" s="50">
        <f t="shared" si="8"/>
        <v>0</v>
      </c>
      <c r="PV12" s="50">
        <f t="shared" si="8"/>
        <v>0</v>
      </c>
      <c r="PW12" s="50">
        <f t="shared" si="8"/>
        <v>0</v>
      </c>
      <c r="PX12" s="50">
        <f t="shared" si="8"/>
        <v>0</v>
      </c>
      <c r="PY12" s="50">
        <f t="shared" si="8"/>
        <v>0</v>
      </c>
      <c r="PZ12" s="50">
        <f t="shared" si="8"/>
        <v>0</v>
      </c>
      <c r="QA12" s="50">
        <f t="shared" si="8"/>
        <v>0</v>
      </c>
      <c r="QB12" s="50">
        <f t="shared" si="8"/>
        <v>0</v>
      </c>
      <c r="QC12" s="50">
        <f t="shared" si="8"/>
        <v>0</v>
      </c>
      <c r="QD12" s="50">
        <f t="shared" si="8"/>
        <v>0</v>
      </c>
      <c r="QE12" s="50">
        <f t="shared" si="8"/>
        <v>0</v>
      </c>
      <c r="QF12" s="50">
        <f t="shared" si="8"/>
        <v>0</v>
      </c>
      <c r="QG12" s="50">
        <f t="shared" si="8"/>
        <v>0</v>
      </c>
      <c r="QH12" s="50">
        <f t="shared" si="8"/>
        <v>0</v>
      </c>
      <c r="QI12" s="50">
        <f t="shared" si="8"/>
        <v>0</v>
      </c>
      <c r="QJ12" s="50">
        <f t="shared" ref="QJ12:SU12" si="9">QJ6+QJ11</f>
        <v>0</v>
      </c>
      <c r="QK12" s="50">
        <f t="shared" si="9"/>
        <v>0</v>
      </c>
      <c r="QL12" s="50">
        <f t="shared" si="9"/>
        <v>0</v>
      </c>
      <c r="QM12" s="50">
        <f t="shared" si="9"/>
        <v>0</v>
      </c>
      <c r="QN12" s="50">
        <f t="shared" si="9"/>
        <v>0</v>
      </c>
      <c r="QO12" s="50">
        <f t="shared" si="9"/>
        <v>0</v>
      </c>
      <c r="QP12" s="50">
        <f t="shared" si="9"/>
        <v>0</v>
      </c>
      <c r="QQ12" s="50">
        <f t="shared" si="9"/>
        <v>0</v>
      </c>
      <c r="QR12" s="50">
        <f t="shared" si="9"/>
        <v>0</v>
      </c>
      <c r="QS12" s="50">
        <f t="shared" si="9"/>
        <v>0</v>
      </c>
      <c r="QT12" s="50">
        <f t="shared" si="9"/>
        <v>0</v>
      </c>
      <c r="QU12" s="50">
        <f t="shared" si="9"/>
        <v>0</v>
      </c>
      <c r="QV12" s="50">
        <f t="shared" si="9"/>
        <v>0</v>
      </c>
      <c r="QW12" s="50">
        <f t="shared" si="9"/>
        <v>0</v>
      </c>
      <c r="QX12" s="50">
        <f t="shared" si="9"/>
        <v>0</v>
      </c>
      <c r="QY12" s="50">
        <f t="shared" si="9"/>
        <v>0</v>
      </c>
      <c r="QZ12" s="50">
        <f t="shared" si="9"/>
        <v>0</v>
      </c>
      <c r="RA12" s="50">
        <f t="shared" si="9"/>
        <v>0</v>
      </c>
      <c r="RB12" s="50">
        <f t="shared" si="9"/>
        <v>0</v>
      </c>
      <c r="RC12" s="50">
        <f t="shared" si="9"/>
        <v>0</v>
      </c>
      <c r="RD12" s="50">
        <f t="shared" si="9"/>
        <v>0</v>
      </c>
      <c r="RE12" s="50">
        <f t="shared" si="9"/>
        <v>0</v>
      </c>
      <c r="RF12" s="50">
        <f t="shared" si="9"/>
        <v>0</v>
      </c>
      <c r="RG12" s="50">
        <f t="shared" si="9"/>
        <v>0</v>
      </c>
      <c r="RH12" s="50">
        <f t="shared" si="9"/>
        <v>0</v>
      </c>
      <c r="RI12" s="50">
        <f t="shared" si="9"/>
        <v>0</v>
      </c>
      <c r="RJ12" s="50">
        <f t="shared" si="9"/>
        <v>0</v>
      </c>
      <c r="RK12" s="50">
        <f t="shared" si="9"/>
        <v>0</v>
      </c>
      <c r="RL12" s="50">
        <f t="shared" si="9"/>
        <v>0</v>
      </c>
      <c r="RM12" s="50">
        <f t="shared" si="9"/>
        <v>0</v>
      </c>
      <c r="RN12" s="50">
        <f t="shared" si="9"/>
        <v>0</v>
      </c>
      <c r="RO12" s="50">
        <f t="shared" si="9"/>
        <v>0</v>
      </c>
      <c r="RP12" s="50">
        <f t="shared" si="9"/>
        <v>0</v>
      </c>
      <c r="RQ12" s="50">
        <f t="shared" si="9"/>
        <v>0</v>
      </c>
      <c r="RR12" s="50">
        <f t="shared" si="9"/>
        <v>0</v>
      </c>
      <c r="RS12" s="50">
        <f t="shared" si="9"/>
        <v>0</v>
      </c>
      <c r="RT12" s="50">
        <f t="shared" si="9"/>
        <v>0</v>
      </c>
      <c r="RU12" s="50">
        <f t="shared" si="9"/>
        <v>0</v>
      </c>
      <c r="RV12" s="50">
        <f t="shared" si="9"/>
        <v>0</v>
      </c>
      <c r="RW12" s="50">
        <f t="shared" si="9"/>
        <v>0</v>
      </c>
      <c r="RX12" s="50">
        <f t="shared" si="9"/>
        <v>0</v>
      </c>
      <c r="RY12" s="50">
        <f t="shared" si="9"/>
        <v>0</v>
      </c>
      <c r="RZ12" s="50">
        <f t="shared" si="9"/>
        <v>0</v>
      </c>
      <c r="SA12" s="50">
        <f t="shared" si="9"/>
        <v>0</v>
      </c>
      <c r="SB12" s="50">
        <f t="shared" si="9"/>
        <v>0</v>
      </c>
      <c r="SC12" s="50">
        <f t="shared" si="9"/>
        <v>0</v>
      </c>
      <c r="SD12" s="50">
        <f t="shared" si="9"/>
        <v>0</v>
      </c>
      <c r="SE12" s="50">
        <f t="shared" si="9"/>
        <v>0</v>
      </c>
      <c r="SF12" s="50">
        <f t="shared" si="9"/>
        <v>0</v>
      </c>
      <c r="SG12" s="50">
        <f t="shared" si="9"/>
        <v>0</v>
      </c>
      <c r="SH12" s="50">
        <f t="shared" si="9"/>
        <v>0</v>
      </c>
      <c r="SI12" s="50">
        <f t="shared" si="9"/>
        <v>0</v>
      </c>
      <c r="SJ12" s="50">
        <f t="shared" si="9"/>
        <v>0</v>
      </c>
      <c r="SK12" s="50">
        <f t="shared" si="9"/>
        <v>0</v>
      </c>
      <c r="SL12" s="50">
        <f t="shared" si="9"/>
        <v>0</v>
      </c>
      <c r="SM12" s="50">
        <f t="shared" si="9"/>
        <v>0</v>
      </c>
      <c r="SN12" s="50">
        <f t="shared" si="9"/>
        <v>0</v>
      </c>
      <c r="SO12" s="50">
        <f t="shared" si="9"/>
        <v>0</v>
      </c>
      <c r="SP12" s="50">
        <f t="shared" si="9"/>
        <v>0</v>
      </c>
      <c r="SQ12" s="50">
        <f t="shared" si="9"/>
        <v>0</v>
      </c>
      <c r="SR12" s="50">
        <f t="shared" si="9"/>
        <v>0</v>
      </c>
      <c r="SS12" s="50">
        <f t="shared" si="9"/>
        <v>0</v>
      </c>
      <c r="ST12" s="50">
        <f t="shared" si="9"/>
        <v>0</v>
      </c>
      <c r="SU12" s="50">
        <f t="shared" si="9"/>
        <v>0</v>
      </c>
      <c r="SV12" s="50">
        <f t="shared" ref="SV12:VG12" si="10">SV6+SV11</f>
        <v>0</v>
      </c>
      <c r="SW12" s="50">
        <f t="shared" si="10"/>
        <v>0</v>
      </c>
      <c r="SX12" s="50">
        <f t="shared" si="10"/>
        <v>0</v>
      </c>
      <c r="SY12" s="50">
        <f t="shared" si="10"/>
        <v>0</v>
      </c>
      <c r="SZ12" s="50">
        <f t="shared" si="10"/>
        <v>0</v>
      </c>
      <c r="TA12" s="50">
        <f t="shared" si="10"/>
        <v>0</v>
      </c>
      <c r="TB12" s="50">
        <f t="shared" si="10"/>
        <v>0</v>
      </c>
      <c r="TC12" s="50">
        <f t="shared" si="10"/>
        <v>0</v>
      </c>
      <c r="TD12" s="50">
        <f t="shared" si="10"/>
        <v>0</v>
      </c>
      <c r="TE12" s="50">
        <f t="shared" si="10"/>
        <v>0</v>
      </c>
      <c r="TF12" s="50">
        <f t="shared" si="10"/>
        <v>0</v>
      </c>
      <c r="TG12" s="50">
        <f t="shared" si="10"/>
        <v>0</v>
      </c>
      <c r="TH12" s="50">
        <f t="shared" si="10"/>
        <v>0</v>
      </c>
      <c r="TI12" s="50">
        <f t="shared" si="10"/>
        <v>0</v>
      </c>
      <c r="TJ12" s="50">
        <f t="shared" si="10"/>
        <v>0</v>
      </c>
      <c r="TK12" s="50">
        <f t="shared" si="10"/>
        <v>0</v>
      </c>
      <c r="TL12" s="50">
        <f t="shared" si="10"/>
        <v>0</v>
      </c>
      <c r="TM12" s="50">
        <f t="shared" si="10"/>
        <v>0</v>
      </c>
      <c r="TN12" s="50">
        <f t="shared" si="10"/>
        <v>0</v>
      </c>
      <c r="TO12" s="50">
        <f t="shared" si="10"/>
        <v>0</v>
      </c>
      <c r="TP12" s="50">
        <f t="shared" si="10"/>
        <v>0</v>
      </c>
      <c r="TQ12" s="50">
        <f t="shared" si="10"/>
        <v>0</v>
      </c>
      <c r="TR12" s="50">
        <f t="shared" si="10"/>
        <v>0</v>
      </c>
      <c r="TS12" s="50">
        <f t="shared" si="10"/>
        <v>0</v>
      </c>
      <c r="TT12" s="50">
        <f t="shared" si="10"/>
        <v>0</v>
      </c>
      <c r="TU12" s="50">
        <f t="shared" si="10"/>
        <v>0</v>
      </c>
      <c r="TV12" s="50">
        <f t="shared" si="10"/>
        <v>0</v>
      </c>
      <c r="TW12" s="50">
        <f t="shared" si="10"/>
        <v>0</v>
      </c>
      <c r="TX12" s="50">
        <f t="shared" si="10"/>
        <v>0</v>
      </c>
      <c r="TY12" s="50">
        <f t="shared" si="10"/>
        <v>0</v>
      </c>
      <c r="TZ12" s="50">
        <f t="shared" si="10"/>
        <v>0</v>
      </c>
      <c r="UA12" s="50">
        <f t="shared" si="10"/>
        <v>0</v>
      </c>
      <c r="UB12" s="50">
        <f t="shared" si="10"/>
        <v>0</v>
      </c>
      <c r="UC12" s="50">
        <f t="shared" si="10"/>
        <v>0</v>
      </c>
      <c r="UD12" s="50">
        <f t="shared" si="10"/>
        <v>0</v>
      </c>
      <c r="UE12" s="50">
        <f t="shared" si="10"/>
        <v>0</v>
      </c>
      <c r="UF12" s="50">
        <f t="shared" si="10"/>
        <v>0</v>
      </c>
      <c r="UG12" s="50">
        <f t="shared" si="10"/>
        <v>0</v>
      </c>
      <c r="UH12" s="50">
        <f t="shared" si="10"/>
        <v>0</v>
      </c>
      <c r="UI12" s="50">
        <f t="shared" si="10"/>
        <v>0</v>
      </c>
      <c r="UJ12" s="50">
        <f t="shared" si="10"/>
        <v>0</v>
      </c>
      <c r="UK12" s="50">
        <f t="shared" si="10"/>
        <v>0</v>
      </c>
      <c r="UL12" s="50">
        <f t="shared" si="10"/>
        <v>0</v>
      </c>
      <c r="UM12" s="50">
        <f t="shared" si="10"/>
        <v>0</v>
      </c>
      <c r="UN12" s="50">
        <f t="shared" si="10"/>
        <v>0</v>
      </c>
      <c r="UO12" s="50">
        <f t="shared" si="10"/>
        <v>0</v>
      </c>
      <c r="UP12" s="50">
        <f t="shared" si="10"/>
        <v>0</v>
      </c>
      <c r="UQ12" s="50">
        <f t="shared" si="10"/>
        <v>0</v>
      </c>
      <c r="UR12" s="50">
        <f t="shared" si="10"/>
        <v>0</v>
      </c>
      <c r="US12" s="50">
        <f t="shared" si="10"/>
        <v>0</v>
      </c>
      <c r="UT12" s="50">
        <f t="shared" si="10"/>
        <v>0</v>
      </c>
      <c r="UU12" s="50">
        <f t="shared" si="10"/>
        <v>0</v>
      </c>
      <c r="UV12" s="50">
        <f t="shared" si="10"/>
        <v>0</v>
      </c>
      <c r="UW12" s="50">
        <f t="shared" si="10"/>
        <v>0</v>
      </c>
      <c r="UX12" s="50">
        <f t="shared" si="10"/>
        <v>0</v>
      </c>
      <c r="UY12" s="50">
        <f t="shared" si="10"/>
        <v>0</v>
      </c>
      <c r="UZ12" s="50">
        <f t="shared" si="10"/>
        <v>0</v>
      </c>
      <c r="VA12" s="50">
        <f t="shared" si="10"/>
        <v>0</v>
      </c>
      <c r="VB12" s="50">
        <f t="shared" si="10"/>
        <v>0</v>
      </c>
      <c r="VC12" s="50">
        <f t="shared" si="10"/>
        <v>0</v>
      </c>
      <c r="VD12" s="50">
        <f t="shared" si="10"/>
        <v>0</v>
      </c>
      <c r="VE12" s="50">
        <f t="shared" si="10"/>
        <v>0</v>
      </c>
      <c r="VF12" s="50">
        <f t="shared" si="10"/>
        <v>0</v>
      </c>
      <c r="VG12" s="50">
        <f t="shared" si="10"/>
        <v>0</v>
      </c>
      <c r="VH12" s="50">
        <f t="shared" ref="VH12:XS12" si="11">VH6+VH11</f>
        <v>0</v>
      </c>
      <c r="VI12" s="50">
        <f t="shared" si="11"/>
        <v>0</v>
      </c>
      <c r="VJ12" s="50">
        <f t="shared" si="11"/>
        <v>0</v>
      </c>
      <c r="VK12" s="50">
        <f t="shared" si="11"/>
        <v>0</v>
      </c>
      <c r="VL12" s="50">
        <f t="shared" si="11"/>
        <v>0</v>
      </c>
      <c r="VM12" s="50">
        <f t="shared" si="11"/>
        <v>0</v>
      </c>
      <c r="VN12" s="50">
        <f t="shared" si="11"/>
        <v>0</v>
      </c>
      <c r="VO12" s="50">
        <f t="shared" si="11"/>
        <v>0</v>
      </c>
      <c r="VP12" s="50">
        <f t="shared" si="11"/>
        <v>0</v>
      </c>
      <c r="VQ12" s="50">
        <f t="shared" si="11"/>
        <v>0</v>
      </c>
      <c r="VR12" s="50">
        <f t="shared" si="11"/>
        <v>0</v>
      </c>
      <c r="VS12" s="50">
        <f t="shared" si="11"/>
        <v>0</v>
      </c>
      <c r="VT12" s="50">
        <f t="shared" si="11"/>
        <v>0</v>
      </c>
      <c r="VU12" s="50">
        <f t="shared" si="11"/>
        <v>0</v>
      </c>
      <c r="VV12" s="50">
        <f t="shared" si="11"/>
        <v>0</v>
      </c>
      <c r="VW12" s="50">
        <f t="shared" si="11"/>
        <v>0</v>
      </c>
      <c r="VX12" s="50">
        <f t="shared" si="11"/>
        <v>0</v>
      </c>
      <c r="VY12" s="50">
        <f t="shared" si="11"/>
        <v>0</v>
      </c>
      <c r="VZ12" s="50">
        <f t="shared" si="11"/>
        <v>0</v>
      </c>
      <c r="WA12" s="50">
        <f t="shared" si="11"/>
        <v>0</v>
      </c>
      <c r="WB12" s="50">
        <f t="shared" si="11"/>
        <v>0</v>
      </c>
      <c r="WC12" s="50">
        <f t="shared" si="11"/>
        <v>0</v>
      </c>
      <c r="WD12" s="50">
        <f t="shared" si="11"/>
        <v>0</v>
      </c>
      <c r="WE12" s="50">
        <f t="shared" si="11"/>
        <v>0</v>
      </c>
      <c r="WF12" s="50">
        <f t="shared" si="11"/>
        <v>0</v>
      </c>
      <c r="WG12" s="50">
        <f t="shared" si="11"/>
        <v>0</v>
      </c>
      <c r="WH12" s="50">
        <f t="shared" si="11"/>
        <v>0</v>
      </c>
      <c r="WI12" s="50">
        <f t="shared" si="11"/>
        <v>0</v>
      </c>
      <c r="WJ12" s="50">
        <f t="shared" si="11"/>
        <v>0</v>
      </c>
      <c r="WK12" s="50">
        <f t="shared" si="11"/>
        <v>0</v>
      </c>
      <c r="WL12" s="50">
        <f t="shared" si="11"/>
        <v>0</v>
      </c>
      <c r="WM12" s="50">
        <f t="shared" si="11"/>
        <v>0</v>
      </c>
      <c r="WN12" s="50">
        <f t="shared" si="11"/>
        <v>0</v>
      </c>
      <c r="WO12" s="50">
        <f t="shared" si="11"/>
        <v>0</v>
      </c>
      <c r="WP12" s="50">
        <f t="shared" si="11"/>
        <v>0</v>
      </c>
      <c r="WQ12" s="50">
        <f t="shared" si="11"/>
        <v>0</v>
      </c>
      <c r="WR12" s="50">
        <f t="shared" si="11"/>
        <v>0</v>
      </c>
      <c r="WS12" s="50">
        <f t="shared" si="11"/>
        <v>0</v>
      </c>
      <c r="WT12" s="50">
        <f t="shared" si="11"/>
        <v>0</v>
      </c>
      <c r="WU12" s="50">
        <f t="shared" si="11"/>
        <v>0</v>
      </c>
      <c r="WV12" s="50">
        <f t="shared" si="11"/>
        <v>0</v>
      </c>
      <c r="WW12" s="50">
        <f t="shared" si="11"/>
        <v>0</v>
      </c>
      <c r="WX12" s="50">
        <f t="shared" si="11"/>
        <v>0</v>
      </c>
      <c r="WY12" s="50">
        <f t="shared" si="11"/>
        <v>0</v>
      </c>
      <c r="WZ12" s="50">
        <f t="shared" si="11"/>
        <v>0</v>
      </c>
      <c r="XA12" s="50">
        <f t="shared" si="11"/>
        <v>0</v>
      </c>
      <c r="XB12" s="50">
        <f t="shared" si="11"/>
        <v>0</v>
      </c>
      <c r="XC12" s="50">
        <f t="shared" si="11"/>
        <v>0</v>
      </c>
      <c r="XD12" s="50">
        <f t="shared" si="11"/>
        <v>0</v>
      </c>
      <c r="XE12" s="50">
        <f t="shared" si="11"/>
        <v>0</v>
      </c>
      <c r="XF12" s="50">
        <f t="shared" si="11"/>
        <v>0</v>
      </c>
      <c r="XG12" s="50">
        <f t="shared" si="11"/>
        <v>0</v>
      </c>
      <c r="XH12" s="50">
        <f t="shared" si="11"/>
        <v>0</v>
      </c>
      <c r="XI12" s="50">
        <f t="shared" si="11"/>
        <v>0</v>
      </c>
      <c r="XJ12" s="50">
        <f t="shared" si="11"/>
        <v>0</v>
      </c>
      <c r="XK12" s="50">
        <f t="shared" si="11"/>
        <v>0</v>
      </c>
      <c r="XL12" s="50">
        <f t="shared" si="11"/>
        <v>0</v>
      </c>
      <c r="XM12" s="50">
        <f t="shared" si="11"/>
        <v>0</v>
      </c>
      <c r="XN12" s="50">
        <f t="shared" si="11"/>
        <v>0</v>
      </c>
      <c r="XO12" s="50">
        <f t="shared" si="11"/>
        <v>0</v>
      </c>
      <c r="XP12" s="50">
        <f t="shared" si="11"/>
        <v>0</v>
      </c>
      <c r="XQ12" s="50">
        <f t="shared" si="11"/>
        <v>0</v>
      </c>
      <c r="XR12" s="50">
        <f t="shared" si="11"/>
        <v>0</v>
      </c>
      <c r="XS12" s="50">
        <f t="shared" si="11"/>
        <v>0</v>
      </c>
      <c r="XT12" s="50">
        <f t="shared" ref="XT12:AAE12" si="12">XT6+XT11</f>
        <v>0</v>
      </c>
      <c r="XU12" s="50">
        <f t="shared" si="12"/>
        <v>0</v>
      </c>
      <c r="XV12" s="50">
        <f t="shared" si="12"/>
        <v>0</v>
      </c>
      <c r="XW12" s="50">
        <f t="shared" si="12"/>
        <v>0</v>
      </c>
      <c r="XX12" s="50">
        <f t="shared" si="12"/>
        <v>0</v>
      </c>
      <c r="XY12" s="50">
        <f t="shared" si="12"/>
        <v>0</v>
      </c>
      <c r="XZ12" s="50">
        <f t="shared" si="12"/>
        <v>0</v>
      </c>
      <c r="YA12" s="50">
        <f t="shared" si="12"/>
        <v>0</v>
      </c>
      <c r="YB12" s="50">
        <f t="shared" si="12"/>
        <v>0</v>
      </c>
      <c r="YC12" s="50">
        <f t="shared" si="12"/>
        <v>0</v>
      </c>
      <c r="YD12" s="50">
        <f t="shared" si="12"/>
        <v>0</v>
      </c>
      <c r="YE12" s="50">
        <f t="shared" si="12"/>
        <v>0</v>
      </c>
      <c r="YF12" s="50">
        <f t="shared" si="12"/>
        <v>0</v>
      </c>
      <c r="YG12" s="50">
        <f t="shared" si="12"/>
        <v>0</v>
      </c>
      <c r="YH12" s="50">
        <f t="shared" si="12"/>
        <v>0</v>
      </c>
      <c r="YI12" s="50">
        <f t="shared" si="12"/>
        <v>0</v>
      </c>
      <c r="YJ12" s="50">
        <f t="shared" si="12"/>
        <v>0</v>
      </c>
      <c r="YK12" s="50">
        <f t="shared" si="12"/>
        <v>0</v>
      </c>
      <c r="YL12" s="50">
        <f t="shared" si="12"/>
        <v>0</v>
      </c>
      <c r="YM12" s="50">
        <f t="shared" si="12"/>
        <v>0</v>
      </c>
      <c r="YN12" s="50">
        <f t="shared" si="12"/>
        <v>0</v>
      </c>
      <c r="YO12" s="50">
        <f t="shared" si="12"/>
        <v>0</v>
      </c>
      <c r="YP12" s="50">
        <f t="shared" si="12"/>
        <v>0</v>
      </c>
      <c r="YQ12" s="50">
        <f t="shared" si="12"/>
        <v>0</v>
      </c>
      <c r="YR12" s="50">
        <f t="shared" si="12"/>
        <v>0</v>
      </c>
      <c r="YS12" s="50">
        <f t="shared" si="12"/>
        <v>0</v>
      </c>
      <c r="YT12" s="50">
        <f t="shared" si="12"/>
        <v>0</v>
      </c>
      <c r="YU12" s="50">
        <f t="shared" si="12"/>
        <v>0</v>
      </c>
      <c r="YV12" s="50">
        <f t="shared" si="12"/>
        <v>0</v>
      </c>
      <c r="YW12" s="50">
        <f t="shared" si="12"/>
        <v>0</v>
      </c>
      <c r="YX12" s="50">
        <f t="shared" si="12"/>
        <v>0</v>
      </c>
      <c r="YY12" s="50">
        <f t="shared" si="12"/>
        <v>0</v>
      </c>
      <c r="YZ12" s="50">
        <f t="shared" si="12"/>
        <v>0</v>
      </c>
      <c r="ZA12" s="50">
        <f t="shared" si="12"/>
        <v>0</v>
      </c>
      <c r="ZB12" s="50">
        <f t="shared" si="12"/>
        <v>0</v>
      </c>
      <c r="ZC12" s="50">
        <f t="shared" si="12"/>
        <v>0</v>
      </c>
      <c r="ZD12" s="50">
        <f t="shared" si="12"/>
        <v>0</v>
      </c>
      <c r="ZE12" s="50">
        <f t="shared" si="12"/>
        <v>0</v>
      </c>
      <c r="ZF12" s="50">
        <f t="shared" si="12"/>
        <v>0</v>
      </c>
      <c r="ZG12" s="50">
        <f t="shared" si="12"/>
        <v>0</v>
      </c>
      <c r="ZH12" s="50">
        <f t="shared" si="12"/>
        <v>0</v>
      </c>
      <c r="ZI12" s="50">
        <f t="shared" si="12"/>
        <v>0</v>
      </c>
      <c r="ZJ12" s="50">
        <f t="shared" si="12"/>
        <v>0</v>
      </c>
      <c r="ZK12" s="50">
        <f t="shared" si="12"/>
        <v>0</v>
      </c>
      <c r="ZL12" s="50">
        <f t="shared" si="12"/>
        <v>0</v>
      </c>
      <c r="ZM12" s="50">
        <f t="shared" si="12"/>
        <v>0</v>
      </c>
      <c r="ZN12" s="50">
        <f t="shared" si="12"/>
        <v>0</v>
      </c>
      <c r="ZO12" s="50">
        <f t="shared" si="12"/>
        <v>0</v>
      </c>
      <c r="ZP12" s="50">
        <f t="shared" si="12"/>
        <v>0</v>
      </c>
      <c r="ZQ12" s="50">
        <f t="shared" si="12"/>
        <v>0</v>
      </c>
      <c r="ZR12" s="50">
        <f t="shared" si="12"/>
        <v>0</v>
      </c>
      <c r="ZS12" s="50">
        <f t="shared" si="12"/>
        <v>0</v>
      </c>
      <c r="ZT12" s="50">
        <f t="shared" si="12"/>
        <v>0</v>
      </c>
      <c r="ZU12" s="50">
        <f t="shared" si="12"/>
        <v>0</v>
      </c>
      <c r="ZV12" s="50">
        <f t="shared" si="12"/>
        <v>0</v>
      </c>
      <c r="ZW12" s="50">
        <f t="shared" si="12"/>
        <v>0</v>
      </c>
      <c r="ZX12" s="50">
        <f t="shared" si="12"/>
        <v>0</v>
      </c>
      <c r="ZY12" s="50">
        <f t="shared" si="12"/>
        <v>0</v>
      </c>
      <c r="ZZ12" s="50">
        <f t="shared" si="12"/>
        <v>0</v>
      </c>
      <c r="AAA12" s="50">
        <f t="shared" si="12"/>
        <v>0</v>
      </c>
      <c r="AAB12" s="50">
        <f t="shared" si="12"/>
        <v>0</v>
      </c>
      <c r="AAC12" s="50">
        <f t="shared" si="12"/>
        <v>0</v>
      </c>
      <c r="AAD12" s="50">
        <f t="shared" si="12"/>
        <v>0</v>
      </c>
      <c r="AAE12" s="50">
        <f t="shared" si="12"/>
        <v>0</v>
      </c>
      <c r="AAF12" s="50">
        <f t="shared" ref="AAF12:ACQ12" si="13">AAF6+AAF11</f>
        <v>0</v>
      </c>
      <c r="AAG12" s="50">
        <f t="shared" si="13"/>
        <v>0</v>
      </c>
      <c r="AAH12" s="50">
        <f t="shared" si="13"/>
        <v>0</v>
      </c>
      <c r="AAI12" s="50">
        <f t="shared" si="13"/>
        <v>0</v>
      </c>
      <c r="AAJ12" s="50">
        <f t="shared" si="13"/>
        <v>0</v>
      </c>
      <c r="AAK12" s="50">
        <f t="shared" si="13"/>
        <v>0</v>
      </c>
      <c r="AAL12" s="50">
        <f t="shared" si="13"/>
        <v>0</v>
      </c>
      <c r="AAM12" s="50">
        <f t="shared" si="13"/>
        <v>0</v>
      </c>
      <c r="AAN12" s="50">
        <f t="shared" si="13"/>
        <v>0</v>
      </c>
      <c r="AAO12" s="50">
        <f t="shared" si="13"/>
        <v>0</v>
      </c>
      <c r="AAP12" s="50">
        <f t="shared" si="13"/>
        <v>0</v>
      </c>
      <c r="AAQ12" s="50">
        <f t="shared" si="13"/>
        <v>0</v>
      </c>
      <c r="AAR12" s="50">
        <f t="shared" si="13"/>
        <v>0</v>
      </c>
      <c r="AAS12" s="50">
        <f t="shared" si="13"/>
        <v>0</v>
      </c>
      <c r="AAT12" s="50">
        <f t="shared" si="13"/>
        <v>0</v>
      </c>
      <c r="AAU12" s="50">
        <f t="shared" si="13"/>
        <v>0</v>
      </c>
      <c r="AAV12" s="50">
        <f t="shared" si="13"/>
        <v>0</v>
      </c>
      <c r="AAW12" s="50">
        <f t="shared" si="13"/>
        <v>0</v>
      </c>
      <c r="AAX12" s="50">
        <f t="shared" si="13"/>
        <v>0</v>
      </c>
      <c r="AAY12" s="50">
        <f t="shared" si="13"/>
        <v>0</v>
      </c>
      <c r="AAZ12" s="50">
        <f t="shared" si="13"/>
        <v>0</v>
      </c>
      <c r="ABA12" s="50">
        <f t="shared" si="13"/>
        <v>0</v>
      </c>
      <c r="ABB12" s="50">
        <f t="shared" si="13"/>
        <v>0</v>
      </c>
      <c r="ABC12" s="50">
        <f t="shared" si="13"/>
        <v>0</v>
      </c>
      <c r="ABD12" s="50">
        <f t="shared" si="13"/>
        <v>0</v>
      </c>
      <c r="ABE12" s="50">
        <f t="shared" si="13"/>
        <v>0</v>
      </c>
      <c r="ABF12" s="50">
        <f t="shared" si="13"/>
        <v>0</v>
      </c>
      <c r="ABG12" s="50">
        <f t="shared" si="13"/>
        <v>0</v>
      </c>
      <c r="ABH12" s="50">
        <f t="shared" si="13"/>
        <v>0</v>
      </c>
      <c r="ABI12" s="50">
        <f t="shared" si="13"/>
        <v>0</v>
      </c>
      <c r="ABJ12" s="50">
        <f t="shared" si="13"/>
        <v>0</v>
      </c>
      <c r="ABK12" s="50">
        <f t="shared" si="13"/>
        <v>0</v>
      </c>
      <c r="ABL12" s="50">
        <f t="shared" si="13"/>
        <v>0</v>
      </c>
      <c r="ABM12" s="50">
        <f t="shared" si="13"/>
        <v>0</v>
      </c>
      <c r="ABN12" s="50">
        <f t="shared" si="13"/>
        <v>0</v>
      </c>
      <c r="ABO12" s="50">
        <f t="shared" si="13"/>
        <v>0</v>
      </c>
      <c r="ABP12" s="50">
        <f t="shared" si="13"/>
        <v>0</v>
      </c>
      <c r="ABQ12" s="50">
        <f t="shared" si="13"/>
        <v>0</v>
      </c>
      <c r="ABR12" s="50">
        <f t="shared" si="13"/>
        <v>0</v>
      </c>
      <c r="ABS12" s="50">
        <f t="shared" si="13"/>
        <v>0</v>
      </c>
      <c r="ABT12" s="50">
        <f t="shared" si="13"/>
        <v>0</v>
      </c>
      <c r="ABU12" s="50">
        <f t="shared" si="13"/>
        <v>0</v>
      </c>
      <c r="ABV12" s="50">
        <f t="shared" si="13"/>
        <v>0</v>
      </c>
      <c r="ABW12" s="50">
        <f t="shared" si="13"/>
        <v>0</v>
      </c>
      <c r="ABX12" s="50">
        <f t="shared" si="13"/>
        <v>0</v>
      </c>
      <c r="ABY12" s="50">
        <f t="shared" si="13"/>
        <v>0</v>
      </c>
      <c r="ABZ12" s="50">
        <f t="shared" si="13"/>
        <v>0</v>
      </c>
      <c r="ACA12" s="50">
        <f t="shared" si="13"/>
        <v>0</v>
      </c>
      <c r="ACB12" s="50">
        <f t="shared" si="13"/>
        <v>0</v>
      </c>
      <c r="ACC12" s="50">
        <f t="shared" si="13"/>
        <v>0</v>
      </c>
      <c r="ACD12" s="50">
        <f t="shared" si="13"/>
        <v>0</v>
      </c>
      <c r="ACE12" s="50">
        <f t="shared" si="13"/>
        <v>0</v>
      </c>
      <c r="ACF12" s="50">
        <f t="shared" si="13"/>
        <v>0</v>
      </c>
      <c r="ACG12" s="50">
        <f t="shared" si="13"/>
        <v>0</v>
      </c>
      <c r="ACH12" s="50">
        <f t="shared" si="13"/>
        <v>0</v>
      </c>
      <c r="ACI12" s="50">
        <f t="shared" si="13"/>
        <v>0</v>
      </c>
      <c r="ACJ12" s="50">
        <f t="shared" si="13"/>
        <v>0</v>
      </c>
      <c r="ACK12" s="50">
        <f t="shared" si="13"/>
        <v>0</v>
      </c>
      <c r="ACL12" s="50">
        <f t="shared" si="13"/>
        <v>0</v>
      </c>
      <c r="ACM12" s="50">
        <f t="shared" si="13"/>
        <v>0</v>
      </c>
      <c r="ACN12" s="50">
        <f t="shared" si="13"/>
        <v>0</v>
      </c>
      <c r="ACO12" s="50">
        <f t="shared" si="13"/>
        <v>0</v>
      </c>
      <c r="ACP12" s="50">
        <f t="shared" si="13"/>
        <v>0</v>
      </c>
      <c r="ACQ12" s="50">
        <f t="shared" si="13"/>
        <v>0</v>
      </c>
      <c r="ACR12" s="50">
        <f t="shared" ref="ACR12:AFC12" si="14">ACR6+ACR11</f>
        <v>0</v>
      </c>
      <c r="ACS12" s="50">
        <f t="shared" si="14"/>
        <v>0</v>
      </c>
      <c r="ACT12" s="50">
        <f t="shared" si="14"/>
        <v>0</v>
      </c>
      <c r="ACU12" s="50">
        <f t="shared" si="14"/>
        <v>0</v>
      </c>
      <c r="ACV12" s="50">
        <f t="shared" si="14"/>
        <v>0</v>
      </c>
      <c r="ACW12" s="50">
        <f t="shared" si="14"/>
        <v>0</v>
      </c>
      <c r="ACX12" s="50">
        <f t="shared" si="14"/>
        <v>0</v>
      </c>
      <c r="ACY12" s="50">
        <f t="shared" si="14"/>
        <v>0</v>
      </c>
      <c r="ACZ12" s="50">
        <f t="shared" si="14"/>
        <v>0</v>
      </c>
      <c r="ADA12" s="50">
        <f t="shared" si="14"/>
        <v>0</v>
      </c>
      <c r="ADB12" s="50">
        <f t="shared" si="14"/>
        <v>0</v>
      </c>
      <c r="ADC12" s="50">
        <f t="shared" si="14"/>
        <v>0</v>
      </c>
      <c r="ADD12" s="50">
        <f t="shared" si="14"/>
        <v>0</v>
      </c>
      <c r="ADE12" s="50">
        <f t="shared" si="14"/>
        <v>0</v>
      </c>
      <c r="ADF12" s="50">
        <f t="shared" si="14"/>
        <v>0</v>
      </c>
      <c r="ADG12" s="50">
        <f t="shared" si="14"/>
        <v>0</v>
      </c>
      <c r="ADH12" s="50">
        <f t="shared" si="14"/>
        <v>0</v>
      </c>
      <c r="ADI12" s="50">
        <f t="shared" si="14"/>
        <v>0</v>
      </c>
      <c r="ADJ12" s="50">
        <f t="shared" si="14"/>
        <v>0</v>
      </c>
      <c r="ADK12" s="50">
        <f t="shared" si="14"/>
        <v>0</v>
      </c>
      <c r="ADL12" s="50">
        <f t="shared" si="14"/>
        <v>0</v>
      </c>
      <c r="ADM12" s="50">
        <f t="shared" si="14"/>
        <v>0</v>
      </c>
      <c r="ADN12" s="50">
        <f t="shared" si="14"/>
        <v>0</v>
      </c>
      <c r="ADO12" s="50">
        <f t="shared" si="14"/>
        <v>0</v>
      </c>
      <c r="ADP12" s="50">
        <f t="shared" si="14"/>
        <v>0</v>
      </c>
      <c r="ADQ12" s="50">
        <f t="shared" si="14"/>
        <v>0</v>
      </c>
      <c r="ADR12" s="50">
        <f t="shared" si="14"/>
        <v>0</v>
      </c>
      <c r="ADS12" s="50">
        <f t="shared" si="14"/>
        <v>0</v>
      </c>
      <c r="ADT12" s="50">
        <f t="shared" si="14"/>
        <v>0</v>
      </c>
      <c r="ADU12" s="50">
        <f t="shared" si="14"/>
        <v>0</v>
      </c>
      <c r="ADV12" s="50">
        <f t="shared" si="14"/>
        <v>0</v>
      </c>
      <c r="ADW12" s="50">
        <f t="shared" si="14"/>
        <v>0</v>
      </c>
      <c r="ADX12" s="50">
        <f t="shared" si="14"/>
        <v>0</v>
      </c>
      <c r="ADY12" s="50">
        <f t="shared" si="14"/>
        <v>0</v>
      </c>
      <c r="ADZ12" s="50">
        <f t="shared" si="14"/>
        <v>0</v>
      </c>
      <c r="AEA12" s="50">
        <f t="shared" si="14"/>
        <v>0</v>
      </c>
      <c r="AEB12" s="50">
        <f t="shared" si="14"/>
        <v>0</v>
      </c>
      <c r="AEC12" s="50">
        <f t="shared" si="14"/>
        <v>0</v>
      </c>
      <c r="AED12" s="50">
        <f t="shared" si="14"/>
        <v>0</v>
      </c>
      <c r="AEE12" s="50">
        <f t="shared" si="14"/>
        <v>0</v>
      </c>
      <c r="AEF12" s="50">
        <f t="shared" si="14"/>
        <v>0</v>
      </c>
      <c r="AEG12" s="50">
        <f t="shared" si="14"/>
        <v>0</v>
      </c>
      <c r="AEH12" s="50">
        <f t="shared" si="14"/>
        <v>0</v>
      </c>
      <c r="AEI12" s="50">
        <f t="shared" si="14"/>
        <v>0</v>
      </c>
      <c r="AEJ12" s="50">
        <f t="shared" si="14"/>
        <v>0</v>
      </c>
      <c r="AEK12" s="50">
        <f t="shared" si="14"/>
        <v>0</v>
      </c>
      <c r="AEL12" s="50">
        <f t="shared" si="14"/>
        <v>0</v>
      </c>
      <c r="AEM12" s="50">
        <f t="shared" si="14"/>
        <v>0</v>
      </c>
      <c r="AEN12" s="50">
        <f t="shared" si="14"/>
        <v>0</v>
      </c>
      <c r="AEO12" s="50">
        <f t="shared" si="14"/>
        <v>0</v>
      </c>
      <c r="AEP12" s="50">
        <f t="shared" si="14"/>
        <v>0</v>
      </c>
      <c r="AEQ12" s="50">
        <f t="shared" si="14"/>
        <v>0</v>
      </c>
      <c r="AER12" s="50">
        <f t="shared" si="14"/>
        <v>0</v>
      </c>
      <c r="AES12" s="50">
        <f t="shared" si="14"/>
        <v>0</v>
      </c>
      <c r="AET12" s="50">
        <f t="shared" si="14"/>
        <v>0</v>
      </c>
      <c r="AEU12" s="50">
        <f t="shared" si="14"/>
        <v>0</v>
      </c>
      <c r="AEV12" s="50">
        <f t="shared" si="14"/>
        <v>0</v>
      </c>
      <c r="AEW12" s="50">
        <f t="shared" si="14"/>
        <v>0</v>
      </c>
      <c r="AEX12" s="50">
        <f t="shared" si="14"/>
        <v>0</v>
      </c>
      <c r="AEY12" s="50">
        <f t="shared" si="14"/>
        <v>0</v>
      </c>
      <c r="AEZ12" s="50">
        <f t="shared" si="14"/>
        <v>0</v>
      </c>
      <c r="AFA12" s="50">
        <f t="shared" si="14"/>
        <v>0</v>
      </c>
      <c r="AFB12" s="50">
        <f t="shared" si="14"/>
        <v>0</v>
      </c>
      <c r="AFC12" s="50">
        <f t="shared" si="14"/>
        <v>0</v>
      </c>
      <c r="AFD12" s="50">
        <f t="shared" ref="AFD12:AHO12" si="15">AFD6+AFD11</f>
        <v>0</v>
      </c>
      <c r="AFE12" s="50">
        <f t="shared" si="15"/>
        <v>0</v>
      </c>
      <c r="AFF12" s="50">
        <f t="shared" si="15"/>
        <v>0</v>
      </c>
      <c r="AFG12" s="50">
        <f t="shared" si="15"/>
        <v>0</v>
      </c>
      <c r="AFH12" s="50">
        <f t="shared" si="15"/>
        <v>0</v>
      </c>
      <c r="AFI12" s="50">
        <f t="shared" si="15"/>
        <v>0</v>
      </c>
      <c r="AFJ12" s="50">
        <f t="shared" si="15"/>
        <v>0</v>
      </c>
      <c r="AFK12" s="50">
        <f t="shared" si="15"/>
        <v>0</v>
      </c>
      <c r="AFL12" s="50">
        <f t="shared" si="15"/>
        <v>0</v>
      </c>
      <c r="AFM12" s="50">
        <f t="shared" si="15"/>
        <v>0</v>
      </c>
      <c r="AFN12" s="50">
        <f t="shared" si="15"/>
        <v>0</v>
      </c>
      <c r="AFO12" s="50">
        <f t="shared" si="15"/>
        <v>0</v>
      </c>
      <c r="AFP12" s="50">
        <f t="shared" si="15"/>
        <v>0</v>
      </c>
      <c r="AFQ12" s="50">
        <f t="shared" si="15"/>
        <v>0</v>
      </c>
      <c r="AFR12" s="50">
        <f t="shared" si="15"/>
        <v>0</v>
      </c>
      <c r="AFS12" s="50">
        <f t="shared" si="15"/>
        <v>0</v>
      </c>
      <c r="AFT12" s="50">
        <f t="shared" si="15"/>
        <v>0</v>
      </c>
      <c r="AFU12" s="50">
        <f t="shared" si="15"/>
        <v>0</v>
      </c>
      <c r="AFV12" s="50">
        <f t="shared" si="15"/>
        <v>0</v>
      </c>
      <c r="AFW12" s="50">
        <f t="shared" si="15"/>
        <v>0</v>
      </c>
      <c r="AFX12" s="50">
        <f t="shared" si="15"/>
        <v>0</v>
      </c>
      <c r="AFY12" s="50">
        <f t="shared" si="15"/>
        <v>0</v>
      </c>
      <c r="AFZ12" s="50">
        <f t="shared" si="15"/>
        <v>0</v>
      </c>
      <c r="AGA12" s="50">
        <f t="shared" si="15"/>
        <v>0</v>
      </c>
      <c r="AGB12" s="50">
        <f t="shared" si="15"/>
        <v>0</v>
      </c>
      <c r="AGC12" s="50">
        <f t="shared" si="15"/>
        <v>0</v>
      </c>
      <c r="AGD12" s="50">
        <f t="shared" si="15"/>
        <v>0</v>
      </c>
      <c r="AGE12" s="50">
        <f t="shared" si="15"/>
        <v>0</v>
      </c>
      <c r="AGF12" s="50">
        <f t="shared" si="15"/>
        <v>0</v>
      </c>
      <c r="AGG12" s="50">
        <f t="shared" si="15"/>
        <v>0</v>
      </c>
      <c r="AGH12" s="50">
        <f t="shared" si="15"/>
        <v>0</v>
      </c>
      <c r="AGI12" s="50">
        <f t="shared" si="15"/>
        <v>0</v>
      </c>
      <c r="AGJ12" s="50">
        <f t="shared" si="15"/>
        <v>0</v>
      </c>
      <c r="AGK12" s="50">
        <f t="shared" si="15"/>
        <v>0</v>
      </c>
      <c r="AGL12" s="50">
        <f t="shared" si="15"/>
        <v>0</v>
      </c>
      <c r="AGM12" s="50">
        <f t="shared" si="15"/>
        <v>0</v>
      </c>
      <c r="AGN12" s="50">
        <f t="shared" si="15"/>
        <v>0</v>
      </c>
      <c r="AGO12" s="50">
        <f t="shared" si="15"/>
        <v>0</v>
      </c>
      <c r="AGP12" s="50">
        <f t="shared" si="15"/>
        <v>0</v>
      </c>
      <c r="AGQ12" s="50">
        <f t="shared" si="15"/>
        <v>0</v>
      </c>
      <c r="AGR12" s="50">
        <f t="shared" si="15"/>
        <v>0</v>
      </c>
      <c r="AGS12" s="50">
        <f t="shared" si="15"/>
        <v>0</v>
      </c>
      <c r="AGT12" s="50">
        <f t="shared" si="15"/>
        <v>0</v>
      </c>
      <c r="AGU12" s="50">
        <f t="shared" si="15"/>
        <v>0</v>
      </c>
      <c r="AGV12" s="50">
        <f t="shared" si="15"/>
        <v>0</v>
      </c>
      <c r="AGW12" s="50">
        <f t="shared" si="15"/>
        <v>0</v>
      </c>
      <c r="AGX12" s="50">
        <f t="shared" si="15"/>
        <v>0</v>
      </c>
      <c r="AGY12" s="50">
        <f t="shared" si="15"/>
        <v>0</v>
      </c>
      <c r="AGZ12" s="50">
        <f t="shared" si="15"/>
        <v>0</v>
      </c>
      <c r="AHA12" s="50">
        <f t="shared" si="15"/>
        <v>0</v>
      </c>
      <c r="AHB12" s="50">
        <f t="shared" si="15"/>
        <v>0</v>
      </c>
      <c r="AHC12" s="50">
        <f t="shared" si="15"/>
        <v>0</v>
      </c>
      <c r="AHD12" s="50">
        <f t="shared" si="15"/>
        <v>0</v>
      </c>
      <c r="AHE12" s="50">
        <f t="shared" si="15"/>
        <v>0</v>
      </c>
      <c r="AHF12" s="50">
        <f t="shared" si="15"/>
        <v>0</v>
      </c>
      <c r="AHG12" s="50">
        <f t="shared" si="15"/>
        <v>0</v>
      </c>
      <c r="AHH12" s="50">
        <f t="shared" si="15"/>
        <v>0</v>
      </c>
      <c r="AHI12" s="50">
        <f t="shared" si="15"/>
        <v>0</v>
      </c>
      <c r="AHJ12" s="50">
        <f t="shared" si="15"/>
        <v>0</v>
      </c>
      <c r="AHK12" s="50">
        <f t="shared" si="15"/>
        <v>0</v>
      </c>
      <c r="AHL12" s="50">
        <f t="shared" si="15"/>
        <v>0</v>
      </c>
      <c r="AHM12" s="50">
        <f t="shared" si="15"/>
        <v>0</v>
      </c>
      <c r="AHN12" s="50">
        <f t="shared" si="15"/>
        <v>0</v>
      </c>
      <c r="AHO12" s="50">
        <f t="shared" si="15"/>
        <v>0</v>
      </c>
      <c r="AHP12" s="50">
        <f t="shared" ref="AHP12:AKA12" si="16">AHP6+AHP11</f>
        <v>0</v>
      </c>
      <c r="AHQ12" s="50">
        <f t="shared" si="16"/>
        <v>0</v>
      </c>
      <c r="AHR12" s="50">
        <f t="shared" si="16"/>
        <v>0</v>
      </c>
      <c r="AHS12" s="50">
        <f t="shared" si="16"/>
        <v>0</v>
      </c>
      <c r="AHT12" s="50">
        <f t="shared" si="16"/>
        <v>0</v>
      </c>
      <c r="AHU12" s="50">
        <f t="shared" si="16"/>
        <v>0</v>
      </c>
      <c r="AHV12" s="50">
        <f t="shared" si="16"/>
        <v>0</v>
      </c>
      <c r="AHW12" s="50">
        <f t="shared" si="16"/>
        <v>0</v>
      </c>
      <c r="AHX12" s="50">
        <f t="shared" si="16"/>
        <v>0</v>
      </c>
      <c r="AHY12" s="50">
        <f t="shared" si="16"/>
        <v>0</v>
      </c>
      <c r="AHZ12" s="50">
        <f t="shared" si="16"/>
        <v>0</v>
      </c>
      <c r="AIA12" s="50">
        <f t="shared" si="16"/>
        <v>0</v>
      </c>
      <c r="AIB12" s="50">
        <f t="shared" si="16"/>
        <v>0</v>
      </c>
      <c r="AIC12" s="50">
        <f t="shared" si="16"/>
        <v>0</v>
      </c>
      <c r="AID12" s="50">
        <f t="shared" si="16"/>
        <v>0</v>
      </c>
      <c r="AIE12" s="50">
        <f t="shared" si="16"/>
        <v>0</v>
      </c>
      <c r="AIF12" s="50">
        <f t="shared" si="16"/>
        <v>0</v>
      </c>
      <c r="AIG12" s="50">
        <f t="shared" si="16"/>
        <v>0</v>
      </c>
      <c r="AIH12" s="50">
        <f t="shared" si="16"/>
        <v>0</v>
      </c>
      <c r="AII12" s="50">
        <f t="shared" si="16"/>
        <v>0</v>
      </c>
      <c r="AIJ12" s="50">
        <f t="shared" si="16"/>
        <v>0</v>
      </c>
      <c r="AIK12" s="50">
        <f t="shared" si="16"/>
        <v>0</v>
      </c>
      <c r="AIL12" s="50">
        <f t="shared" si="16"/>
        <v>0</v>
      </c>
      <c r="AIM12" s="50">
        <f t="shared" si="16"/>
        <v>0</v>
      </c>
      <c r="AIN12" s="50">
        <f t="shared" si="16"/>
        <v>0</v>
      </c>
      <c r="AIO12" s="50">
        <f t="shared" si="16"/>
        <v>0</v>
      </c>
      <c r="AIP12" s="50">
        <f t="shared" si="16"/>
        <v>0</v>
      </c>
      <c r="AIQ12" s="50">
        <f t="shared" si="16"/>
        <v>0</v>
      </c>
      <c r="AIR12" s="50">
        <f t="shared" si="16"/>
        <v>0</v>
      </c>
      <c r="AIS12" s="50">
        <f t="shared" si="16"/>
        <v>0</v>
      </c>
      <c r="AIT12" s="50">
        <f t="shared" si="16"/>
        <v>0</v>
      </c>
      <c r="AIU12" s="50">
        <f t="shared" si="16"/>
        <v>0</v>
      </c>
      <c r="AIV12" s="50">
        <f t="shared" si="16"/>
        <v>0</v>
      </c>
      <c r="AIW12" s="50">
        <f t="shared" si="16"/>
        <v>0</v>
      </c>
      <c r="AIX12" s="50">
        <f t="shared" si="16"/>
        <v>0</v>
      </c>
      <c r="AIY12" s="50">
        <f t="shared" si="16"/>
        <v>0</v>
      </c>
      <c r="AIZ12" s="50">
        <f t="shared" si="16"/>
        <v>0</v>
      </c>
      <c r="AJA12" s="50">
        <f t="shared" si="16"/>
        <v>0</v>
      </c>
      <c r="AJB12" s="50">
        <f t="shared" si="16"/>
        <v>0</v>
      </c>
      <c r="AJC12" s="50">
        <f t="shared" si="16"/>
        <v>0</v>
      </c>
      <c r="AJD12" s="50">
        <f t="shared" si="16"/>
        <v>0</v>
      </c>
      <c r="AJE12" s="50">
        <f t="shared" si="16"/>
        <v>0</v>
      </c>
      <c r="AJF12" s="50">
        <f t="shared" si="16"/>
        <v>0</v>
      </c>
      <c r="AJG12" s="50">
        <f t="shared" si="16"/>
        <v>0</v>
      </c>
      <c r="AJH12" s="50">
        <f t="shared" si="16"/>
        <v>0</v>
      </c>
      <c r="AJI12" s="50">
        <f t="shared" si="16"/>
        <v>0</v>
      </c>
      <c r="AJJ12" s="50">
        <f t="shared" si="16"/>
        <v>0</v>
      </c>
      <c r="AJK12" s="50">
        <f t="shared" si="16"/>
        <v>0</v>
      </c>
      <c r="AJL12" s="50">
        <f t="shared" si="16"/>
        <v>0</v>
      </c>
      <c r="AJM12" s="50">
        <f t="shared" si="16"/>
        <v>0</v>
      </c>
      <c r="AJN12" s="50">
        <f t="shared" si="16"/>
        <v>0</v>
      </c>
      <c r="AJO12" s="50">
        <f t="shared" si="16"/>
        <v>0</v>
      </c>
      <c r="AJP12" s="50">
        <f t="shared" si="16"/>
        <v>0</v>
      </c>
      <c r="AJQ12" s="50">
        <f t="shared" si="16"/>
        <v>0</v>
      </c>
      <c r="AJR12" s="50">
        <f t="shared" si="16"/>
        <v>0</v>
      </c>
      <c r="AJS12" s="50">
        <f t="shared" si="16"/>
        <v>0</v>
      </c>
      <c r="AJT12" s="50">
        <f t="shared" si="16"/>
        <v>0</v>
      </c>
      <c r="AJU12" s="50">
        <f t="shared" si="16"/>
        <v>0</v>
      </c>
      <c r="AJV12" s="50">
        <f t="shared" si="16"/>
        <v>0</v>
      </c>
      <c r="AJW12" s="50">
        <f t="shared" si="16"/>
        <v>0</v>
      </c>
      <c r="AJX12" s="50">
        <f t="shared" si="16"/>
        <v>0</v>
      </c>
      <c r="AJY12" s="50">
        <f t="shared" si="16"/>
        <v>0</v>
      </c>
      <c r="AJZ12" s="50">
        <f t="shared" si="16"/>
        <v>0</v>
      </c>
      <c r="AKA12" s="50">
        <f t="shared" si="16"/>
        <v>0</v>
      </c>
      <c r="AKB12" s="50">
        <f t="shared" ref="AKB12:AMM12" si="17">AKB6+AKB11</f>
        <v>0</v>
      </c>
      <c r="AKC12" s="50">
        <f t="shared" si="17"/>
        <v>0</v>
      </c>
      <c r="AKD12" s="50">
        <f t="shared" si="17"/>
        <v>0</v>
      </c>
      <c r="AKE12" s="50">
        <f t="shared" si="17"/>
        <v>0</v>
      </c>
      <c r="AKF12" s="50">
        <f t="shared" si="17"/>
        <v>0</v>
      </c>
      <c r="AKG12" s="50">
        <f t="shared" si="17"/>
        <v>0</v>
      </c>
      <c r="AKH12" s="50">
        <f t="shared" si="17"/>
        <v>0</v>
      </c>
      <c r="AKI12" s="50">
        <f t="shared" si="17"/>
        <v>0</v>
      </c>
      <c r="AKJ12" s="50">
        <f t="shared" si="17"/>
        <v>0</v>
      </c>
      <c r="AKK12" s="50">
        <f t="shared" si="17"/>
        <v>0</v>
      </c>
      <c r="AKL12" s="50">
        <f t="shared" si="17"/>
        <v>0</v>
      </c>
      <c r="AKM12" s="50">
        <f t="shared" si="17"/>
        <v>0</v>
      </c>
      <c r="AKN12" s="50">
        <f t="shared" si="17"/>
        <v>0</v>
      </c>
      <c r="AKO12" s="50">
        <f t="shared" si="17"/>
        <v>0</v>
      </c>
      <c r="AKP12" s="50">
        <f t="shared" si="17"/>
        <v>0</v>
      </c>
      <c r="AKQ12" s="50">
        <f t="shared" si="17"/>
        <v>0</v>
      </c>
      <c r="AKR12" s="50">
        <f t="shared" si="17"/>
        <v>0</v>
      </c>
      <c r="AKS12" s="50">
        <f t="shared" si="17"/>
        <v>0</v>
      </c>
      <c r="AKT12" s="50">
        <f t="shared" si="17"/>
        <v>0</v>
      </c>
      <c r="AKU12" s="50">
        <f t="shared" si="17"/>
        <v>0</v>
      </c>
      <c r="AKV12" s="50">
        <f t="shared" si="17"/>
        <v>0</v>
      </c>
      <c r="AKW12" s="50">
        <f t="shared" si="17"/>
        <v>0</v>
      </c>
      <c r="AKX12" s="50">
        <f t="shared" si="17"/>
        <v>0</v>
      </c>
      <c r="AKY12" s="50">
        <f t="shared" si="17"/>
        <v>0</v>
      </c>
      <c r="AKZ12" s="50">
        <f t="shared" si="17"/>
        <v>0</v>
      </c>
      <c r="ALA12" s="50">
        <f t="shared" si="17"/>
        <v>0</v>
      </c>
      <c r="ALB12" s="50">
        <f t="shared" si="17"/>
        <v>0</v>
      </c>
      <c r="ALC12" s="50">
        <f t="shared" si="17"/>
        <v>0</v>
      </c>
      <c r="ALD12" s="50">
        <f t="shared" si="17"/>
        <v>0</v>
      </c>
      <c r="ALE12" s="50">
        <f t="shared" si="17"/>
        <v>0</v>
      </c>
      <c r="ALF12" s="50">
        <f t="shared" si="17"/>
        <v>0</v>
      </c>
      <c r="ALG12" s="50">
        <f t="shared" si="17"/>
        <v>0</v>
      </c>
      <c r="ALH12" s="50">
        <f t="shared" si="17"/>
        <v>0</v>
      </c>
      <c r="ALI12" s="50">
        <f t="shared" si="17"/>
        <v>0</v>
      </c>
      <c r="ALJ12" s="50">
        <f t="shared" si="17"/>
        <v>0</v>
      </c>
      <c r="ALK12" s="50">
        <f t="shared" si="17"/>
        <v>0</v>
      </c>
      <c r="ALL12" s="50">
        <f t="shared" si="17"/>
        <v>0</v>
      </c>
      <c r="ALM12" s="50">
        <f t="shared" si="17"/>
        <v>0</v>
      </c>
      <c r="ALN12" s="50">
        <f t="shared" si="17"/>
        <v>0</v>
      </c>
      <c r="ALO12" s="50">
        <f t="shared" si="17"/>
        <v>0</v>
      </c>
      <c r="ALP12" s="50">
        <f t="shared" si="17"/>
        <v>0</v>
      </c>
      <c r="ALQ12" s="50">
        <f t="shared" si="17"/>
        <v>0</v>
      </c>
      <c r="ALR12" s="50">
        <f t="shared" si="17"/>
        <v>0</v>
      </c>
      <c r="ALS12" s="50">
        <f t="shared" si="17"/>
        <v>0</v>
      </c>
      <c r="ALT12" s="50">
        <f t="shared" si="17"/>
        <v>0</v>
      </c>
      <c r="ALU12" s="50">
        <f t="shared" si="17"/>
        <v>0</v>
      </c>
      <c r="ALV12" s="50">
        <f t="shared" si="17"/>
        <v>0</v>
      </c>
      <c r="ALW12" s="50">
        <f t="shared" si="17"/>
        <v>0</v>
      </c>
      <c r="ALX12" s="50">
        <f t="shared" si="17"/>
        <v>0</v>
      </c>
      <c r="ALY12" s="50">
        <f t="shared" si="17"/>
        <v>0</v>
      </c>
      <c r="ALZ12" s="50">
        <f t="shared" si="17"/>
        <v>0</v>
      </c>
      <c r="AMA12" s="50">
        <f t="shared" si="17"/>
        <v>0</v>
      </c>
      <c r="AMB12" s="50">
        <f t="shared" si="17"/>
        <v>0</v>
      </c>
      <c r="AMC12" s="50">
        <f t="shared" si="17"/>
        <v>0</v>
      </c>
      <c r="AMD12" s="50">
        <f t="shared" si="17"/>
        <v>0</v>
      </c>
      <c r="AME12" s="50">
        <f t="shared" si="17"/>
        <v>0</v>
      </c>
      <c r="AMF12" s="50">
        <f t="shared" si="17"/>
        <v>0</v>
      </c>
      <c r="AMG12" s="50">
        <f t="shared" si="17"/>
        <v>0</v>
      </c>
      <c r="AMH12" s="50">
        <f t="shared" si="17"/>
        <v>0</v>
      </c>
      <c r="AMI12" s="50">
        <f t="shared" si="17"/>
        <v>0</v>
      </c>
      <c r="AMJ12" s="50">
        <f t="shared" si="17"/>
        <v>0</v>
      </c>
      <c r="AMK12" s="50">
        <f t="shared" si="17"/>
        <v>0</v>
      </c>
      <c r="AML12" s="50">
        <f t="shared" si="17"/>
        <v>0</v>
      </c>
      <c r="AMM12" s="50">
        <f t="shared" si="17"/>
        <v>0</v>
      </c>
      <c r="AMN12" s="50">
        <f t="shared" ref="AMN12:AOY12" si="18">AMN6+AMN11</f>
        <v>0</v>
      </c>
      <c r="AMO12" s="50">
        <f t="shared" si="18"/>
        <v>0</v>
      </c>
      <c r="AMP12" s="50">
        <f t="shared" si="18"/>
        <v>0</v>
      </c>
      <c r="AMQ12" s="50">
        <f t="shared" si="18"/>
        <v>0</v>
      </c>
      <c r="AMR12" s="50">
        <f t="shared" si="18"/>
        <v>0</v>
      </c>
      <c r="AMS12" s="50">
        <f t="shared" si="18"/>
        <v>0</v>
      </c>
      <c r="AMT12" s="50">
        <f t="shared" si="18"/>
        <v>0</v>
      </c>
      <c r="AMU12" s="50">
        <f t="shared" si="18"/>
        <v>0</v>
      </c>
      <c r="AMV12" s="50">
        <f t="shared" si="18"/>
        <v>0</v>
      </c>
      <c r="AMW12" s="50">
        <f t="shared" si="18"/>
        <v>0</v>
      </c>
      <c r="AMX12" s="50">
        <f t="shared" si="18"/>
        <v>0</v>
      </c>
      <c r="AMY12" s="50">
        <f t="shared" si="18"/>
        <v>0</v>
      </c>
      <c r="AMZ12" s="50">
        <f t="shared" si="18"/>
        <v>0</v>
      </c>
      <c r="ANA12" s="50">
        <f t="shared" si="18"/>
        <v>0</v>
      </c>
      <c r="ANB12" s="50">
        <f t="shared" si="18"/>
        <v>0</v>
      </c>
      <c r="ANC12" s="50">
        <f t="shared" si="18"/>
        <v>0</v>
      </c>
      <c r="AND12" s="50">
        <f t="shared" si="18"/>
        <v>0</v>
      </c>
      <c r="ANE12" s="50">
        <f t="shared" si="18"/>
        <v>0</v>
      </c>
      <c r="ANF12" s="50">
        <f t="shared" si="18"/>
        <v>0</v>
      </c>
      <c r="ANG12" s="50">
        <f t="shared" si="18"/>
        <v>0</v>
      </c>
      <c r="ANH12" s="50">
        <f t="shared" si="18"/>
        <v>0</v>
      </c>
      <c r="ANI12" s="50">
        <f t="shared" si="18"/>
        <v>0</v>
      </c>
      <c r="ANJ12" s="50">
        <f t="shared" si="18"/>
        <v>0</v>
      </c>
      <c r="ANK12" s="50">
        <f t="shared" si="18"/>
        <v>0</v>
      </c>
      <c r="ANL12" s="50">
        <f t="shared" si="18"/>
        <v>0</v>
      </c>
      <c r="ANM12" s="50">
        <f t="shared" si="18"/>
        <v>0</v>
      </c>
      <c r="ANN12" s="50">
        <f t="shared" si="18"/>
        <v>0</v>
      </c>
      <c r="ANO12" s="50">
        <f t="shared" si="18"/>
        <v>0</v>
      </c>
      <c r="ANP12" s="50">
        <f t="shared" si="18"/>
        <v>0</v>
      </c>
      <c r="ANQ12" s="50">
        <f t="shared" si="18"/>
        <v>0</v>
      </c>
      <c r="ANR12" s="50">
        <f t="shared" si="18"/>
        <v>0</v>
      </c>
      <c r="ANS12" s="50">
        <f t="shared" si="18"/>
        <v>0</v>
      </c>
      <c r="ANT12" s="50">
        <f t="shared" si="18"/>
        <v>0</v>
      </c>
      <c r="ANU12" s="50">
        <f t="shared" si="18"/>
        <v>0</v>
      </c>
      <c r="ANV12" s="50">
        <f t="shared" si="18"/>
        <v>0</v>
      </c>
      <c r="ANW12" s="50">
        <f t="shared" si="18"/>
        <v>0</v>
      </c>
      <c r="ANX12" s="50">
        <f t="shared" si="18"/>
        <v>0</v>
      </c>
      <c r="ANY12" s="50">
        <f t="shared" si="18"/>
        <v>0</v>
      </c>
      <c r="ANZ12" s="50">
        <f t="shared" si="18"/>
        <v>0</v>
      </c>
      <c r="AOA12" s="50">
        <f t="shared" si="18"/>
        <v>0</v>
      </c>
      <c r="AOB12" s="50">
        <f t="shared" si="18"/>
        <v>0</v>
      </c>
      <c r="AOC12" s="50">
        <f t="shared" si="18"/>
        <v>0</v>
      </c>
      <c r="AOD12" s="50">
        <f t="shared" si="18"/>
        <v>0</v>
      </c>
      <c r="AOE12" s="50">
        <f t="shared" si="18"/>
        <v>0</v>
      </c>
      <c r="AOF12" s="50">
        <f t="shared" si="18"/>
        <v>0</v>
      </c>
      <c r="AOG12" s="50">
        <f t="shared" si="18"/>
        <v>0</v>
      </c>
      <c r="AOH12" s="50">
        <f t="shared" si="18"/>
        <v>0</v>
      </c>
      <c r="AOI12" s="50">
        <f t="shared" si="18"/>
        <v>0</v>
      </c>
      <c r="AOJ12" s="50">
        <f t="shared" si="18"/>
        <v>0</v>
      </c>
      <c r="AOK12" s="50">
        <f t="shared" si="18"/>
        <v>0</v>
      </c>
      <c r="AOL12" s="50">
        <f t="shared" si="18"/>
        <v>0</v>
      </c>
      <c r="AOM12" s="50">
        <f t="shared" si="18"/>
        <v>0</v>
      </c>
      <c r="AON12" s="50">
        <f t="shared" si="18"/>
        <v>0</v>
      </c>
      <c r="AOO12" s="50">
        <f t="shared" si="18"/>
        <v>0</v>
      </c>
      <c r="AOP12" s="50">
        <f t="shared" si="18"/>
        <v>0</v>
      </c>
      <c r="AOQ12" s="50">
        <f t="shared" si="18"/>
        <v>0</v>
      </c>
      <c r="AOR12" s="50">
        <f t="shared" si="18"/>
        <v>0</v>
      </c>
      <c r="AOS12" s="50">
        <f t="shared" si="18"/>
        <v>0</v>
      </c>
      <c r="AOT12" s="50">
        <f t="shared" si="18"/>
        <v>0</v>
      </c>
      <c r="AOU12" s="50">
        <f t="shared" si="18"/>
        <v>0</v>
      </c>
      <c r="AOV12" s="50">
        <f t="shared" si="18"/>
        <v>0</v>
      </c>
      <c r="AOW12" s="50">
        <f t="shared" si="18"/>
        <v>0</v>
      </c>
      <c r="AOX12" s="50">
        <f t="shared" si="18"/>
        <v>0</v>
      </c>
      <c r="AOY12" s="50">
        <f t="shared" si="18"/>
        <v>0</v>
      </c>
      <c r="AOZ12" s="50">
        <f t="shared" ref="AOZ12:ARK12" si="19">AOZ6+AOZ11</f>
        <v>0</v>
      </c>
      <c r="APA12" s="50">
        <f t="shared" si="19"/>
        <v>0</v>
      </c>
      <c r="APB12" s="50">
        <f t="shared" si="19"/>
        <v>0</v>
      </c>
      <c r="APC12" s="50">
        <f t="shared" si="19"/>
        <v>0</v>
      </c>
      <c r="APD12" s="50">
        <f t="shared" si="19"/>
        <v>0</v>
      </c>
      <c r="APE12" s="50">
        <f t="shared" si="19"/>
        <v>0</v>
      </c>
      <c r="APF12" s="50">
        <f t="shared" si="19"/>
        <v>0</v>
      </c>
      <c r="APG12" s="50">
        <f t="shared" si="19"/>
        <v>0</v>
      </c>
      <c r="APH12" s="50">
        <f t="shared" si="19"/>
        <v>0</v>
      </c>
      <c r="API12" s="50">
        <f t="shared" si="19"/>
        <v>0</v>
      </c>
      <c r="APJ12" s="50">
        <f t="shared" si="19"/>
        <v>0</v>
      </c>
      <c r="APK12" s="50">
        <f t="shared" si="19"/>
        <v>0</v>
      </c>
      <c r="APL12" s="50">
        <f t="shared" si="19"/>
        <v>0</v>
      </c>
      <c r="APM12" s="50">
        <f t="shared" si="19"/>
        <v>0</v>
      </c>
      <c r="APN12" s="50">
        <f t="shared" si="19"/>
        <v>0</v>
      </c>
      <c r="APO12" s="50">
        <f t="shared" si="19"/>
        <v>0</v>
      </c>
      <c r="APP12" s="50">
        <f t="shared" si="19"/>
        <v>0</v>
      </c>
      <c r="APQ12" s="50">
        <f t="shared" si="19"/>
        <v>0</v>
      </c>
      <c r="APR12" s="50">
        <f t="shared" si="19"/>
        <v>0</v>
      </c>
      <c r="APS12" s="50">
        <f t="shared" si="19"/>
        <v>0</v>
      </c>
      <c r="APT12" s="50">
        <f t="shared" si="19"/>
        <v>0</v>
      </c>
      <c r="APU12" s="50">
        <f t="shared" si="19"/>
        <v>0</v>
      </c>
      <c r="APV12" s="50">
        <f t="shared" si="19"/>
        <v>0</v>
      </c>
      <c r="APW12" s="50">
        <f t="shared" si="19"/>
        <v>0</v>
      </c>
      <c r="APX12" s="50">
        <f t="shared" si="19"/>
        <v>0</v>
      </c>
      <c r="APY12" s="50">
        <f t="shared" si="19"/>
        <v>0</v>
      </c>
      <c r="APZ12" s="50">
        <f t="shared" si="19"/>
        <v>0</v>
      </c>
      <c r="AQA12" s="50">
        <f t="shared" si="19"/>
        <v>0</v>
      </c>
      <c r="AQB12" s="50">
        <f t="shared" si="19"/>
        <v>0</v>
      </c>
      <c r="AQC12" s="50">
        <f t="shared" si="19"/>
        <v>0</v>
      </c>
      <c r="AQD12" s="50">
        <f t="shared" si="19"/>
        <v>0</v>
      </c>
      <c r="AQE12" s="50">
        <f t="shared" si="19"/>
        <v>0</v>
      </c>
      <c r="AQF12" s="50">
        <f t="shared" si="19"/>
        <v>0</v>
      </c>
      <c r="AQG12" s="50">
        <f t="shared" si="19"/>
        <v>0</v>
      </c>
      <c r="AQH12" s="50">
        <f t="shared" si="19"/>
        <v>0</v>
      </c>
      <c r="AQI12" s="50">
        <f t="shared" si="19"/>
        <v>0</v>
      </c>
      <c r="AQJ12" s="50">
        <f t="shared" si="19"/>
        <v>0</v>
      </c>
      <c r="AQK12" s="50">
        <f t="shared" si="19"/>
        <v>0</v>
      </c>
      <c r="AQL12" s="50">
        <f t="shared" si="19"/>
        <v>0</v>
      </c>
      <c r="AQM12" s="50">
        <f t="shared" si="19"/>
        <v>0</v>
      </c>
      <c r="AQN12" s="50">
        <f t="shared" si="19"/>
        <v>0</v>
      </c>
      <c r="AQO12" s="50">
        <f t="shared" si="19"/>
        <v>0</v>
      </c>
      <c r="AQP12" s="50">
        <f t="shared" si="19"/>
        <v>0</v>
      </c>
      <c r="AQQ12" s="50">
        <f t="shared" si="19"/>
        <v>0</v>
      </c>
      <c r="AQR12" s="50">
        <f t="shared" si="19"/>
        <v>0</v>
      </c>
      <c r="AQS12" s="50">
        <f t="shared" si="19"/>
        <v>0</v>
      </c>
      <c r="AQT12" s="50">
        <f t="shared" si="19"/>
        <v>0</v>
      </c>
      <c r="AQU12" s="50">
        <f t="shared" si="19"/>
        <v>0</v>
      </c>
      <c r="AQV12" s="50">
        <f t="shared" si="19"/>
        <v>0</v>
      </c>
      <c r="AQW12" s="50">
        <f t="shared" si="19"/>
        <v>0</v>
      </c>
      <c r="AQX12" s="50">
        <f t="shared" si="19"/>
        <v>0</v>
      </c>
      <c r="AQY12" s="50">
        <f t="shared" si="19"/>
        <v>0</v>
      </c>
      <c r="AQZ12" s="50">
        <f t="shared" si="19"/>
        <v>0</v>
      </c>
      <c r="ARA12" s="50">
        <f t="shared" si="19"/>
        <v>0</v>
      </c>
      <c r="ARB12" s="50">
        <f t="shared" si="19"/>
        <v>0</v>
      </c>
      <c r="ARC12" s="50">
        <f t="shared" si="19"/>
        <v>0</v>
      </c>
      <c r="ARD12" s="50">
        <f t="shared" si="19"/>
        <v>0</v>
      </c>
      <c r="ARE12" s="50">
        <f t="shared" si="19"/>
        <v>0</v>
      </c>
      <c r="ARF12" s="50">
        <f t="shared" si="19"/>
        <v>0</v>
      </c>
      <c r="ARG12" s="50">
        <f t="shared" si="19"/>
        <v>0</v>
      </c>
      <c r="ARH12" s="50">
        <f t="shared" si="19"/>
        <v>0</v>
      </c>
      <c r="ARI12" s="50">
        <f t="shared" si="19"/>
        <v>0</v>
      </c>
      <c r="ARJ12" s="50">
        <f t="shared" si="19"/>
        <v>0</v>
      </c>
      <c r="ARK12" s="50">
        <f t="shared" si="19"/>
        <v>0</v>
      </c>
      <c r="ARL12" s="50">
        <f t="shared" ref="ARL12:ATW12" si="20">ARL6+ARL11</f>
        <v>0</v>
      </c>
      <c r="ARM12" s="50">
        <f t="shared" si="20"/>
        <v>0</v>
      </c>
      <c r="ARN12" s="50">
        <f t="shared" si="20"/>
        <v>0</v>
      </c>
      <c r="ARO12" s="50">
        <f t="shared" si="20"/>
        <v>0</v>
      </c>
      <c r="ARP12" s="50">
        <f t="shared" si="20"/>
        <v>0</v>
      </c>
      <c r="ARQ12" s="50">
        <f t="shared" si="20"/>
        <v>0</v>
      </c>
      <c r="ARR12" s="50">
        <f t="shared" si="20"/>
        <v>0</v>
      </c>
      <c r="ARS12" s="50">
        <f t="shared" si="20"/>
        <v>0</v>
      </c>
      <c r="ART12" s="50">
        <f t="shared" si="20"/>
        <v>0</v>
      </c>
      <c r="ARU12" s="50">
        <f t="shared" si="20"/>
        <v>0</v>
      </c>
      <c r="ARV12" s="50">
        <f t="shared" si="20"/>
        <v>0</v>
      </c>
      <c r="ARW12" s="50">
        <f t="shared" si="20"/>
        <v>0</v>
      </c>
      <c r="ARX12" s="50">
        <f t="shared" si="20"/>
        <v>0</v>
      </c>
      <c r="ARY12" s="50">
        <f t="shared" si="20"/>
        <v>0</v>
      </c>
      <c r="ARZ12" s="50">
        <f t="shared" si="20"/>
        <v>0</v>
      </c>
      <c r="ASA12" s="50">
        <f t="shared" si="20"/>
        <v>0</v>
      </c>
      <c r="ASB12" s="50">
        <f t="shared" si="20"/>
        <v>0</v>
      </c>
      <c r="ASC12" s="50">
        <f t="shared" si="20"/>
        <v>0</v>
      </c>
      <c r="ASD12" s="50">
        <f t="shared" si="20"/>
        <v>0</v>
      </c>
      <c r="ASE12" s="50">
        <f t="shared" si="20"/>
        <v>0</v>
      </c>
      <c r="ASF12" s="50">
        <f t="shared" si="20"/>
        <v>0</v>
      </c>
      <c r="ASG12" s="50">
        <f t="shared" si="20"/>
        <v>0</v>
      </c>
      <c r="ASH12" s="50">
        <f t="shared" si="20"/>
        <v>0</v>
      </c>
      <c r="ASI12" s="50">
        <f t="shared" si="20"/>
        <v>0</v>
      </c>
      <c r="ASJ12" s="50">
        <f t="shared" si="20"/>
        <v>0</v>
      </c>
      <c r="ASK12" s="50">
        <f t="shared" si="20"/>
        <v>0</v>
      </c>
      <c r="ASL12" s="50">
        <f t="shared" si="20"/>
        <v>0</v>
      </c>
      <c r="ASM12" s="50">
        <f t="shared" si="20"/>
        <v>0</v>
      </c>
      <c r="ASN12" s="50">
        <f t="shared" si="20"/>
        <v>0</v>
      </c>
      <c r="ASO12" s="50">
        <f t="shared" si="20"/>
        <v>0</v>
      </c>
      <c r="ASP12" s="50">
        <f t="shared" si="20"/>
        <v>0</v>
      </c>
      <c r="ASQ12" s="50">
        <f t="shared" si="20"/>
        <v>0</v>
      </c>
      <c r="ASR12" s="50">
        <f t="shared" si="20"/>
        <v>0</v>
      </c>
      <c r="ASS12" s="50">
        <f t="shared" si="20"/>
        <v>0</v>
      </c>
      <c r="AST12" s="50">
        <f t="shared" si="20"/>
        <v>0</v>
      </c>
      <c r="ASU12" s="50">
        <f t="shared" si="20"/>
        <v>0</v>
      </c>
      <c r="ASV12" s="50">
        <f t="shared" si="20"/>
        <v>0</v>
      </c>
      <c r="ASW12" s="50">
        <f t="shared" si="20"/>
        <v>0</v>
      </c>
      <c r="ASX12" s="50">
        <f t="shared" si="20"/>
        <v>0</v>
      </c>
      <c r="ASY12" s="50">
        <f t="shared" si="20"/>
        <v>0</v>
      </c>
      <c r="ASZ12" s="50">
        <f t="shared" si="20"/>
        <v>0</v>
      </c>
      <c r="ATA12" s="50">
        <f t="shared" si="20"/>
        <v>0</v>
      </c>
      <c r="ATB12" s="50">
        <f t="shared" si="20"/>
        <v>0</v>
      </c>
      <c r="ATC12" s="50">
        <f t="shared" si="20"/>
        <v>0</v>
      </c>
      <c r="ATD12" s="50">
        <f t="shared" si="20"/>
        <v>0</v>
      </c>
      <c r="ATE12" s="50">
        <f t="shared" si="20"/>
        <v>0</v>
      </c>
      <c r="ATF12" s="50">
        <f t="shared" si="20"/>
        <v>0</v>
      </c>
      <c r="ATG12" s="50">
        <f t="shared" si="20"/>
        <v>0</v>
      </c>
      <c r="ATH12" s="50">
        <f t="shared" si="20"/>
        <v>0</v>
      </c>
      <c r="ATI12" s="50">
        <f t="shared" si="20"/>
        <v>0</v>
      </c>
      <c r="ATJ12" s="50">
        <f t="shared" si="20"/>
        <v>0</v>
      </c>
      <c r="ATK12" s="50">
        <f t="shared" si="20"/>
        <v>0</v>
      </c>
      <c r="ATL12" s="50">
        <f t="shared" si="20"/>
        <v>0</v>
      </c>
      <c r="ATM12" s="50">
        <f t="shared" si="20"/>
        <v>0</v>
      </c>
      <c r="ATN12" s="50">
        <f t="shared" si="20"/>
        <v>0</v>
      </c>
      <c r="ATO12" s="50">
        <f t="shared" si="20"/>
        <v>0</v>
      </c>
      <c r="ATP12" s="50">
        <f t="shared" si="20"/>
        <v>0</v>
      </c>
      <c r="ATQ12" s="50">
        <f t="shared" si="20"/>
        <v>0</v>
      </c>
      <c r="ATR12" s="50">
        <f t="shared" si="20"/>
        <v>0</v>
      </c>
      <c r="ATS12" s="50">
        <f t="shared" si="20"/>
        <v>0</v>
      </c>
      <c r="ATT12" s="50">
        <f t="shared" si="20"/>
        <v>0</v>
      </c>
      <c r="ATU12" s="50">
        <f t="shared" si="20"/>
        <v>0</v>
      </c>
      <c r="ATV12" s="50">
        <f t="shared" si="20"/>
        <v>0</v>
      </c>
      <c r="ATW12" s="50">
        <f t="shared" si="20"/>
        <v>0</v>
      </c>
      <c r="ATX12" s="50">
        <f t="shared" ref="ATX12:AWI12" si="21">ATX6+ATX11</f>
        <v>0</v>
      </c>
      <c r="ATY12" s="50">
        <f t="shared" si="21"/>
        <v>0</v>
      </c>
      <c r="ATZ12" s="50">
        <f t="shared" si="21"/>
        <v>0</v>
      </c>
      <c r="AUA12" s="50">
        <f t="shared" si="21"/>
        <v>0</v>
      </c>
      <c r="AUB12" s="50">
        <f t="shared" si="21"/>
        <v>0</v>
      </c>
      <c r="AUC12" s="50">
        <f t="shared" si="21"/>
        <v>0</v>
      </c>
      <c r="AUD12" s="50">
        <f t="shared" si="21"/>
        <v>0</v>
      </c>
      <c r="AUE12" s="50">
        <f t="shared" si="21"/>
        <v>0</v>
      </c>
      <c r="AUF12" s="50">
        <f t="shared" si="21"/>
        <v>0</v>
      </c>
      <c r="AUG12" s="50">
        <f t="shared" si="21"/>
        <v>0</v>
      </c>
      <c r="AUH12" s="50">
        <f t="shared" si="21"/>
        <v>0</v>
      </c>
      <c r="AUI12" s="50">
        <f t="shared" si="21"/>
        <v>0</v>
      </c>
      <c r="AUJ12" s="50">
        <f t="shared" si="21"/>
        <v>0</v>
      </c>
      <c r="AUK12" s="50">
        <f t="shared" si="21"/>
        <v>0</v>
      </c>
      <c r="AUL12" s="50">
        <f t="shared" si="21"/>
        <v>0</v>
      </c>
      <c r="AUM12" s="50">
        <f t="shared" si="21"/>
        <v>0</v>
      </c>
      <c r="AUN12" s="50">
        <f t="shared" si="21"/>
        <v>0</v>
      </c>
      <c r="AUO12" s="50">
        <f t="shared" si="21"/>
        <v>0</v>
      </c>
      <c r="AUP12" s="50">
        <f t="shared" si="21"/>
        <v>0</v>
      </c>
      <c r="AUQ12" s="50">
        <f t="shared" si="21"/>
        <v>0</v>
      </c>
      <c r="AUR12" s="50">
        <f t="shared" si="21"/>
        <v>0</v>
      </c>
      <c r="AUS12" s="50">
        <f t="shared" si="21"/>
        <v>0</v>
      </c>
      <c r="AUT12" s="50">
        <f t="shared" si="21"/>
        <v>0</v>
      </c>
      <c r="AUU12" s="50">
        <f t="shared" si="21"/>
        <v>0</v>
      </c>
      <c r="AUV12" s="50">
        <f t="shared" si="21"/>
        <v>0</v>
      </c>
      <c r="AUW12" s="50">
        <f t="shared" si="21"/>
        <v>0</v>
      </c>
      <c r="AUX12" s="50">
        <f t="shared" si="21"/>
        <v>0</v>
      </c>
      <c r="AUY12" s="50">
        <f t="shared" si="21"/>
        <v>0</v>
      </c>
      <c r="AUZ12" s="50">
        <f t="shared" si="21"/>
        <v>0</v>
      </c>
      <c r="AVA12" s="50">
        <f t="shared" si="21"/>
        <v>0</v>
      </c>
      <c r="AVB12" s="50">
        <f t="shared" si="21"/>
        <v>0</v>
      </c>
      <c r="AVC12" s="50">
        <f t="shared" si="21"/>
        <v>0</v>
      </c>
      <c r="AVD12" s="50">
        <f t="shared" si="21"/>
        <v>0</v>
      </c>
      <c r="AVE12" s="50">
        <f t="shared" si="21"/>
        <v>0</v>
      </c>
      <c r="AVF12" s="50">
        <f t="shared" si="21"/>
        <v>0</v>
      </c>
      <c r="AVG12" s="50">
        <f t="shared" si="21"/>
        <v>0</v>
      </c>
      <c r="AVH12" s="50">
        <f t="shared" si="21"/>
        <v>0</v>
      </c>
      <c r="AVI12" s="50">
        <f t="shared" si="21"/>
        <v>0</v>
      </c>
      <c r="AVJ12" s="50">
        <f t="shared" si="21"/>
        <v>0</v>
      </c>
      <c r="AVK12" s="50">
        <f t="shared" si="21"/>
        <v>0</v>
      </c>
      <c r="AVL12" s="50">
        <f t="shared" si="21"/>
        <v>0</v>
      </c>
      <c r="AVM12" s="50">
        <f t="shared" si="21"/>
        <v>0</v>
      </c>
      <c r="AVN12" s="50">
        <f t="shared" si="21"/>
        <v>0</v>
      </c>
      <c r="AVO12" s="50">
        <f t="shared" si="21"/>
        <v>0</v>
      </c>
      <c r="AVP12" s="50">
        <f t="shared" si="21"/>
        <v>0</v>
      </c>
      <c r="AVQ12" s="50">
        <f t="shared" si="21"/>
        <v>0</v>
      </c>
      <c r="AVR12" s="50">
        <f t="shared" si="21"/>
        <v>0</v>
      </c>
      <c r="AVS12" s="50">
        <f t="shared" si="21"/>
        <v>0</v>
      </c>
      <c r="AVT12" s="50">
        <f t="shared" si="21"/>
        <v>0</v>
      </c>
      <c r="AVU12" s="50">
        <f t="shared" si="21"/>
        <v>0</v>
      </c>
      <c r="AVV12" s="50">
        <f t="shared" si="21"/>
        <v>0</v>
      </c>
      <c r="AVW12" s="50">
        <f t="shared" si="21"/>
        <v>0</v>
      </c>
      <c r="AVX12" s="50">
        <f t="shared" si="21"/>
        <v>0</v>
      </c>
      <c r="AVY12" s="50">
        <f t="shared" si="21"/>
        <v>0</v>
      </c>
      <c r="AVZ12" s="50">
        <f t="shared" si="21"/>
        <v>0</v>
      </c>
      <c r="AWA12" s="50">
        <f t="shared" si="21"/>
        <v>0</v>
      </c>
      <c r="AWB12" s="50">
        <f t="shared" si="21"/>
        <v>0</v>
      </c>
      <c r="AWC12" s="50">
        <f t="shared" si="21"/>
        <v>0</v>
      </c>
      <c r="AWD12" s="50">
        <f t="shared" si="21"/>
        <v>0</v>
      </c>
      <c r="AWE12" s="50">
        <f t="shared" si="21"/>
        <v>0</v>
      </c>
      <c r="AWF12" s="50">
        <f t="shared" si="21"/>
        <v>0</v>
      </c>
      <c r="AWG12" s="50">
        <f t="shared" si="21"/>
        <v>0</v>
      </c>
      <c r="AWH12" s="50">
        <f t="shared" si="21"/>
        <v>0</v>
      </c>
      <c r="AWI12" s="50">
        <f t="shared" si="21"/>
        <v>0</v>
      </c>
      <c r="AWJ12" s="50">
        <f t="shared" ref="AWJ12:AYU12" si="22">AWJ6+AWJ11</f>
        <v>0</v>
      </c>
      <c r="AWK12" s="50">
        <f t="shared" si="22"/>
        <v>0</v>
      </c>
      <c r="AWL12" s="50">
        <f t="shared" si="22"/>
        <v>0</v>
      </c>
      <c r="AWM12" s="50">
        <f t="shared" si="22"/>
        <v>0</v>
      </c>
      <c r="AWN12" s="50">
        <f t="shared" si="22"/>
        <v>0</v>
      </c>
      <c r="AWO12" s="50">
        <f t="shared" si="22"/>
        <v>0</v>
      </c>
      <c r="AWP12" s="50">
        <f t="shared" si="22"/>
        <v>0</v>
      </c>
      <c r="AWQ12" s="50">
        <f t="shared" si="22"/>
        <v>0</v>
      </c>
      <c r="AWR12" s="50">
        <f t="shared" si="22"/>
        <v>0</v>
      </c>
      <c r="AWS12" s="50">
        <f t="shared" si="22"/>
        <v>0</v>
      </c>
      <c r="AWT12" s="50">
        <f t="shared" si="22"/>
        <v>0</v>
      </c>
      <c r="AWU12" s="50">
        <f t="shared" si="22"/>
        <v>0</v>
      </c>
      <c r="AWV12" s="50">
        <f t="shared" si="22"/>
        <v>0</v>
      </c>
      <c r="AWW12" s="50">
        <f t="shared" si="22"/>
        <v>0</v>
      </c>
      <c r="AWX12" s="50">
        <f t="shared" si="22"/>
        <v>0</v>
      </c>
      <c r="AWY12" s="50">
        <f t="shared" si="22"/>
        <v>0</v>
      </c>
      <c r="AWZ12" s="50">
        <f t="shared" si="22"/>
        <v>0</v>
      </c>
      <c r="AXA12" s="50">
        <f t="shared" si="22"/>
        <v>0</v>
      </c>
      <c r="AXB12" s="50">
        <f t="shared" si="22"/>
        <v>0</v>
      </c>
      <c r="AXC12" s="50">
        <f t="shared" si="22"/>
        <v>0</v>
      </c>
      <c r="AXD12" s="50">
        <f t="shared" si="22"/>
        <v>0</v>
      </c>
      <c r="AXE12" s="50">
        <f t="shared" si="22"/>
        <v>0</v>
      </c>
      <c r="AXF12" s="50">
        <f t="shared" si="22"/>
        <v>0</v>
      </c>
      <c r="AXG12" s="50">
        <f t="shared" si="22"/>
        <v>0</v>
      </c>
      <c r="AXH12" s="50">
        <f t="shared" si="22"/>
        <v>0</v>
      </c>
      <c r="AXI12" s="50">
        <f t="shared" si="22"/>
        <v>0</v>
      </c>
      <c r="AXJ12" s="50">
        <f t="shared" si="22"/>
        <v>0</v>
      </c>
      <c r="AXK12" s="50">
        <f t="shared" si="22"/>
        <v>0</v>
      </c>
      <c r="AXL12" s="50">
        <f t="shared" si="22"/>
        <v>0</v>
      </c>
      <c r="AXM12" s="50">
        <f t="shared" si="22"/>
        <v>0</v>
      </c>
      <c r="AXN12" s="50">
        <f t="shared" si="22"/>
        <v>0</v>
      </c>
      <c r="AXO12" s="50">
        <f t="shared" si="22"/>
        <v>0</v>
      </c>
      <c r="AXP12" s="50">
        <f t="shared" si="22"/>
        <v>0</v>
      </c>
      <c r="AXQ12" s="50">
        <f t="shared" si="22"/>
        <v>0</v>
      </c>
      <c r="AXR12" s="50">
        <f t="shared" si="22"/>
        <v>0</v>
      </c>
      <c r="AXS12" s="50">
        <f t="shared" si="22"/>
        <v>0</v>
      </c>
      <c r="AXT12" s="50">
        <f t="shared" si="22"/>
        <v>0</v>
      </c>
      <c r="AXU12" s="50">
        <f t="shared" si="22"/>
        <v>0</v>
      </c>
      <c r="AXV12" s="50">
        <f t="shared" si="22"/>
        <v>0</v>
      </c>
      <c r="AXW12" s="50">
        <f t="shared" si="22"/>
        <v>0</v>
      </c>
      <c r="AXX12" s="50">
        <f t="shared" si="22"/>
        <v>0</v>
      </c>
      <c r="AXY12" s="50">
        <f t="shared" si="22"/>
        <v>0</v>
      </c>
      <c r="AXZ12" s="50">
        <f t="shared" si="22"/>
        <v>0</v>
      </c>
      <c r="AYA12" s="50">
        <f t="shared" si="22"/>
        <v>0</v>
      </c>
      <c r="AYB12" s="50">
        <f t="shared" si="22"/>
        <v>0</v>
      </c>
      <c r="AYC12" s="50">
        <f t="shared" si="22"/>
        <v>0</v>
      </c>
      <c r="AYD12" s="50">
        <f t="shared" si="22"/>
        <v>0</v>
      </c>
      <c r="AYE12" s="50">
        <f t="shared" si="22"/>
        <v>0</v>
      </c>
      <c r="AYF12" s="50">
        <f t="shared" si="22"/>
        <v>0</v>
      </c>
      <c r="AYG12" s="50">
        <f t="shared" si="22"/>
        <v>0</v>
      </c>
      <c r="AYH12" s="50">
        <f t="shared" si="22"/>
        <v>0</v>
      </c>
      <c r="AYI12" s="50">
        <f t="shared" si="22"/>
        <v>0</v>
      </c>
      <c r="AYJ12" s="50">
        <f t="shared" si="22"/>
        <v>0</v>
      </c>
      <c r="AYK12" s="50">
        <f t="shared" si="22"/>
        <v>0</v>
      </c>
      <c r="AYL12" s="50">
        <f t="shared" si="22"/>
        <v>0</v>
      </c>
      <c r="AYM12" s="50">
        <f t="shared" si="22"/>
        <v>0</v>
      </c>
      <c r="AYN12" s="50">
        <f t="shared" si="22"/>
        <v>0</v>
      </c>
      <c r="AYO12" s="50">
        <f t="shared" si="22"/>
        <v>0</v>
      </c>
      <c r="AYP12" s="50">
        <f t="shared" si="22"/>
        <v>0</v>
      </c>
      <c r="AYQ12" s="50">
        <f t="shared" si="22"/>
        <v>0</v>
      </c>
      <c r="AYR12" s="50">
        <f t="shared" si="22"/>
        <v>0</v>
      </c>
      <c r="AYS12" s="50">
        <f t="shared" si="22"/>
        <v>0</v>
      </c>
      <c r="AYT12" s="50">
        <f t="shared" si="22"/>
        <v>0</v>
      </c>
      <c r="AYU12" s="50">
        <f t="shared" si="22"/>
        <v>0</v>
      </c>
      <c r="AYV12" s="50">
        <f t="shared" ref="AYV12:BBG12" si="23">AYV6+AYV11</f>
        <v>0</v>
      </c>
      <c r="AYW12" s="50">
        <f t="shared" si="23"/>
        <v>0</v>
      </c>
      <c r="AYX12" s="50">
        <f t="shared" si="23"/>
        <v>0</v>
      </c>
      <c r="AYY12" s="50">
        <f t="shared" si="23"/>
        <v>0</v>
      </c>
      <c r="AYZ12" s="50">
        <f t="shared" si="23"/>
        <v>0</v>
      </c>
      <c r="AZA12" s="50">
        <f t="shared" si="23"/>
        <v>0</v>
      </c>
      <c r="AZB12" s="50">
        <f t="shared" si="23"/>
        <v>0</v>
      </c>
      <c r="AZC12" s="50">
        <f t="shared" si="23"/>
        <v>0</v>
      </c>
      <c r="AZD12" s="50">
        <f t="shared" si="23"/>
        <v>0</v>
      </c>
      <c r="AZE12" s="50">
        <f t="shared" si="23"/>
        <v>0</v>
      </c>
      <c r="AZF12" s="50">
        <f t="shared" si="23"/>
        <v>0</v>
      </c>
      <c r="AZG12" s="50">
        <f t="shared" si="23"/>
        <v>0</v>
      </c>
      <c r="AZH12" s="50">
        <f t="shared" si="23"/>
        <v>0</v>
      </c>
      <c r="AZI12" s="50">
        <f t="shared" si="23"/>
        <v>0</v>
      </c>
      <c r="AZJ12" s="50">
        <f t="shared" si="23"/>
        <v>0</v>
      </c>
      <c r="AZK12" s="50">
        <f t="shared" si="23"/>
        <v>0</v>
      </c>
      <c r="AZL12" s="50">
        <f t="shared" si="23"/>
        <v>0</v>
      </c>
      <c r="AZM12" s="50">
        <f t="shared" si="23"/>
        <v>0</v>
      </c>
      <c r="AZN12" s="50">
        <f t="shared" si="23"/>
        <v>0</v>
      </c>
      <c r="AZO12" s="50">
        <f t="shared" si="23"/>
        <v>0</v>
      </c>
      <c r="AZP12" s="50">
        <f t="shared" si="23"/>
        <v>0</v>
      </c>
      <c r="AZQ12" s="50">
        <f t="shared" si="23"/>
        <v>0</v>
      </c>
      <c r="AZR12" s="50">
        <f t="shared" si="23"/>
        <v>0</v>
      </c>
      <c r="AZS12" s="50">
        <f t="shared" si="23"/>
        <v>0</v>
      </c>
      <c r="AZT12" s="50">
        <f t="shared" si="23"/>
        <v>0</v>
      </c>
      <c r="AZU12" s="50">
        <f t="shared" si="23"/>
        <v>0</v>
      </c>
      <c r="AZV12" s="50">
        <f t="shared" si="23"/>
        <v>0</v>
      </c>
      <c r="AZW12" s="50">
        <f t="shared" si="23"/>
        <v>0</v>
      </c>
      <c r="AZX12" s="50">
        <f t="shared" si="23"/>
        <v>0</v>
      </c>
      <c r="AZY12" s="50">
        <f t="shared" si="23"/>
        <v>0</v>
      </c>
      <c r="AZZ12" s="50">
        <f t="shared" si="23"/>
        <v>0</v>
      </c>
      <c r="BAA12" s="50">
        <f t="shared" si="23"/>
        <v>0</v>
      </c>
      <c r="BAB12" s="50">
        <f t="shared" si="23"/>
        <v>0</v>
      </c>
      <c r="BAC12" s="50">
        <f t="shared" si="23"/>
        <v>0</v>
      </c>
      <c r="BAD12" s="50">
        <f t="shared" si="23"/>
        <v>0</v>
      </c>
      <c r="BAE12" s="50">
        <f t="shared" si="23"/>
        <v>0</v>
      </c>
      <c r="BAF12" s="50">
        <f t="shared" si="23"/>
        <v>0</v>
      </c>
      <c r="BAG12" s="50">
        <f t="shared" si="23"/>
        <v>0</v>
      </c>
      <c r="BAH12" s="50">
        <f t="shared" si="23"/>
        <v>0</v>
      </c>
      <c r="BAI12" s="50">
        <f t="shared" si="23"/>
        <v>0</v>
      </c>
      <c r="BAJ12" s="50">
        <f t="shared" si="23"/>
        <v>0</v>
      </c>
      <c r="BAK12" s="50">
        <f t="shared" si="23"/>
        <v>0</v>
      </c>
      <c r="BAL12" s="50">
        <f t="shared" si="23"/>
        <v>0</v>
      </c>
      <c r="BAM12" s="50">
        <f t="shared" si="23"/>
        <v>0</v>
      </c>
      <c r="BAN12" s="50">
        <f t="shared" si="23"/>
        <v>0</v>
      </c>
      <c r="BAO12" s="50">
        <f t="shared" si="23"/>
        <v>0</v>
      </c>
      <c r="BAP12" s="50">
        <f t="shared" si="23"/>
        <v>0</v>
      </c>
      <c r="BAQ12" s="50">
        <f t="shared" si="23"/>
        <v>0</v>
      </c>
      <c r="BAR12" s="50">
        <f t="shared" si="23"/>
        <v>0</v>
      </c>
      <c r="BAS12" s="50">
        <f t="shared" si="23"/>
        <v>0</v>
      </c>
      <c r="BAT12" s="50">
        <f t="shared" si="23"/>
        <v>0</v>
      </c>
      <c r="BAU12" s="50">
        <f t="shared" si="23"/>
        <v>0</v>
      </c>
      <c r="BAV12" s="50">
        <f t="shared" si="23"/>
        <v>0</v>
      </c>
      <c r="BAW12" s="50">
        <f t="shared" si="23"/>
        <v>0</v>
      </c>
      <c r="BAX12" s="50">
        <f t="shared" si="23"/>
        <v>0</v>
      </c>
      <c r="BAY12" s="50">
        <f t="shared" si="23"/>
        <v>0</v>
      </c>
      <c r="BAZ12" s="50">
        <f t="shared" si="23"/>
        <v>0</v>
      </c>
      <c r="BBA12" s="50">
        <f t="shared" si="23"/>
        <v>0</v>
      </c>
      <c r="BBB12" s="50">
        <f t="shared" si="23"/>
        <v>0</v>
      </c>
      <c r="BBC12" s="50">
        <f t="shared" si="23"/>
        <v>0</v>
      </c>
      <c r="BBD12" s="50">
        <f t="shared" si="23"/>
        <v>0</v>
      </c>
      <c r="BBE12" s="50">
        <f t="shared" si="23"/>
        <v>0</v>
      </c>
      <c r="BBF12" s="50">
        <f t="shared" si="23"/>
        <v>0</v>
      </c>
      <c r="BBG12" s="50">
        <f t="shared" si="23"/>
        <v>0</v>
      </c>
      <c r="BBH12" s="50">
        <f t="shared" ref="BBH12:BDS12" si="24">BBH6+BBH11</f>
        <v>0</v>
      </c>
      <c r="BBI12" s="50">
        <f t="shared" si="24"/>
        <v>0</v>
      </c>
      <c r="BBJ12" s="50">
        <f t="shared" si="24"/>
        <v>0</v>
      </c>
      <c r="BBK12" s="50">
        <f t="shared" si="24"/>
        <v>0</v>
      </c>
      <c r="BBL12" s="50">
        <f t="shared" si="24"/>
        <v>0</v>
      </c>
      <c r="BBM12" s="50">
        <f t="shared" si="24"/>
        <v>0</v>
      </c>
      <c r="BBN12" s="50">
        <f t="shared" si="24"/>
        <v>0</v>
      </c>
      <c r="BBO12" s="50">
        <f t="shared" si="24"/>
        <v>0</v>
      </c>
      <c r="BBP12" s="50">
        <f t="shared" si="24"/>
        <v>0</v>
      </c>
      <c r="BBQ12" s="50">
        <f t="shared" si="24"/>
        <v>0</v>
      </c>
      <c r="BBR12" s="50">
        <f t="shared" si="24"/>
        <v>0</v>
      </c>
      <c r="BBS12" s="50">
        <f t="shared" si="24"/>
        <v>0</v>
      </c>
      <c r="BBT12" s="50">
        <f t="shared" si="24"/>
        <v>0</v>
      </c>
      <c r="BBU12" s="50">
        <f t="shared" si="24"/>
        <v>0</v>
      </c>
      <c r="BBV12" s="50">
        <f t="shared" si="24"/>
        <v>0</v>
      </c>
      <c r="BBW12" s="50">
        <f t="shared" si="24"/>
        <v>0</v>
      </c>
      <c r="BBX12" s="50">
        <f t="shared" si="24"/>
        <v>0</v>
      </c>
      <c r="BBY12" s="50">
        <f t="shared" si="24"/>
        <v>0</v>
      </c>
      <c r="BBZ12" s="50">
        <f t="shared" si="24"/>
        <v>0</v>
      </c>
      <c r="BCA12" s="50">
        <f t="shared" si="24"/>
        <v>0</v>
      </c>
      <c r="BCB12" s="50">
        <f t="shared" si="24"/>
        <v>0</v>
      </c>
      <c r="BCC12" s="50">
        <f t="shared" si="24"/>
        <v>0</v>
      </c>
      <c r="BCD12" s="50">
        <f t="shared" si="24"/>
        <v>0</v>
      </c>
      <c r="BCE12" s="50">
        <f t="shared" si="24"/>
        <v>0</v>
      </c>
      <c r="BCF12" s="50">
        <f t="shared" si="24"/>
        <v>0</v>
      </c>
      <c r="BCG12" s="50">
        <f t="shared" si="24"/>
        <v>0</v>
      </c>
      <c r="BCH12" s="50">
        <f t="shared" si="24"/>
        <v>0</v>
      </c>
      <c r="BCI12" s="50">
        <f t="shared" si="24"/>
        <v>0</v>
      </c>
      <c r="BCJ12" s="50">
        <f t="shared" si="24"/>
        <v>0</v>
      </c>
      <c r="BCK12" s="50">
        <f t="shared" si="24"/>
        <v>0</v>
      </c>
      <c r="BCL12" s="50">
        <f t="shared" si="24"/>
        <v>0</v>
      </c>
      <c r="BCM12" s="50">
        <f t="shared" si="24"/>
        <v>0</v>
      </c>
      <c r="BCN12" s="50">
        <f t="shared" si="24"/>
        <v>0</v>
      </c>
      <c r="BCO12" s="50">
        <f t="shared" si="24"/>
        <v>0</v>
      </c>
      <c r="BCP12" s="50">
        <f t="shared" si="24"/>
        <v>0</v>
      </c>
      <c r="BCQ12" s="50">
        <f t="shared" si="24"/>
        <v>0</v>
      </c>
      <c r="BCR12" s="50">
        <f t="shared" si="24"/>
        <v>0</v>
      </c>
      <c r="BCS12" s="50">
        <f t="shared" si="24"/>
        <v>0</v>
      </c>
      <c r="BCT12" s="50">
        <f t="shared" si="24"/>
        <v>0</v>
      </c>
      <c r="BCU12" s="50">
        <f t="shared" si="24"/>
        <v>0</v>
      </c>
      <c r="BCV12" s="50">
        <f t="shared" si="24"/>
        <v>0</v>
      </c>
      <c r="BCW12" s="50">
        <f t="shared" si="24"/>
        <v>0</v>
      </c>
      <c r="BCX12" s="50">
        <f t="shared" si="24"/>
        <v>0</v>
      </c>
      <c r="BCY12" s="50">
        <f t="shared" si="24"/>
        <v>0</v>
      </c>
      <c r="BCZ12" s="50">
        <f t="shared" si="24"/>
        <v>0</v>
      </c>
      <c r="BDA12" s="50">
        <f t="shared" si="24"/>
        <v>0</v>
      </c>
      <c r="BDB12" s="50">
        <f t="shared" si="24"/>
        <v>0</v>
      </c>
      <c r="BDC12" s="50">
        <f t="shared" si="24"/>
        <v>0</v>
      </c>
      <c r="BDD12" s="50">
        <f t="shared" si="24"/>
        <v>0</v>
      </c>
      <c r="BDE12" s="50">
        <f t="shared" si="24"/>
        <v>0</v>
      </c>
      <c r="BDF12" s="50">
        <f t="shared" si="24"/>
        <v>0</v>
      </c>
      <c r="BDG12" s="50">
        <f t="shared" si="24"/>
        <v>0</v>
      </c>
      <c r="BDH12" s="50">
        <f t="shared" si="24"/>
        <v>0</v>
      </c>
      <c r="BDI12" s="50">
        <f t="shared" si="24"/>
        <v>0</v>
      </c>
      <c r="BDJ12" s="50">
        <f t="shared" si="24"/>
        <v>0</v>
      </c>
      <c r="BDK12" s="50">
        <f t="shared" si="24"/>
        <v>0</v>
      </c>
      <c r="BDL12" s="50">
        <f t="shared" si="24"/>
        <v>0</v>
      </c>
      <c r="BDM12" s="50">
        <f t="shared" si="24"/>
        <v>0</v>
      </c>
      <c r="BDN12" s="50">
        <f t="shared" si="24"/>
        <v>0</v>
      </c>
      <c r="BDO12" s="50">
        <f t="shared" si="24"/>
        <v>0</v>
      </c>
      <c r="BDP12" s="50">
        <f t="shared" si="24"/>
        <v>0</v>
      </c>
      <c r="BDQ12" s="50">
        <f t="shared" si="24"/>
        <v>0</v>
      </c>
      <c r="BDR12" s="50">
        <f t="shared" si="24"/>
        <v>0</v>
      </c>
      <c r="BDS12" s="50">
        <f t="shared" si="24"/>
        <v>0</v>
      </c>
      <c r="BDT12" s="50">
        <f t="shared" ref="BDT12:BGE12" si="25">BDT6+BDT11</f>
        <v>0</v>
      </c>
      <c r="BDU12" s="50">
        <f t="shared" si="25"/>
        <v>0</v>
      </c>
      <c r="BDV12" s="50">
        <f t="shared" si="25"/>
        <v>0</v>
      </c>
      <c r="BDW12" s="50">
        <f t="shared" si="25"/>
        <v>0</v>
      </c>
      <c r="BDX12" s="50">
        <f t="shared" si="25"/>
        <v>0</v>
      </c>
      <c r="BDY12" s="50">
        <f t="shared" si="25"/>
        <v>0</v>
      </c>
      <c r="BDZ12" s="50">
        <f t="shared" si="25"/>
        <v>0</v>
      </c>
      <c r="BEA12" s="50">
        <f t="shared" si="25"/>
        <v>0</v>
      </c>
      <c r="BEB12" s="50">
        <f t="shared" si="25"/>
        <v>0</v>
      </c>
      <c r="BEC12" s="50">
        <f t="shared" si="25"/>
        <v>0</v>
      </c>
      <c r="BED12" s="50">
        <f t="shared" si="25"/>
        <v>0</v>
      </c>
      <c r="BEE12" s="50">
        <f t="shared" si="25"/>
        <v>0</v>
      </c>
      <c r="BEF12" s="50">
        <f t="shared" si="25"/>
        <v>0</v>
      </c>
      <c r="BEG12" s="50">
        <f t="shared" si="25"/>
        <v>0</v>
      </c>
      <c r="BEH12" s="50">
        <f t="shared" si="25"/>
        <v>0</v>
      </c>
      <c r="BEI12" s="50">
        <f t="shared" si="25"/>
        <v>0</v>
      </c>
      <c r="BEJ12" s="50">
        <f t="shared" si="25"/>
        <v>0</v>
      </c>
      <c r="BEK12" s="50">
        <f t="shared" si="25"/>
        <v>0</v>
      </c>
      <c r="BEL12" s="50">
        <f t="shared" si="25"/>
        <v>0</v>
      </c>
      <c r="BEM12" s="50">
        <f t="shared" si="25"/>
        <v>0</v>
      </c>
      <c r="BEN12" s="50">
        <f t="shared" si="25"/>
        <v>0</v>
      </c>
      <c r="BEO12" s="50">
        <f t="shared" si="25"/>
        <v>0</v>
      </c>
      <c r="BEP12" s="50">
        <f t="shared" si="25"/>
        <v>0</v>
      </c>
      <c r="BEQ12" s="50">
        <f t="shared" si="25"/>
        <v>0</v>
      </c>
      <c r="BER12" s="50">
        <f t="shared" si="25"/>
        <v>0</v>
      </c>
      <c r="BES12" s="50">
        <f t="shared" si="25"/>
        <v>0</v>
      </c>
      <c r="BET12" s="50">
        <f t="shared" si="25"/>
        <v>0</v>
      </c>
      <c r="BEU12" s="50">
        <f t="shared" si="25"/>
        <v>0</v>
      </c>
      <c r="BEV12" s="50">
        <f t="shared" si="25"/>
        <v>0</v>
      </c>
      <c r="BEW12" s="50">
        <f t="shared" si="25"/>
        <v>0</v>
      </c>
      <c r="BEX12" s="50">
        <f t="shared" si="25"/>
        <v>0</v>
      </c>
      <c r="BEY12" s="50">
        <f t="shared" si="25"/>
        <v>0</v>
      </c>
      <c r="BEZ12" s="50">
        <f t="shared" si="25"/>
        <v>0</v>
      </c>
      <c r="BFA12" s="50">
        <f t="shared" si="25"/>
        <v>0</v>
      </c>
      <c r="BFB12" s="50">
        <f t="shared" si="25"/>
        <v>0</v>
      </c>
      <c r="BFC12" s="50">
        <f t="shared" si="25"/>
        <v>0</v>
      </c>
      <c r="BFD12" s="50">
        <f t="shared" si="25"/>
        <v>0</v>
      </c>
      <c r="BFE12" s="50">
        <f t="shared" si="25"/>
        <v>0</v>
      </c>
      <c r="BFF12" s="50">
        <f t="shared" si="25"/>
        <v>0</v>
      </c>
      <c r="BFG12" s="50">
        <f t="shared" si="25"/>
        <v>0</v>
      </c>
      <c r="BFH12" s="50">
        <f t="shared" si="25"/>
        <v>0</v>
      </c>
      <c r="BFI12" s="50">
        <f t="shared" si="25"/>
        <v>0</v>
      </c>
      <c r="BFJ12" s="50">
        <f t="shared" si="25"/>
        <v>0</v>
      </c>
      <c r="BFK12" s="50">
        <f t="shared" si="25"/>
        <v>0</v>
      </c>
      <c r="BFL12" s="50">
        <f t="shared" si="25"/>
        <v>0</v>
      </c>
      <c r="BFM12" s="50">
        <f t="shared" si="25"/>
        <v>0</v>
      </c>
      <c r="BFN12" s="50">
        <f t="shared" si="25"/>
        <v>0</v>
      </c>
      <c r="BFO12" s="50">
        <f t="shared" si="25"/>
        <v>0</v>
      </c>
      <c r="BFP12" s="50">
        <f t="shared" si="25"/>
        <v>0</v>
      </c>
      <c r="BFQ12" s="50">
        <f t="shared" si="25"/>
        <v>0</v>
      </c>
      <c r="BFR12" s="50">
        <f t="shared" si="25"/>
        <v>0</v>
      </c>
      <c r="BFS12" s="50">
        <f t="shared" si="25"/>
        <v>0</v>
      </c>
      <c r="BFT12" s="50">
        <f t="shared" si="25"/>
        <v>0</v>
      </c>
      <c r="BFU12" s="50">
        <f t="shared" si="25"/>
        <v>0</v>
      </c>
      <c r="BFV12" s="50">
        <f t="shared" si="25"/>
        <v>0</v>
      </c>
      <c r="BFW12" s="50">
        <f t="shared" si="25"/>
        <v>0</v>
      </c>
      <c r="BFX12" s="50">
        <f t="shared" si="25"/>
        <v>0</v>
      </c>
      <c r="BFY12" s="50">
        <f t="shared" si="25"/>
        <v>0</v>
      </c>
      <c r="BFZ12" s="50">
        <f t="shared" si="25"/>
        <v>0</v>
      </c>
      <c r="BGA12" s="50">
        <f t="shared" si="25"/>
        <v>0</v>
      </c>
      <c r="BGB12" s="50">
        <f t="shared" si="25"/>
        <v>0</v>
      </c>
      <c r="BGC12" s="50">
        <f t="shared" si="25"/>
        <v>0</v>
      </c>
      <c r="BGD12" s="50">
        <f t="shared" si="25"/>
        <v>0</v>
      </c>
      <c r="BGE12" s="50">
        <f t="shared" si="25"/>
        <v>0</v>
      </c>
      <c r="BGF12" s="50">
        <f t="shared" ref="BGF12:BIQ12" si="26">BGF6+BGF11</f>
        <v>0</v>
      </c>
      <c r="BGG12" s="50">
        <f t="shared" si="26"/>
        <v>0</v>
      </c>
      <c r="BGH12" s="50">
        <f t="shared" si="26"/>
        <v>0</v>
      </c>
      <c r="BGI12" s="50">
        <f t="shared" si="26"/>
        <v>0</v>
      </c>
      <c r="BGJ12" s="50">
        <f t="shared" si="26"/>
        <v>0</v>
      </c>
      <c r="BGK12" s="50">
        <f t="shared" si="26"/>
        <v>0</v>
      </c>
      <c r="BGL12" s="50">
        <f t="shared" si="26"/>
        <v>0</v>
      </c>
      <c r="BGM12" s="50">
        <f t="shared" si="26"/>
        <v>0</v>
      </c>
      <c r="BGN12" s="50">
        <f t="shared" si="26"/>
        <v>0</v>
      </c>
      <c r="BGO12" s="50">
        <f t="shared" si="26"/>
        <v>0</v>
      </c>
      <c r="BGP12" s="50">
        <f t="shared" si="26"/>
        <v>0</v>
      </c>
      <c r="BGQ12" s="50">
        <f t="shared" si="26"/>
        <v>0</v>
      </c>
      <c r="BGR12" s="50">
        <f t="shared" si="26"/>
        <v>0</v>
      </c>
      <c r="BGS12" s="50">
        <f t="shared" si="26"/>
        <v>0</v>
      </c>
      <c r="BGT12" s="50">
        <f t="shared" si="26"/>
        <v>0</v>
      </c>
      <c r="BGU12" s="50">
        <f t="shared" si="26"/>
        <v>0</v>
      </c>
      <c r="BGV12" s="50">
        <f t="shared" si="26"/>
        <v>0</v>
      </c>
      <c r="BGW12" s="50">
        <f t="shared" si="26"/>
        <v>0</v>
      </c>
      <c r="BGX12" s="50">
        <f t="shared" si="26"/>
        <v>0</v>
      </c>
      <c r="BGY12" s="50">
        <f t="shared" si="26"/>
        <v>0</v>
      </c>
      <c r="BGZ12" s="50">
        <f t="shared" si="26"/>
        <v>0</v>
      </c>
      <c r="BHA12" s="50">
        <f t="shared" si="26"/>
        <v>0</v>
      </c>
      <c r="BHB12" s="50">
        <f t="shared" si="26"/>
        <v>0</v>
      </c>
      <c r="BHC12" s="50">
        <f t="shared" si="26"/>
        <v>0</v>
      </c>
      <c r="BHD12" s="50">
        <f t="shared" si="26"/>
        <v>0</v>
      </c>
      <c r="BHE12" s="50">
        <f t="shared" si="26"/>
        <v>0</v>
      </c>
      <c r="BHF12" s="50">
        <f t="shared" si="26"/>
        <v>0</v>
      </c>
      <c r="BHG12" s="50">
        <f t="shared" si="26"/>
        <v>0</v>
      </c>
      <c r="BHH12" s="50">
        <f t="shared" si="26"/>
        <v>0</v>
      </c>
      <c r="BHI12" s="50">
        <f t="shared" si="26"/>
        <v>0</v>
      </c>
      <c r="BHJ12" s="50">
        <f t="shared" si="26"/>
        <v>0</v>
      </c>
      <c r="BHK12" s="50">
        <f t="shared" si="26"/>
        <v>0</v>
      </c>
      <c r="BHL12" s="50">
        <f t="shared" si="26"/>
        <v>0</v>
      </c>
      <c r="BHM12" s="50">
        <f t="shared" si="26"/>
        <v>0</v>
      </c>
      <c r="BHN12" s="50">
        <f t="shared" si="26"/>
        <v>0</v>
      </c>
      <c r="BHO12" s="50">
        <f t="shared" si="26"/>
        <v>0</v>
      </c>
      <c r="BHP12" s="50">
        <f t="shared" si="26"/>
        <v>0</v>
      </c>
      <c r="BHQ12" s="50">
        <f t="shared" si="26"/>
        <v>0</v>
      </c>
      <c r="BHR12" s="50">
        <f t="shared" si="26"/>
        <v>0</v>
      </c>
      <c r="BHS12" s="50">
        <f t="shared" si="26"/>
        <v>0</v>
      </c>
      <c r="BHT12" s="50">
        <f t="shared" si="26"/>
        <v>0</v>
      </c>
      <c r="BHU12" s="50">
        <f t="shared" si="26"/>
        <v>0</v>
      </c>
      <c r="BHV12" s="50">
        <f t="shared" si="26"/>
        <v>0</v>
      </c>
      <c r="BHW12" s="50">
        <f t="shared" si="26"/>
        <v>0</v>
      </c>
      <c r="BHX12" s="50">
        <f t="shared" si="26"/>
        <v>0</v>
      </c>
      <c r="BHY12" s="50">
        <f t="shared" si="26"/>
        <v>0</v>
      </c>
      <c r="BHZ12" s="50">
        <f t="shared" si="26"/>
        <v>0</v>
      </c>
      <c r="BIA12" s="50">
        <f t="shared" si="26"/>
        <v>0</v>
      </c>
      <c r="BIB12" s="50">
        <f t="shared" si="26"/>
        <v>0</v>
      </c>
      <c r="BIC12" s="50">
        <f t="shared" si="26"/>
        <v>0</v>
      </c>
      <c r="BID12" s="50">
        <f t="shared" si="26"/>
        <v>0</v>
      </c>
      <c r="BIE12" s="50">
        <f t="shared" si="26"/>
        <v>0</v>
      </c>
      <c r="BIF12" s="50">
        <f t="shared" si="26"/>
        <v>0</v>
      </c>
      <c r="BIG12" s="50">
        <f t="shared" si="26"/>
        <v>0</v>
      </c>
      <c r="BIH12" s="50">
        <f t="shared" si="26"/>
        <v>0</v>
      </c>
      <c r="BII12" s="50">
        <f t="shared" si="26"/>
        <v>0</v>
      </c>
      <c r="BIJ12" s="50">
        <f t="shared" si="26"/>
        <v>0</v>
      </c>
      <c r="BIK12" s="50">
        <f t="shared" si="26"/>
        <v>0</v>
      </c>
      <c r="BIL12" s="50">
        <f t="shared" si="26"/>
        <v>0</v>
      </c>
      <c r="BIM12" s="50">
        <f t="shared" si="26"/>
        <v>0</v>
      </c>
      <c r="BIN12" s="50">
        <f t="shared" si="26"/>
        <v>0</v>
      </c>
      <c r="BIO12" s="50">
        <f t="shared" si="26"/>
        <v>0</v>
      </c>
      <c r="BIP12" s="50">
        <f t="shared" si="26"/>
        <v>0</v>
      </c>
      <c r="BIQ12" s="50">
        <f t="shared" si="26"/>
        <v>0</v>
      </c>
      <c r="BIR12" s="50">
        <f t="shared" ref="BIR12:BLC12" si="27">BIR6+BIR11</f>
        <v>0</v>
      </c>
      <c r="BIS12" s="50">
        <f t="shared" si="27"/>
        <v>0</v>
      </c>
      <c r="BIT12" s="50">
        <f t="shared" si="27"/>
        <v>0</v>
      </c>
      <c r="BIU12" s="50">
        <f t="shared" si="27"/>
        <v>0</v>
      </c>
      <c r="BIV12" s="50">
        <f t="shared" si="27"/>
        <v>0</v>
      </c>
      <c r="BIW12" s="50">
        <f t="shared" si="27"/>
        <v>0</v>
      </c>
      <c r="BIX12" s="50">
        <f t="shared" si="27"/>
        <v>0</v>
      </c>
      <c r="BIY12" s="50">
        <f t="shared" si="27"/>
        <v>0</v>
      </c>
      <c r="BIZ12" s="50">
        <f t="shared" si="27"/>
        <v>0</v>
      </c>
      <c r="BJA12" s="50">
        <f t="shared" si="27"/>
        <v>0</v>
      </c>
      <c r="BJB12" s="50">
        <f t="shared" si="27"/>
        <v>0</v>
      </c>
      <c r="BJC12" s="50">
        <f t="shared" si="27"/>
        <v>0</v>
      </c>
      <c r="BJD12" s="50">
        <f t="shared" si="27"/>
        <v>0</v>
      </c>
      <c r="BJE12" s="50">
        <f t="shared" si="27"/>
        <v>0</v>
      </c>
      <c r="BJF12" s="50">
        <f t="shared" si="27"/>
        <v>0</v>
      </c>
      <c r="BJG12" s="50">
        <f t="shared" si="27"/>
        <v>0</v>
      </c>
      <c r="BJH12" s="50">
        <f t="shared" si="27"/>
        <v>0</v>
      </c>
      <c r="BJI12" s="50">
        <f t="shared" si="27"/>
        <v>0</v>
      </c>
      <c r="BJJ12" s="50">
        <f t="shared" si="27"/>
        <v>0</v>
      </c>
      <c r="BJK12" s="50">
        <f t="shared" si="27"/>
        <v>0</v>
      </c>
      <c r="BJL12" s="50">
        <f t="shared" si="27"/>
        <v>0</v>
      </c>
      <c r="BJM12" s="50">
        <f t="shared" si="27"/>
        <v>0</v>
      </c>
      <c r="BJN12" s="50">
        <f t="shared" si="27"/>
        <v>0</v>
      </c>
      <c r="BJO12" s="50">
        <f t="shared" si="27"/>
        <v>0</v>
      </c>
      <c r="BJP12" s="50">
        <f t="shared" si="27"/>
        <v>0</v>
      </c>
      <c r="BJQ12" s="50">
        <f t="shared" si="27"/>
        <v>0</v>
      </c>
      <c r="BJR12" s="50">
        <f t="shared" si="27"/>
        <v>0</v>
      </c>
      <c r="BJS12" s="50">
        <f t="shared" si="27"/>
        <v>0</v>
      </c>
      <c r="BJT12" s="50">
        <f t="shared" si="27"/>
        <v>0</v>
      </c>
      <c r="BJU12" s="50">
        <f t="shared" si="27"/>
        <v>0</v>
      </c>
      <c r="BJV12" s="50">
        <f t="shared" si="27"/>
        <v>0</v>
      </c>
      <c r="BJW12" s="50">
        <f t="shared" si="27"/>
        <v>0</v>
      </c>
      <c r="BJX12" s="50">
        <f t="shared" si="27"/>
        <v>0</v>
      </c>
      <c r="BJY12" s="50">
        <f t="shared" si="27"/>
        <v>0</v>
      </c>
      <c r="BJZ12" s="50">
        <f t="shared" si="27"/>
        <v>0</v>
      </c>
      <c r="BKA12" s="50">
        <f t="shared" si="27"/>
        <v>0</v>
      </c>
      <c r="BKB12" s="50">
        <f t="shared" si="27"/>
        <v>0</v>
      </c>
      <c r="BKC12" s="50">
        <f t="shared" si="27"/>
        <v>0</v>
      </c>
      <c r="BKD12" s="50">
        <f t="shared" si="27"/>
        <v>0</v>
      </c>
      <c r="BKE12" s="50">
        <f t="shared" si="27"/>
        <v>0</v>
      </c>
      <c r="BKF12" s="50">
        <f t="shared" si="27"/>
        <v>0</v>
      </c>
      <c r="BKG12" s="50">
        <f t="shared" si="27"/>
        <v>0</v>
      </c>
      <c r="BKH12" s="50">
        <f t="shared" si="27"/>
        <v>0</v>
      </c>
      <c r="BKI12" s="50">
        <f t="shared" si="27"/>
        <v>0</v>
      </c>
      <c r="BKJ12" s="50">
        <f t="shared" si="27"/>
        <v>0</v>
      </c>
      <c r="BKK12" s="50">
        <f t="shared" si="27"/>
        <v>0</v>
      </c>
      <c r="BKL12" s="50">
        <f t="shared" si="27"/>
        <v>0</v>
      </c>
      <c r="BKM12" s="50">
        <f t="shared" si="27"/>
        <v>0</v>
      </c>
      <c r="BKN12" s="50">
        <f t="shared" si="27"/>
        <v>0</v>
      </c>
      <c r="BKO12" s="50">
        <f t="shared" si="27"/>
        <v>0</v>
      </c>
      <c r="BKP12" s="50">
        <f t="shared" si="27"/>
        <v>0</v>
      </c>
      <c r="BKQ12" s="50">
        <f t="shared" si="27"/>
        <v>0</v>
      </c>
      <c r="BKR12" s="50">
        <f t="shared" si="27"/>
        <v>0</v>
      </c>
      <c r="BKS12" s="50">
        <f t="shared" si="27"/>
        <v>0</v>
      </c>
      <c r="BKT12" s="50">
        <f t="shared" si="27"/>
        <v>0</v>
      </c>
      <c r="BKU12" s="50">
        <f t="shared" si="27"/>
        <v>0</v>
      </c>
      <c r="BKV12" s="50">
        <f t="shared" si="27"/>
        <v>0</v>
      </c>
      <c r="BKW12" s="50">
        <f t="shared" si="27"/>
        <v>0</v>
      </c>
      <c r="BKX12" s="50">
        <f t="shared" si="27"/>
        <v>0</v>
      </c>
      <c r="BKY12" s="50">
        <f t="shared" si="27"/>
        <v>0</v>
      </c>
      <c r="BKZ12" s="50">
        <f t="shared" si="27"/>
        <v>0</v>
      </c>
      <c r="BLA12" s="50">
        <f t="shared" si="27"/>
        <v>0</v>
      </c>
      <c r="BLB12" s="50">
        <f t="shared" si="27"/>
        <v>0</v>
      </c>
      <c r="BLC12" s="50">
        <f t="shared" si="27"/>
        <v>0</v>
      </c>
      <c r="BLD12" s="50">
        <f t="shared" ref="BLD12:BNO12" si="28">BLD6+BLD11</f>
        <v>0</v>
      </c>
      <c r="BLE12" s="50">
        <f t="shared" si="28"/>
        <v>0</v>
      </c>
      <c r="BLF12" s="50">
        <f t="shared" si="28"/>
        <v>0</v>
      </c>
      <c r="BLG12" s="50">
        <f t="shared" si="28"/>
        <v>0</v>
      </c>
      <c r="BLH12" s="50">
        <f t="shared" si="28"/>
        <v>0</v>
      </c>
      <c r="BLI12" s="50">
        <f t="shared" si="28"/>
        <v>0</v>
      </c>
      <c r="BLJ12" s="50">
        <f t="shared" si="28"/>
        <v>0</v>
      </c>
      <c r="BLK12" s="50">
        <f t="shared" si="28"/>
        <v>0</v>
      </c>
      <c r="BLL12" s="50">
        <f t="shared" si="28"/>
        <v>0</v>
      </c>
      <c r="BLM12" s="50">
        <f t="shared" si="28"/>
        <v>0</v>
      </c>
      <c r="BLN12" s="50">
        <f t="shared" si="28"/>
        <v>0</v>
      </c>
      <c r="BLO12" s="50">
        <f t="shared" si="28"/>
        <v>0</v>
      </c>
      <c r="BLP12" s="50">
        <f t="shared" si="28"/>
        <v>0</v>
      </c>
      <c r="BLQ12" s="50">
        <f t="shared" si="28"/>
        <v>0</v>
      </c>
      <c r="BLR12" s="50">
        <f t="shared" si="28"/>
        <v>0</v>
      </c>
      <c r="BLS12" s="50">
        <f t="shared" si="28"/>
        <v>0</v>
      </c>
      <c r="BLT12" s="50">
        <f t="shared" si="28"/>
        <v>0</v>
      </c>
      <c r="BLU12" s="50">
        <f t="shared" si="28"/>
        <v>0</v>
      </c>
      <c r="BLV12" s="50">
        <f t="shared" si="28"/>
        <v>0</v>
      </c>
      <c r="BLW12" s="50">
        <f t="shared" si="28"/>
        <v>0</v>
      </c>
      <c r="BLX12" s="50">
        <f t="shared" si="28"/>
        <v>0</v>
      </c>
      <c r="BLY12" s="50">
        <f t="shared" si="28"/>
        <v>0</v>
      </c>
      <c r="BLZ12" s="50">
        <f t="shared" si="28"/>
        <v>0</v>
      </c>
      <c r="BMA12" s="50">
        <f t="shared" si="28"/>
        <v>0</v>
      </c>
      <c r="BMB12" s="50">
        <f t="shared" si="28"/>
        <v>0</v>
      </c>
      <c r="BMC12" s="50">
        <f t="shared" si="28"/>
        <v>0</v>
      </c>
      <c r="BMD12" s="50">
        <f t="shared" si="28"/>
        <v>0</v>
      </c>
      <c r="BME12" s="50">
        <f t="shared" si="28"/>
        <v>0</v>
      </c>
      <c r="BMF12" s="50">
        <f t="shared" si="28"/>
        <v>0</v>
      </c>
      <c r="BMG12" s="50">
        <f t="shared" si="28"/>
        <v>0</v>
      </c>
      <c r="BMH12" s="50">
        <f t="shared" si="28"/>
        <v>0</v>
      </c>
      <c r="BMI12" s="50">
        <f t="shared" si="28"/>
        <v>0</v>
      </c>
      <c r="BMJ12" s="50">
        <f t="shared" si="28"/>
        <v>0</v>
      </c>
      <c r="BMK12" s="50">
        <f t="shared" si="28"/>
        <v>0</v>
      </c>
      <c r="BML12" s="50">
        <f t="shared" si="28"/>
        <v>0</v>
      </c>
      <c r="BMM12" s="50">
        <f t="shared" si="28"/>
        <v>0</v>
      </c>
      <c r="BMN12" s="50">
        <f t="shared" si="28"/>
        <v>0</v>
      </c>
      <c r="BMO12" s="50">
        <f t="shared" si="28"/>
        <v>0</v>
      </c>
      <c r="BMP12" s="50">
        <f t="shared" si="28"/>
        <v>0</v>
      </c>
      <c r="BMQ12" s="50">
        <f t="shared" si="28"/>
        <v>0</v>
      </c>
      <c r="BMR12" s="50">
        <f t="shared" si="28"/>
        <v>0</v>
      </c>
      <c r="BMS12" s="50">
        <f t="shared" si="28"/>
        <v>0</v>
      </c>
      <c r="BMT12" s="50">
        <f t="shared" si="28"/>
        <v>0</v>
      </c>
      <c r="BMU12" s="50">
        <f t="shared" si="28"/>
        <v>0</v>
      </c>
      <c r="BMV12" s="50">
        <f t="shared" si="28"/>
        <v>0</v>
      </c>
      <c r="BMW12" s="50">
        <f t="shared" si="28"/>
        <v>0</v>
      </c>
      <c r="BMX12" s="50">
        <f t="shared" si="28"/>
        <v>0</v>
      </c>
      <c r="BMY12" s="50">
        <f t="shared" si="28"/>
        <v>0</v>
      </c>
      <c r="BMZ12" s="50">
        <f t="shared" si="28"/>
        <v>0</v>
      </c>
      <c r="BNA12" s="50">
        <f t="shared" si="28"/>
        <v>0</v>
      </c>
      <c r="BNB12" s="50">
        <f t="shared" si="28"/>
        <v>0</v>
      </c>
      <c r="BNC12" s="50">
        <f t="shared" si="28"/>
        <v>0</v>
      </c>
      <c r="BND12" s="50">
        <f t="shared" si="28"/>
        <v>0</v>
      </c>
      <c r="BNE12" s="50">
        <f t="shared" si="28"/>
        <v>0</v>
      </c>
      <c r="BNF12" s="50">
        <f t="shared" si="28"/>
        <v>0</v>
      </c>
      <c r="BNG12" s="50">
        <f t="shared" si="28"/>
        <v>0</v>
      </c>
      <c r="BNH12" s="50">
        <f t="shared" si="28"/>
        <v>0</v>
      </c>
      <c r="BNI12" s="50">
        <f t="shared" si="28"/>
        <v>0</v>
      </c>
      <c r="BNJ12" s="50">
        <f t="shared" si="28"/>
        <v>0</v>
      </c>
      <c r="BNK12" s="50">
        <f t="shared" si="28"/>
        <v>0</v>
      </c>
      <c r="BNL12" s="50">
        <f t="shared" si="28"/>
        <v>0</v>
      </c>
      <c r="BNM12" s="50">
        <f t="shared" si="28"/>
        <v>0</v>
      </c>
      <c r="BNN12" s="50">
        <f t="shared" si="28"/>
        <v>0</v>
      </c>
      <c r="BNO12" s="50">
        <f t="shared" si="28"/>
        <v>0</v>
      </c>
      <c r="BNP12" s="50">
        <f t="shared" ref="BNP12:BQA12" si="29">BNP6+BNP11</f>
        <v>0</v>
      </c>
      <c r="BNQ12" s="50">
        <f t="shared" si="29"/>
        <v>0</v>
      </c>
      <c r="BNR12" s="50">
        <f t="shared" si="29"/>
        <v>0</v>
      </c>
      <c r="BNS12" s="50">
        <f t="shared" si="29"/>
        <v>0</v>
      </c>
      <c r="BNT12" s="50">
        <f t="shared" si="29"/>
        <v>0</v>
      </c>
      <c r="BNU12" s="50">
        <f t="shared" si="29"/>
        <v>0</v>
      </c>
      <c r="BNV12" s="50">
        <f t="shared" si="29"/>
        <v>0</v>
      </c>
      <c r="BNW12" s="50">
        <f t="shared" si="29"/>
        <v>0</v>
      </c>
      <c r="BNX12" s="50">
        <f t="shared" si="29"/>
        <v>0</v>
      </c>
      <c r="BNY12" s="50">
        <f t="shared" si="29"/>
        <v>0</v>
      </c>
      <c r="BNZ12" s="50">
        <f t="shared" si="29"/>
        <v>0</v>
      </c>
      <c r="BOA12" s="50">
        <f t="shared" si="29"/>
        <v>0</v>
      </c>
      <c r="BOB12" s="50">
        <f t="shared" si="29"/>
        <v>0</v>
      </c>
      <c r="BOC12" s="50">
        <f t="shared" si="29"/>
        <v>0</v>
      </c>
      <c r="BOD12" s="50">
        <f t="shared" si="29"/>
        <v>0</v>
      </c>
      <c r="BOE12" s="50">
        <f t="shared" si="29"/>
        <v>0</v>
      </c>
      <c r="BOF12" s="50">
        <f t="shared" si="29"/>
        <v>0</v>
      </c>
      <c r="BOG12" s="50">
        <f t="shared" si="29"/>
        <v>0</v>
      </c>
      <c r="BOH12" s="50">
        <f t="shared" si="29"/>
        <v>0</v>
      </c>
      <c r="BOI12" s="50">
        <f t="shared" si="29"/>
        <v>0</v>
      </c>
      <c r="BOJ12" s="50">
        <f t="shared" si="29"/>
        <v>0</v>
      </c>
      <c r="BOK12" s="50">
        <f t="shared" si="29"/>
        <v>0</v>
      </c>
      <c r="BOL12" s="50">
        <f t="shared" si="29"/>
        <v>0</v>
      </c>
      <c r="BOM12" s="50">
        <f t="shared" si="29"/>
        <v>0</v>
      </c>
      <c r="BON12" s="50">
        <f t="shared" si="29"/>
        <v>0</v>
      </c>
      <c r="BOO12" s="50">
        <f t="shared" si="29"/>
        <v>0</v>
      </c>
      <c r="BOP12" s="50">
        <f t="shared" si="29"/>
        <v>0</v>
      </c>
      <c r="BOQ12" s="50">
        <f t="shared" si="29"/>
        <v>0</v>
      </c>
      <c r="BOR12" s="50">
        <f t="shared" si="29"/>
        <v>0</v>
      </c>
      <c r="BOS12" s="50">
        <f t="shared" si="29"/>
        <v>0</v>
      </c>
      <c r="BOT12" s="50">
        <f t="shared" si="29"/>
        <v>0</v>
      </c>
      <c r="BOU12" s="50">
        <f t="shared" si="29"/>
        <v>0</v>
      </c>
      <c r="BOV12" s="50">
        <f t="shared" si="29"/>
        <v>0</v>
      </c>
      <c r="BOW12" s="50">
        <f t="shared" si="29"/>
        <v>0</v>
      </c>
      <c r="BOX12" s="50">
        <f t="shared" si="29"/>
        <v>0</v>
      </c>
      <c r="BOY12" s="50">
        <f t="shared" si="29"/>
        <v>0</v>
      </c>
      <c r="BOZ12" s="50">
        <f t="shared" si="29"/>
        <v>0</v>
      </c>
      <c r="BPA12" s="50">
        <f t="shared" si="29"/>
        <v>0</v>
      </c>
      <c r="BPB12" s="50">
        <f t="shared" si="29"/>
        <v>0</v>
      </c>
      <c r="BPC12" s="50">
        <f t="shared" si="29"/>
        <v>0</v>
      </c>
      <c r="BPD12" s="50">
        <f t="shared" si="29"/>
        <v>0</v>
      </c>
      <c r="BPE12" s="50">
        <f t="shared" si="29"/>
        <v>0</v>
      </c>
      <c r="BPF12" s="50">
        <f t="shared" si="29"/>
        <v>0</v>
      </c>
      <c r="BPG12" s="50">
        <f t="shared" si="29"/>
        <v>0</v>
      </c>
      <c r="BPH12" s="50">
        <f t="shared" si="29"/>
        <v>0</v>
      </c>
      <c r="BPI12" s="50">
        <f t="shared" si="29"/>
        <v>0</v>
      </c>
      <c r="BPJ12" s="50">
        <f t="shared" si="29"/>
        <v>0</v>
      </c>
      <c r="BPK12" s="50">
        <f t="shared" si="29"/>
        <v>0</v>
      </c>
      <c r="BPL12" s="50">
        <f t="shared" si="29"/>
        <v>0</v>
      </c>
      <c r="BPM12" s="50">
        <f t="shared" si="29"/>
        <v>0</v>
      </c>
      <c r="BPN12" s="50">
        <f t="shared" si="29"/>
        <v>0</v>
      </c>
      <c r="BPO12" s="50">
        <f t="shared" si="29"/>
        <v>0</v>
      </c>
      <c r="BPP12" s="50">
        <f t="shared" si="29"/>
        <v>0</v>
      </c>
      <c r="BPQ12" s="50">
        <f t="shared" si="29"/>
        <v>0</v>
      </c>
      <c r="BPR12" s="50">
        <f t="shared" si="29"/>
        <v>0</v>
      </c>
      <c r="BPS12" s="50">
        <f t="shared" si="29"/>
        <v>0</v>
      </c>
      <c r="BPT12" s="50">
        <f t="shared" si="29"/>
        <v>0</v>
      </c>
      <c r="BPU12" s="50">
        <f t="shared" si="29"/>
        <v>0</v>
      </c>
      <c r="BPV12" s="50">
        <f t="shared" si="29"/>
        <v>0</v>
      </c>
      <c r="BPW12" s="50">
        <f t="shared" si="29"/>
        <v>0</v>
      </c>
      <c r="BPX12" s="50">
        <f t="shared" si="29"/>
        <v>0</v>
      </c>
      <c r="BPY12" s="50">
        <f t="shared" si="29"/>
        <v>0</v>
      </c>
      <c r="BPZ12" s="50">
        <f t="shared" si="29"/>
        <v>0</v>
      </c>
      <c r="BQA12" s="50">
        <f t="shared" si="29"/>
        <v>0</v>
      </c>
      <c r="BQB12" s="50">
        <f t="shared" ref="BQB12:BSM12" si="30">BQB6+BQB11</f>
        <v>0</v>
      </c>
      <c r="BQC12" s="50">
        <f t="shared" si="30"/>
        <v>0</v>
      </c>
      <c r="BQD12" s="50">
        <f t="shared" si="30"/>
        <v>0</v>
      </c>
      <c r="BQE12" s="50">
        <f t="shared" si="30"/>
        <v>0</v>
      </c>
      <c r="BQF12" s="50">
        <f t="shared" si="30"/>
        <v>0</v>
      </c>
      <c r="BQG12" s="50">
        <f t="shared" si="30"/>
        <v>0</v>
      </c>
      <c r="BQH12" s="50">
        <f t="shared" si="30"/>
        <v>0</v>
      </c>
      <c r="BQI12" s="50">
        <f t="shared" si="30"/>
        <v>0</v>
      </c>
      <c r="BQJ12" s="50">
        <f t="shared" si="30"/>
        <v>0</v>
      </c>
      <c r="BQK12" s="50">
        <f t="shared" si="30"/>
        <v>0</v>
      </c>
      <c r="BQL12" s="50">
        <f t="shared" si="30"/>
        <v>0</v>
      </c>
      <c r="BQM12" s="50">
        <f t="shared" si="30"/>
        <v>0</v>
      </c>
      <c r="BQN12" s="50">
        <f t="shared" si="30"/>
        <v>0</v>
      </c>
      <c r="BQO12" s="50">
        <f t="shared" si="30"/>
        <v>0</v>
      </c>
      <c r="BQP12" s="50">
        <f t="shared" si="30"/>
        <v>0</v>
      </c>
      <c r="BQQ12" s="50">
        <f t="shared" si="30"/>
        <v>0</v>
      </c>
      <c r="BQR12" s="50">
        <f t="shared" si="30"/>
        <v>0</v>
      </c>
      <c r="BQS12" s="50">
        <f t="shared" si="30"/>
        <v>0</v>
      </c>
      <c r="BQT12" s="50">
        <f t="shared" si="30"/>
        <v>0</v>
      </c>
      <c r="BQU12" s="50">
        <f t="shared" si="30"/>
        <v>0</v>
      </c>
      <c r="BQV12" s="50">
        <f t="shared" si="30"/>
        <v>0</v>
      </c>
      <c r="BQW12" s="50">
        <f t="shared" si="30"/>
        <v>0</v>
      </c>
      <c r="BQX12" s="50">
        <f t="shared" si="30"/>
        <v>0</v>
      </c>
      <c r="BQY12" s="50">
        <f t="shared" si="30"/>
        <v>0</v>
      </c>
      <c r="BQZ12" s="50">
        <f t="shared" si="30"/>
        <v>0</v>
      </c>
      <c r="BRA12" s="50">
        <f t="shared" si="30"/>
        <v>0</v>
      </c>
      <c r="BRB12" s="50">
        <f t="shared" si="30"/>
        <v>0</v>
      </c>
      <c r="BRC12" s="50">
        <f t="shared" si="30"/>
        <v>0</v>
      </c>
      <c r="BRD12" s="50">
        <f t="shared" si="30"/>
        <v>0</v>
      </c>
      <c r="BRE12" s="50">
        <f t="shared" si="30"/>
        <v>0</v>
      </c>
      <c r="BRF12" s="50">
        <f t="shared" si="30"/>
        <v>0</v>
      </c>
      <c r="BRG12" s="50">
        <f t="shared" si="30"/>
        <v>0</v>
      </c>
      <c r="BRH12" s="50">
        <f t="shared" si="30"/>
        <v>0</v>
      </c>
      <c r="BRI12" s="50">
        <f t="shared" si="30"/>
        <v>0</v>
      </c>
      <c r="BRJ12" s="50">
        <f t="shared" si="30"/>
        <v>0</v>
      </c>
      <c r="BRK12" s="50">
        <f t="shared" si="30"/>
        <v>0</v>
      </c>
      <c r="BRL12" s="50">
        <f t="shared" si="30"/>
        <v>0</v>
      </c>
      <c r="BRM12" s="50">
        <f t="shared" si="30"/>
        <v>0</v>
      </c>
      <c r="BRN12" s="50">
        <f t="shared" si="30"/>
        <v>0</v>
      </c>
      <c r="BRO12" s="50">
        <f t="shared" si="30"/>
        <v>0</v>
      </c>
      <c r="BRP12" s="50">
        <f t="shared" si="30"/>
        <v>0</v>
      </c>
      <c r="BRQ12" s="50">
        <f t="shared" si="30"/>
        <v>0</v>
      </c>
      <c r="BRR12" s="50">
        <f t="shared" si="30"/>
        <v>0</v>
      </c>
      <c r="BRS12" s="50">
        <f t="shared" si="30"/>
        <v>0</v>
      </c>
      <c r="BRT12" s="50">
        <f t="shared" si="30"/>
        <v>0</v>
      </c>
      <c r="BRU12" s="50">
        <f t="shared" si="30"/>
        <v>0</v>
      </c>
      <c r="BRV12" s="50">
        <f t="shared" si="30"/>
        <v>0</v>
      </c>
      <c r="BRW12" s="50">
        <f t="shared" si="30"/>
        <v>0</v>
      </c>
      <c r="BRX12" s="50">
        <f t="shared" si="30"/>
        <v>0</v>
      </c>
      <c r="BRY12" s="50">
        <f t="shared" si="30"/>
        <v>0</v>
      </c>
      <c r="BRZ12" s="50">
        <f t="shared" si="30"/>
        <v>0</v>
      </c>
      <c r="BSA12" s="50">
        <f t="shared" si="30"/>
        <v>0</v>
      </c>
      <c r="BSB12" s="50">
        <f t="shared" si="30"/>
        <v>0</v>
      </c>
      <c r="BSC12" s="50">
        <f t="shared" si="30"/>
        <v>0</v>
      </c>
      <c r="BSD12" s="50">
        <f t="shared" si="30"/>
        <v>0</v>
      </c>
      <c r="BSE12" s="50">
        <f t="shared" si="30"/>
        <v>0</v>
      </c>
      <c r="BSF12" s="50">
        <f t="shared" si="30"/>
        <v>0</v>
      </c>
      <c r="BSG12" s="50">
        <f t="shared" si="30"/>
        <v>0</v>
      </c>
      <c r="BSH12" s="50">
        <f t="shared" si="30"/>
        <v>0</v>
      </c>
      <c r="BSI12" s="50">
        <f t="shared" si="30"/>
        <v>0</v>
      </c>
      <c r="BSJ12" s="50">
        <f t="shared" si="30"/>
        <v>0</v>
      </c>
      <c r="BSK12" s="50">
        <f t="shared" si="30"/>
        <v>0</v>
      </c>
      <c r="BSL12" s="50">
        <f t="shared" si="30"/>
        <v>0</v>
      </c>
      <c r="BSM12" s="50">
        <f t="shared" si="30"/>
        <v>0</v>
      </c>
      <c r="BSN12" s="50">
        <f t="shared" ref="BSN12:BUY12" si="31">BSN6+BSN11</f>
        <v>0</v>
      </c>
      <c r="BSO12" s="50">
        <f t="shared" si="31"/>
        <v>0</v>
      </c>
      <c r="BSP12" s="50">
        <f t="shared" si="31"/>
        <v>0</v>
      </c>
      <c r="BSQ12" s="50">
        <f t="shared" si="31"/>
        <v>0</v>
      </c>
      <c r="BSR12" s="50">
        <f t="shared" si="31"/>
        <v>0</v>
      </c>
      <c r="BSS12" s="50">
        <f t="shared" si="31"/>
        <v>0</v>
      </c>
      <c r="BST12" s="50">
        <f t="shared" si="31"/>
        <v>0</v>
      </c>
      <c r="BSU12" s="50">
        <f t="shared" si="31"/>
        <v>0</v>
      </c>
      <c r="BSV12" s="50">
        <f t="shared" si="31"/>
        <v>0</v>
      </c>
      <c r="BSW12" s="50">
        <f t="shared" si="31"/>
        <v>0</v>
      </c>
      <c r="BSX12" s="50">
        <f t="shared" si="31"/>
        <v>0</v>
      </c>
      <c r="BSY12" s="50">
        <f t="shared" si="31"/>
        <v>0</v>
      </c>
      <c r="BSZ12" s="50">
        <f t="shared" si="31"/>
        <v>0</v>
      </c>
      <c r="BTA12" s="50">
        <f t="shared" si="31"/>
        <v>0</v>
      </c>
      <c r="BTB12" s="50">
        <f t="shared" si="31"/>
        <v>0</v>
      </c>
      <c r="BTC12" s="50">
        <f t="shared" si="31"/>
        <v>0</v>
      </c>
      <c r="BTD12" s="50">
        <f t="shared" si="31"/>
        <v>0</v>
      </c>
      <c r="BTE12" s="50">
        <f t="shared" si="31"/>
        <v>0</v>
      </c>
      <c r="BTF12" s="50">
        <f t="shared" si="31"/>
        <v>0</v>
      </c>
      <c r="BTG12" s="50">
        <f t="shared" si="31"/>
        <v>0</v>
      </c>
      <c r="BTH12" s="50">
        <f t="shared" si="31"/>
        <v>0</v>
      </c>
      <c r="BTI12" s="50">
        <f t="shared" si="31"/>
        <v>0</v>
      </c>
      <c r="BTJ12" s="50">
        <f t="shared" si="31"/>
        <v>0</v>
      </c>
      <c r="BTK12" s="50">
        <f t="shared" si="31"/>
        <v>0</v>
      </c>
      <c r="BTL12" s="50">
        <f t="shared" si="31"/>
        <v>0</v>
      </c>
      <c r="BTM12" s="50">
        <f t="shared" si="31"/>
        <v>0</v>
      </c>
      <c r="BTN12" s="50">
        <f t="shared" si="31"/>
        <v>0</v>
      </c>
      <c r="BTO12" s="50">
        <f t="shared" si="31"/>
        <v>0</v>
      </c>
      <c r="BTP12" s="50">
        <f t="shared" si="31"/>
        <v>0</v>
      </c>
      <c r="BTQ12" s="50">
        <f t="shared" si="31"/>
        <v>0</v>
      </c>
      <c r="BTR12" s="50">
        <f t="shared" si="31"/>
        <v>0</v>
      </c>
      <c r="BTS12" s="50">
        <f t="shared" si="31"/>
        <v>0</v>
      </c>
      <c r="BTT12" s="50">
        <f t="shared" si="31"/>
        <v>0</v>
      </c>
      <c r="BTU12" s="50">
        <f t="shared" si="31"/>
        <v>0</v>
      </c>
      <c r="BTV12" s="50">
        <f t="shared" si="31"/>
        <v>0</v>
      </c>
      <c r="BTW12" s="50">
        <f t="shared" si="31"/>
        <v>0</v>
      </c>
      <c r="BTX12" s="50">
        <f t="shared" si="31"/>
        <v>0</v>
      </c>
      <c r="BTY12" s="50">
        <f t="shared" si="31"/>
        <v>0</v>
      </c>
      <c r="BTZ12" s="50">
        <f t="shared" si="31"/>
        <v>0</v>
      </c>
      <c r="BUA12" s="50">
        <f t="shared" si="31"/>
        <v>0</v>
      </c>
      <c r="BUB12" s="50">
        <f t="shared" si="31"/>
        <v>0</v>
      </c>
      <c r="BUC12" s="50">
        <f t="shared" si="31"/>
        <v>0</v>
      </c>
      <c r="BUD12" s="50">
        <f t="shared" si="31"/>
        <v>0</v>
      </c>
      <c r="BUE12" s="50">
        <f t="shared" si="31"/>
        <v>0</v>
      </c>
      <c r="BUF12" s="50">
        <f t="shared" si="31"/>
        <v>0</v>
      </c>
      <c r="BUG12" s="50">
        <f t="shared" si="31"/>
        <v>0</v>
      </c>
      <c r="BUH12" s="50">
        <f t="shared" si="31"/>
        <v>0</v>
      </c>
      <c r="BUI12" s="50">
        <f t="shared" si="31"/>
        <v>0</v>
      </c>
      <c r="BUJ12" s="50">
        <f t="shared" si="31"/>
        <v>0</v>
      </c>
      <c r="BUK12" s="50">
        <f t="shared" si="31"/>
        <v>0</v>
      </c>
      <c r="BUL12" s="50">
        <f t="shared" si="31"/>
        <v>0</v>
      </c>
      <c r="BUM12" s="50">
        <f t="shared" si="31"/>
        <v>0</v>
      </c>
      <c r="BUN12" s="50">
        <f t="shared" si="31"/>
        <v>0</v>
      </c>
      <c r="BUO12" s="50">
        <f t="shared" si="31"/>
        <v>0</v>
      </c>
      <c r="BUP12" s="50">
        <f t="shared" si="31"/>
        <v>0</v>
      </c>
      <c r="BUQ12" s="50">
        <f t="shared" si="31"/>
        <v>0</v>
      </c>
      <c r="BUR12" s="50">
        <f t="shared" si="31"/>
        <v>0</v>
      </c>
      <c r="BUS12" s="50">
        <f t="shared" si="31"/>
        <v>0</v>
      </c>
      <c r="BUT12" s="50">
        <f t="shared" si="31"/>
        <v>0</v>
      </c>
      <c r="BUU12" s="50">
        <f t="shared" si="31"/>
        <v>0</v>
      </c>
      <c r="BUV12" s="50">
        <f t="shared" si="31"/>
        <v>0</v>
      </c>
      <c r="BUW12" s="50">
        <f t="shared" si="31"/>
        <v>0</v>
      </c>
      <c r="BUX12" s="50">
        <f t="shared" si="31"/>
        <v>0</v>
      </c>
      <c r="BUY12" s="50">
        <f t="shared" si="31"/>
        <v>0</v>
      </c>
      <c r="BUZ12" s="50">
        <f t="shared" ref="BUZ12:BXK12" si="32">BUZ6+BUZ11</f>
        <v>0</v>
      </c>
      <c r="BVA12" s="50">
        <f t="shared" si="32"/>
        <v>0</v>
      </c>
      <c r="BVB12" s="50">
        <f t="shared" si="32"/>
        <v>0</v>
      </c>
      <c r="BVC12" s="50">
        <f t="shared" si="32"/>
        <v>0</v>
      </c>
      <c r="BVD12" s="50">
        <f t="shared" si="32"/>
        <v>0</v>
      </c>
      <c r="BVE12" s="50">
        <f t="shared" si="32"/>
        <v>0</v>
      </c>
      <c r="BVF12" s="50">
        <f t="shared" si="32"/>
        <v>0</v>
      </c>
      <c r="BVG12" s="50">
        <f t="shared" si="32"/>
        <v>0</v>
      </c>
      <c r="BVH12" s="50">
        <f t="shared" si="32"/>
        <v>0</v>
      </c>
      <c r="BVI12" s="50">
        <f t="shared" si="32"/>
        <v>0</v>
      </c>
      <c r="BVJ12" s="50">
        <f t="shared" si="32"/>
        <v>0</v>
      </c>
      <c r="BVK12" s="50">
        <f t="shared" si="32"/>
        <v>0</v>
      </c>
      <c r="BVL12" s="50">
        <f t="shared" si="32"/>
        <v>0</v>
      </c>
      <c r="BVM12" s="50">
        <f t="shared" si="32"/>
        <v>0</v>
      </c>
      <c r="BVN12" s="50">
        <f t="shared" si="32"/>
        <v>0</v>
      </c>
      <c r="BVO12" s="50">
        <f t="shared" si="32"/>
        <v>0</v>
      </c>
      <c r="BVP12" s="50">
        <f t="shared" si="32"/>
        <v>0</v>
      </c>
      <c r="BVQ12" s="50">
        <f t="shared" si="32"/>
        <v>0</v>
      </c>
      <c r="BVR12" s="50">
        <f t="shared" si="32"/>
        <v>0</v>
      </c>
      <c r="BVS12" s="50">
        <f t="shared" si="32"/>
        <v>0</v>
      </c>
      <c r="BVT12" s="50">
        <f t="shared" si="32"/>
        <v>0</v>
      </c>
      <c r="BVU12" s="50">
        <f t="shared" si="32"/>
        <v>0</v>
      </c>
      <c r="BVV12" s="50">
        <f t="shared" si="32"/>
        <v>0</v>
      </c>
      <c r="BVW12" s="50">
        <f t="shared" si="32"/>
        <v>0</v>
      </c>
      <c r="BVX12" s="50">
        <f t="shared" si="32"/>
        <v>0</v>
      </c>
      <c r="BVY12" s="50">
        <f t="shared" si="32"/>
        <v>0</v>
      </c>
      <c r="BVZ12" s="50">
        <f t="shared" si="32"/>
        <v>0</v>
      </c>
      <c r="BWA12" s="50">
        <f t="shared" si="32"/>
        <v>0</v>
      </c>
      <c r="BWB12" s="50">
        <f t="shared" si="32"/>
        <v>0</v>
      </c>
      <c r="BWC12" s="50">
        <f t="shared" si="32"/>
        <v>0</v>
      </c>
      <c r="BWD12" s="50">
        <f t="shared" si="32"/>
        <v>0</v>
      </c>
      <c r="BWE12" s="50">
        <f t="shared" si="32"/>
        <v>0</v>
      </c>
      <c r="BWF12" s="50">
        <f t="shared" si="32"/>
        <v>0</v>
      </c>
      <c r="BWG12" s="50">
        <f t="shared" si="32"/>
        <v>0</v>
      </c>
      <c r="BWH12" s="50">
        <f t="shared" si="32"/>
        <v>0</v>
      </c>
      <c r="BWI12" s="50">
        <f t="shared" si="32"/>
        <v>0</v>
      </c>
      <c r="BWJ12" s="50">
        <f t="shared" si="32"/>
        <v>0</v>
      </c>
      <c r="BWK12" s="50">
        <f t="shared" si="32"/>
        <v>0</v>
      </c>
      <c r="BWL12" s="50">
        <f t="shared" si="32"/>
        <v>0</v>
      </c>
      <c r="BWM12" s="50">
        <f t="shared" si="32"/>
        <v>0</v>
      </c>
      <c r="BWN12" s="50">
        <f t="shared" si="32"/>
        <v>0</v>
      </c>
      <c r="BWO12" s="50">
        <f t="shared" si="32"/>
        <v>0</v>
      </c>
      <c r="BWP12" s="50">
        <f t="shared" si="32"/>
        <v>0</v>
      </c>
      <c r="BWQ12" s="50">
        <f t="shared" si="32"/>
        <v>0</v>
      </c>
      <c r="BWR12" s="50">
        <f t="shared" si="32"/>
        <v>0</v>
      </c>
      <c r="BWS12" s="50">
        <f t="shared" si="32"/>
        <v>0</v>
      </c>
      <c r="BWT12" s="50">
        <f t="shared" si="32"/>
        <v>0</v>
      </c>
      <c r="BWU12" s="50">
        <f t="shared" si="32"/>
        <v>0</v>
      </c>
      <c r="BWV12" s="50">
        <f t="shared" si="32"/>
        <v>0</v>
      </c>
      <c r="BWW12" s="50">
        <f t="shared" si="32"/>
        <v>0</v>
      </c>
      <c r="BWX12" s="50">
        <f t="shared" si="32"/>
        <v>0</v>
      </c>
      <c r="BWY12" s="50">
        <f t="shared" si="32"/>
        <v>0</v>
      </c>
      <c r="BWZ12" s="50">
        <f t="shared" si="32"/>
        <v>0</v>
      </c>
      <c r="BXA12" s="50">
        <f t="shared" si="32"/>
        <v>0</v>
      </c>
      <c r="BXB12" s="50">
        <f t="shared" si="32"/>
        <v>0</v>
      </c>
      <c r="BXC12" s="50">
        <f t="shared" si="32"/>
        <v>0</v>
      </c>
      <c r="BXD12" s="50">
        <f t="shared" si="32"/>
        <v>0</v>
      </c>
      <c r="BXE12" s="50">
        <f t="shared" si="32"/>
        <v>0</v>
      </c>
      <c r="BXF12" s="50">
        <f t="shared" si="32"/>
        <v>0</v>
      </c>
      <c r="BXG12" s="50">
        <f t="shared" si="32"/>
        <v>0</v>
      </c>
      <c r="BXH12" s="50">
        <f t="shared" si="32"/>
        <v>0</v>
      </c>
      <c r="BXI12" s="50">
        <f t="shared" si="32"/>
        <v>0</v>
      </c>
      <c r="BXJ12" s="50">
        <f t="shared" si="32"/>
        <v>0</v>
      </c>
      <c r="BXK12" s="50">
        <f t="shared" si="32"/>
        <v>0</v>
      </c>
      <c r="BXL12" s="50">
        <f t="shared" ref="BXL12:BZW12" si="33">BXL6+BXL11</f>
        <v>0</v>
      </c>
      <c r="BXM12" s="50">
        <f t="shared" si="33"/>
        <v>0</v>
      </c>
      <c r="BXN12" s="50">
        <f t="shared" si="33"/>
        <v>0</v>
      </c>
      <c r="BXO12" s="50">
        <f t="shared" si="33"/>
        <v>0</v>
      </c>
      <c r="BXP12" s="50">
        <f t="shared" si="33"/>
        <v>0</v>
      </c>
      <c r="BXQ12" s="50">
        <f t="shared" si="33"/>
        <v>0</v>
      </c>
      <c r="BXR12" s="50">
        <f t="shared" si="33"/>
        <v>0</v>
      </c>
      <c r="BXS12" s="50">
        <f t="shared" si="33"/>
        <v>0</v>
      </c>
      <c r="BXT12" s="50">
        <f t="shared" si="33"/>
        <v>0</v>
      </c>
      <c r="BXU12" s="50">
        <f t="shared" si="33"/>
        <v>0</v>
      </c>
      <c r="BXV12" s="50">
        <f t="shared" si="33"/>
        <v>0</v>
      </c>
      <c r="BXW12" s="50">
        <f t="shared" si="33"/>
        <v>0</v>
      </c>
      <c r="BXX12" s="50">
        <f t="shared" si="33"/>
        <v>0</v>
      </c>
      <c r="BXY12" s="50">
        <f t="shared" si="33"/>
        <v>0</v>
      </c>
      <c r="BXZ12" s="50">
        <f t="shared" si="33"/>
        <v>0</v>
      </c>
      <c r="BYA12" s="50">
        <f t="shared" si="33"/>
        <v>0</v>
      </c>
      <c r="BYB12" s="50">
        <f t="shared" si="33"/>
        <v>0</v>
      </c>
      <c r="BYC12" s="50">
        <f t="shared" si="33"/>
        <v>0</v>
      </c>
      <c r="BYD12" s="50">
        <f t="shared" si="33"/>
        <v>0</v>
      </c>
      <c r="BYE12" s="50">
        <f t="shared" si="33"/>
        <v>0</v>
      </c>
      <c r="BYF12" s="50">
        <f t="shared" si="33"/>
        <v>0</v>
      </c>
      <c r="BYG12" s="50">
        <f t="shared" si="33"/>
        <v>0</v>
      </c>
      <c r="BYH12" s="50">
        <f t="shared" si="33"/>
        <v>0</v>
      </c>
      <c r="BYI12" s="50">
        <f t="shared" si="33"/>
        <v>0</v>
      </c>
      <c r="BYJ12" s="50">
        <f t="shared" si="33"/>
        <v>0</v>
      </c>
      <c r="BYK12" s="50">
        <f t="shared" si="33"/>
        <v>0</v>
      </c>
      <c r="BYL12" s="50">
        <f t="shared" si="33"/>
        <v>0</v>
      </c>
      <c r="BYM12" s="50">
        <f t="shared" si="33"/>
        <v>0</v>
      </c>
      <c r="BYN12" s="50">
        <f t="shared" si="33"/>
        <v>0</v>
      </c>
      <c r="BYO12" s="50">
        <f t="shared" si="33"/>
        <v>0</v>
      </c>
      <c r="BYP12" s="50">
        <f t="shared" si="33"/>
        <v>0</v>
      </c>
      <c r="BYQ12" s="50">
        <f t="shared" si="33"/>
        <v>0</v>
      </c>
      <c r="BYR12" s="50">
        <f t="shared" si="33"/>
        <v>0</v>
      </c>
      <c r="BYS12" s="50">
        <f t="shared" si="33"/>
        <v>0</v>
      </c>
      <c r="BYT12" s="50">
        <f t="shared" si="33"/>
        <v>0</v>
      </c>
      <c r="BYU12" s="50">
        <f t="shared" si="33"/>
        <v>0</v>
      </c>
      <c r="BYV12" s="50">
        <f t="shared" si="33"/>
        <v>0</v>
      </c>
      <c r="BYW12" s="50">
        <f t="shared" si="33"/>
        <v>0</v>
      </c>
      <c r="BYX12" s="50">
        <f t="shared" si="33"/>
        <v>0</v>
      </c>
      <c r="BYY12" s="50">
        <f t="shared" si="33"/>
        <v>0</v>
      </c>
      <c r="BYZ12" s="50">
        <f t="shared" si="33"/>
        <v>0</v>
      </c>
      <c r="BZA12" s="50">
        <f t="shared" si="33"/>
        <v>0</v>
      </c>
      <c r="BZB12" s="50">
        <f t="shared" si="33"/>
        <v>0</v>
      </c>
      <c r="BZC12" s="50">
        <f t="shared" si="33"/>
        <v>0</v>
      </c>
      <c r="BZD12" s="50">
        <f t="shared" si="33"/>
        <v>0</v>
      </c>
      <c r="BZE12" s="50">
        <f t="shared" si="33"/>
        <v>0</v>
      </c>
      <c r="BZF12" s="50">
        <f t="shared" si="33"/>
        <v>0</v>
      </c>
      <c r="BZG12" s="50">
        <f t="shared" si="33"/>
        <v>0</v>
      </c>
      <c r="BZH12" s="50">
        <f t="shared" si="33"/>
        <v>0</v>
      </c>
      <c r="BZI12" s="50">
        <f t="shared" si="33"/>
        <v>0</v>
      </c>
      <c r="BZJ12" s="50">
        <f t="shared" si="33"/>
        <v>0</v>
      </c>
      <c r="BZK12" s="50">
        <f t="shared" si="33"/>
        <v>0</v>
      </c>
      <c r="BZL12" s="50">
        <f t="shared" si="33"/>
        <v>0</v>
      </c>
      <c r="BZM12" s="50">
        <f t="shared" si="33"/>
        <v>0</v>
      </c>
      <c r="BZN12" s="50">
        <f t="shared" si="33"/>
        <v>0</v>
      </c>
      <c r="BZO12" s="50">
        <f t="shared" si="33"/>
        <v>0</v>
      </c>
      <c r="BZP12" s="50">
        <f t="shared" si="33"/>
        <v>0</v>
      </c>
      <c r="BZQ12" s="50">
        <f t="shared" si="33"/>
        <v>0</v>
      </c>
      <c r="BZR12" s="50">
        <f t="shared" si="33"/>
        <v>0</v>
      </c>
      <c r="BZS12" s="50">
        <f t="shared" si="33"/>
        <v>0</v>
      </c>
      <c r="BZT12" s="50">
        <f t="shared" si="33"/>
        <v>0</v>
      </c>
      <c r="BZU12" s="50">
        <f t="shared" si="33"/>
        <v>0</v>
      </c>
      <c r="BZV12" s="50">
        <f t="shared" si="33"/>
        <v>0</v>
      </c>
      <c r="BZW12" s="50">
        <f t="shared" si="33"/>
        <v>0</v>
      </c>
      <c r="BZX12" s="50">
        <f t="shared" ref="BZX12:CCI12" si="34">BZX6+BZX11</f>
        <v>0</v>
      </c>
      <c r="BZY12" s="50">
        <f t="shared" si="34"/>
        <v>0</v>
      </c>
      <c r="BZZ12" s="50">
        <f t="shared" si="34"/>
        <v>0</v>
      </c>
      <c r="CAA12" s="50">
        <f t="shared" si="34"/>
        <v>0</v>
      </c>
      <c r="CAB12" s="50">
        <f t="shared" si="34"/>
        <v>0</v>
      </c>
      <c r="CAC12" s="50">
        <f t="shared" si="34"/>
        <v>0</v>
      </c>
      <c r="CAD12" s="50">
        <f t="shared" si="34"/>
        <v>0</v>
      </c>
      <c r="CAE12" s="50">
        <f t="shared" si="34"/>
        <v>0</v>
      </c>
      <c r="CAF12" s="50">
        <f t="shared" si="34"/>
        <v>0</v>
      </c>
      <c r="CAG12" s="50">
        <f t="shared" si="34"/>
        <v>0</v>
      </c>
      <c r="CAH12" s="50">
        <f t="shared" si="34"/>
        <v>0</v>
      </c>
      <c r="CAI12" s="50">
        <f t="shared" si="34"/>
        <v>0</v>
      </c>
      <c r="CAJ12" s="50">
        <f t="shared" si="34"/>
        <v>0</v>
      </c>
      <c r="CAK12" s="50">
        <f t="shared" si="34"/>
        <v>0</v>
      </c>
      <c r="CAL12" s="50">
        <f t="shared" si="34"/>
        <v>0</v>
      </c>
      <c r="CAM12" s="50">
        <f t="shared" si="34"/>
        <v>0</v>
      </c>
      <c r="CAN12" s="50">
        <f t="shared" si="34"/>
        <v>0</v>
      </c>
      <c r="CAO12" s="50">
        <f t="shared" si="34"/>
        <v>0</v>
      </c>
      <c r="CAP12" s="50">
        <f t="shared" si="34"/>
        <v>0</v>
      </c>
      <c r="CAQ12" s="50">
        <f t="shared" si="34"/>
        <v>0</v>
      </c>
      <c r="CAR12" s="50">
        <f t="shared" si="34"/>
        <v>0</v>
      </c>
      <c r="CAS12" s="50">
        <f t="shared" si="34"/>
        <v>0</v>
      </c>
      <c r="CAT12" s="50">
        <f t="shared" si="34"/>
        <v>0</v>
      </c>
      <c r="CAU12" s="50">
        <f t="shared" si="34"/>
        <v>0</v>
      </c>
      <c r="CAV12" s="50">
        <f t="shared" si="34"/>
        <v>0</v>
      </c>
      <c r="CAW12" s="50">
        <f t="shared" si="34"/>
        <v>0</v>
      </c>
      <c r="CAX12" s="50">
        <f t="shared" si="34"/>
        <v>0</v>
      </c>
      <c r="CAY12" s="50">
        <f t="shared" si="34"/>
        <v>0</v>
      </c>
      <c r="CAZ12" s="50">
        <f t="shared" si="34"/>
        <v>0</v>
      </c>
      <c r="CBA12" s="50">
        <f t="shared" si="34"/>
        <v>0</v>
      </c>
      <c r="CBB12" s="50">
        <f t="shared" si="34"/>
        <v>0</v>
      </c>
      <c r="CBC12" s="50">
        <f t="shared" si="34"/>
        <v>0</v>
      </c>
      <c r="CBD12" s="50">
        <f t="shared" si="34"/>
        <v>0</v>
      </c>
      <c r="CBE12" s="50">
        <f t="shared" si="34"/>
        <v>0</v>
      </c>
      <c r="CBF12" s="50">
        <f t="shared" si="34"/>
        <v>0</v>
      </c>
      <c r="CBG12" s="50">
        <f t="shared" si="34"/>
        <v>0</v>
      </c>
      <c r="CBH12" s="50">
        <f t="shared" si="34"/>
        <v>0</v>
      </c>
      <c r="CBI12" s="50">
        <f t="shared" si="34"/>
        <v>0</v>
      </c>
      <c r="CBJ12" s="50">
        <f t="shared" si="34"/>
        <v>0</v>
      </c>
      <c r="CBK12" s="50">
        <f t="shared" si="34"/>
        <v>0</v>
      </c>
      <c r="CBL12" s="50">
        <f t="shared" si="34"/>
        <v>0</v>
      </c>
      <c r="CBM12" s="50">
        <f t="shared" si="34"/>
        <v>0</v>
      </c>
      <c r="CBN12" s="50">
        <f t="shared" si="34"/>
        <v>0</v>
      </c>
      <c r="CBO12" s="50">
        <f t="shared" si="34"/>
        <v>0</v>
      </c>
      <c r="CBP12" s="50">
        <f t="shared" si="34"/>
        <v>0</v>
      </c>
      <c r="CBQ12" s="50">
        <f t="shared" si="34"/>
        <v>0</v>
      </c>
      <c r="CBR12" s="50">
        <f t="shared" si="34"/>
        <v>0</v>
      </c>
      <c r="CBS12" s="50">
        <f t="shared" si="34"/>
        <v>0</v>
      </c>
      <c r="CBT12" s="50">
        <f t="shared" si="34"/>
        <v>0</v>
      </c>
      <c r="CBU12" s="50">
        <f t="shared" si="34"/>
        <v>0</v>
      </c>
      <c r="CBV12" s="50">
        <f t="shared" si="34"/>
        <v>0</v>
      </c>
      <c r="CBW12" s="50">
        <f t="shared" si="34"/>
        <v>0</v>
      </c>
      <c r="CBX12" s="50">
        <f t="shared" si="34"/>
        <v>0</v>
      </c>
      <c r="CBY12" s="50">
        <f t="shared" si="34"/>
        <v>0</v>
      </c>
      <c r="CBZ12" s="50">
        <f t="shared" si="34"/>
        <v>0</v>
      </c>
      <c r="CCA12" s="50">
        <f t="shared" si="34"/>
        <v>0</v>
      </c>
      <c r="CCB12" s="50">
        <f t="shared" si="34"/>
        <v>0</v>
      </c>
      <c r="CCC12" s="50">
        <f t="shared" si="34"/>
        <v>0</v>
      </c>
      <c r="CCD12" s="50">
        <f t="shared" si="34"/>
        <v>0</v>
      </c>
      <c r="CCE12" s="50">
        <f t="shared" si="34"/>
        <v>0</v>
      </c>
      <c r="CCF12" s="50">
        <f t="shared" si="34"/>
        <v>0</v>
      </c>
      <c r="CCG12" s="50">
        <f t="shared" si="34"/>
        <v>0</v>
      </c>
      <c r="CCH12" s="50">
        <f t="shared" si="34"/>
        <v>0</v>
      </c>
      <c r="CCI12" s="50">
        <f t="shared" si="34"/>
        <v>0</v>
      </c>
      <c r="CCJ12" s="50">
        <f t="shared" ref="CCJ12:CEU12" si="35">CCJ6+CCJ11</f>
        <v>0</v>
      </c>
      <c r="CCK12" s="50">
        <f t="shared" si="35"/>
        <v>0</v>
      </c>
      <c r="CCL12" s="50">
        <f t="shared" si="35"/>
        <v>0</v>
      </c>
      <c r="CCM12" s="50">
        <f t="shared" si="35"/>
        <v>0</v>
      </c>
      <c r="CCN12" s="50">
        <f t="shared" si="35"/>
        <v>0</v>
      </c>
      <c r="CCO12" s="50">
        <f t="shared" si="35"/>
        <v>0</v>
      </c>
      <c r="CCP12" s="50">
        <f t="shared" si="35"/>
        <v>0</v>
      </c>
      <c r="CCQ12" s="50">
        <f t="shared" si="35"/>
        <v>0</v>
      </c>
      <c r="CCR12" s="50">
        <f t="shared" si="35"/>
        <v>0</v>
      </c>
      <c r="CCS12" s="50">
        <f t="shared" si="35"/>
        <v>0</v>
      </c>
      <c r="CCT12" s="50">
        <f t="shared" si="35"/>
        <v>0</v>
      </c>
      <c r="CCU12" s="50">
        <f t="shared" si="35"/>
        <v>0</v>
      </c>
      <c r="CCV12" s="50">
        <f t="shared" si="35"/>
        <v>0</v>
      </c>
      <c r="CCW12" s="50">
        <f t="shared" si="35"/>
        <v>0</v>
      </c>
      <c r="CCX12" s="50">
        <f t="shared" si="35"/>
        <v>0</v>
      </c>
      <c r="CCY12" s="50">
        <f t="shared" si="35"/>
        <v>0</v>
      </c>
      <c r="CCZ12" s="50">
        <f t="shared" si="35"/>
        <v>0</v>
      </c>
      <c r="CDA12" s="50">
        <f t="shared" si="35"/>
        <v>0</v>
      </c>
      <c r="CDB12" s="50">
        <f t="shared" si="35"/>
        <v>0</v>
      </c>
      <c r="CDC12" s="50">
        <f t="shared" si="35"/>
        <v>0</v>
      </c>
      <c r="CDD12" s="50">
        <f t="shared" si="35"/>
        <v>0</v>
      </c>
      <c r="CDE12" s="50">
        <f t="shared" si="35"/>
        <v>0</v>
      </c>
      <c r="CDF12" s="50">
        <f t="shared" si="35"/>
        <v>0</v>
      </c>
      <c r="CDG12" s="50">
        <f t="shared" si="35"/>
        <v>0</v>
      </c>
      <c r="CDH12" s="50">
        <f t="shared" si="35"/>
        <v>0</v>
      </c>
      <c r="CDI12" s="50">
        <f t="shared" si="35"/>
        <v>0</v>
      </c>
      <c r="CDJ12" s="50">
        <f t="shared" si="35"/>
        <v>0</v>
      </c>
      <c r="CDK12" s="50">
        <f t="shared" si="35"/>
        <v>0</v>
      </c>
      <c r="CDL12" s="50">
        <f t="shared" si="35"/>
        <v>0</v>
      </c>
      <c r="CDM12" s="50">
        <f t="shared" si="35"/>
        <v>0</v>
      </c>
      <c r="CDN12" s="50">
        <f t="shared" si="35"/>
        <v>0</v>
      </c>
      <c r="CDO12" s="50">
        <f t="shared" si="35"/>
        <v>0</v>
      </c>
      <c r="CDP12" s="50">
        <f t="shared" si="35"/>
        <v>0</v>
      </c>
      <c r="CDQ12" s="50">
        <f t="shared" si="35"/>
        <v>0</v>
      </c>
      <c r="CDR12" s="50">
        <f t="shared" si="35"/>
        <v>0</v>
      </c>
      <c r="CDS12" s="50">
        <f t="shared" si="35"/>
        <v>0</v>
      </c>
      <c r="CDT12" s="50">
        <f t="shared" si="35"/>
        <v>0</v>
      </c>
      <c r="CDU12" s="50">
        <f t="shared" si="35"/>
        <v>0</v>
      </c>
      <c r="CDV12" s="50">
        <f t="shared" si="35"/>
        <v>0</v>
      </c>
      <c r="CDW12" s="50">
        <f t="shared" si="35"/>
        <v>0</v>
      </c>
      <c r="CDX12" s="50">
        <f t="shared" si="35"/>
        <v>0</v>
      </c>
      <c r="CDY12" s="50">
        <f t="shared" si="35"/>
        <v>0</v>
      </c>
      <c r="CDZ12" s="50">
        <f t="shared" si="35"/>
        <v>0</v>
      </c>
      <c r="CEA12" s="50">
        <f t="shared" si="35"/>
        <v>0</v>
      </c>
      <c r="CEB12" s="50">
        <f t="shared" si="35"/>
        <v>0</v>
      </c>
      <c r="CEC12" s="50">
        <f t="shared" si="35"/>
        <v>0</v>
      </c>
      <c r="CED12" s="50">
        <f t="shared" si="35"/>
        <v>0</v>
      </c>
      <c r="CEE12" s="50">
        <f t="shared" si="35"/>
        <v>0</v>
      </c>
      <c r="CEF12" s="50">
        <f t="shared" si="35"/>
        <v>0</v>
      </c>
      <c r="CEG12" s="50">
        <f t="shared" si="35"/>
        <v>0</v>
      </c>
      <c r="CEH12" s="50">
        <f t="shared" si="35"/>
        <v>0</v>
      </c>
      <c r="CEI12" s="50">
        <f t="shared" si="35"/>
        <v>0</v>
      </c>
      <c r="CEJ12" s="50">
        <f t="shared" si="35"/>
        <v>0</v>
      </c>
      <c r="CEK12" s="50">
        <f t="shared" si="35"/>
        <v>0</v>
      </c>
      <c r="CEL12" s="50">
        <f t="shared" si="35"/>
        <v>0</v>
      </c>
      <c r="CEM12" s="50">
        <f t="shared" si="35"/>
        <v>0</v>
      </c>
      <c r="CEN12" s="50">
        <f t="shared" si="35"/>
        <v>0</v>
      </c>
      <c r="CEO12" s="50">
        <f t="shared" si="35"/>
        <v>0</v>
      </c>
      <c r="CEP12" s="50">
        <f t="shared" si="35"/>
        <v>0</v>
      </c>
      <c r="CEQ12" s="50">
        <f t="shared" si="35"/>
        <v>0</v>
      </c>
      <c r="CER12" s="50">
        <f t="shared" si="35"/>
        <v>0</v>
      </c>
      <c r="CES12" s="50">
        <f t="shared" si="35"/>
        <v>0</v>
      </c>
      <c r="CET12" s="50">
        <f t="shared" si="35"/>
        <v>0</v>
      </c>
      <c r="CEU12" s="50">
        <f t="shared" si="35"/>
        <v>0</v>
      </c>
      <c r="CEV12" s="50">
        <f t="shared" ref="CEV12:CHG12" si="36">CEV6+CEV11</f>
        <v>0</v>
      </c>
      <c r="CEW12" s="50">
        <f t="shared" si="36"/>
        <v>0</v>
      </c>
      <c r="CEX12" s="50">
        <f t="shared" si="36"/>
        <v>0</v>
      </c>
      <c r="CEY12" s="50">
        <f t="shared" si="36"/>
        <v>0</v>
      </c>
      <c r="CEZ12" s="50">
        <f t="shared" si="36"/>
        <v>0</v>
      </c>
      <c r="CFA12" s="50">
        <f t="shared" si="36"/>
        <v>0</v>
      </c>
      <c r="CFB12" s="50">
        <f t="shared" si="36"/>
        <v>0</v>
      </c>
      <c r="CFC12" s="50">
        <f t="shared" si="36"/>
        <v>0</v>
      </c>
      <c r="CFD12" s="50">
        <f t="shared" si="36"/>
        <v>0</v>
      </c>
      <c r="CFE12" s="50">
        <f t="shared" si="36"/>
        <v>0</v>
      </c>
      <c r="CFF12" s="50">
        <f t="shared" si="36"/>
        <v>0</v>
      </c>
      <c r="CFG12" s="50">
        <f t="shared" si="36"/>
        <v>0</v>
      </c>
      <c r="CFH12" s="50">
        <f t="shared" si="36"/>
        <v>0</v>
      </c>
      <c r="CFI12" s="50">
        <f t="shared" si="36"/>
        <v>0</v>
      </c>
      <c r="CFJ12" s="50">
        <f t="shared" si="36"/>
        <v>0</v>
      </c>
      <c r="CFK12" s="50">
        <f t="shared" si="36"/>
        <v>0</v>
      </c>
      <c r="CFL12" s="50">
        <f t="shared" si="36"/>
        <v>0</v>
      </c>
      <c r="CFM12" s="50">
        <f t="shared" si="36"/>
        <v>0</v>
      </c>
      <c r="CFN12" s="50">
        <f t="shared" si="36"/>
        <v>0</v>
      </c>
      <c r="CFO12" s="50">
        <f t="shared" si="36"/>
        <v>0</v>
      </c>
      <c r="CFP12" s="50">
        <f t="shared" si="36"/>
        <v>0</v>
      </c>
      <c r="CFQ12" s="50">
        <f t="shared" si="36"/>
        <v>0</v>
      </c>
      <c r="CFR12" s="50">
        <f t="shared" si="36"/>
        <v>0</v>
      </c>
      <c r="CFS12" s="50">
        <f t="shared" si="36"/>
        <v>0</v>
      </c>
      <c r="CFT12" s="50">
        <f t="shared" si="36"/>
        <v>0</v>
      </c>
      <c r="CFU12" s="50">
        <f t="shared" si="36"/>
        <v>0</v>
      </c>
      <c r="CFV12" s="50">
        <f t="shared" si="36"/>
        <v>0</v>
      </c>
      <c r="CFW12" s="50">
        <f t="shared" si="36"/>
        <v>0</v>
      </c>
      <c r="CFX12" s="50">
        <f t="shared" si="36"/>
        <v>0</v>
      </c>
      <c r="CFY12" s="50">
        <f t="shared" si="36"/>
        <v>0</v>
      </c>
      <c r="CFZ12" s="50">
        <f t="shared" si="36"/>
        <v>0</v>
      </c>
      <c r="CGA12" s="50">
        <f t="shared" si="36"/>
        <v>0</v>
      </c>
      <c r="CGB12" s="50">
        <f t="shared" si="36"/>
        <v>0</v>
      </c>
      <c r="CGC12" s="50">
        <f t="shared" si="36"/>
        <v>0</v>
      </c>
      <c r="CGD12" s="50">
        <f t="shared" si="36"/>
        <v>0</v>
      </c>
      <c r="CGE12" s="50">
        <f t="shared" si="36"/>
        <v>0</v>
      </c>
      <c r="CGF12" s="50">
        <f t="shared" si="36"/>
        <v>0</v>
      </c>
      <c r="CGG12" s="50">
        <f t="shared" si="36"/>
        <v>0</v>
      </c>
      <c r="CGH12" s="50">
        <f t="shared" si="36"/>
        <v>0</v>
      </c>
      <c r="CGI12" s="50">
        <f t="shared" si="36"/>
        <v>0</v>
      </c>
      <c r="CGJ12" s="50">
        <f t="shared" si="36"/>
        <v>0</v>
      </c>
      <c r="CGK12" s="50">
        <f t="shared" si="36"/>
        <v>0</v>
      </c>
      <c r="CGL12" s="50">
        <f t="shared" si="36"/>
        <v>0</v>
      </c>
      <c r="CGM12" s="50">
        <f t="shared" si="36"/>
        <v>0</v>
      </c>
      <c r="CGN12" s="50">
        <f t="shared" si="36"/>
        <v>0</v>
      </c>
      <c r="CGO12" s="50">
        <f t="shared" si="36"/>
        <v>0</v>
      </c>
      <c r="CGP12" s="50">
        <f t="shared" si="36"/>
        <v>0</v>
      </c>
      <c r="CGQ12" s="50">
        <f t="shared" si="36"/>
        <v>0</v>
      </c>
      <c r="CGR12" s="50">
        <f t="shared" si="36"/>
        <v>0</v>
      </c>
      <c r="CGS12" s="50">
        <f t="shared" si="36"/>
        <v>0</v>
      </c>
      <c r="CGT12" s="50">
        <f t="shared" si="36"/>
        <v>0</v>
      </c>
      <c r="CGU12" s="50">
        <f t="shared" si="36"/>
        <v>0</v>
      </c>
      <c r="CGV12" s="50">
        <f t="shared" si="36"/>
        <v>0</v>
      </c>
      <c r="CGW12" s="50">
        <f t="shared" si="36"/>
        <v>0</v>
      </c>
      <c r="CGX12" s="50">
        <f t="shared" si="36"/>
        <v>0</v>
      </c>
      <c r="CGY12" s="50">
        <f t="shared" si="36"/>
        <v>0</v>
      </c>
      <c r="CGZ12" s="50">
        <f t="shared" si="36"/>
        <v>0</v>
      </c>
      <c r="CHA12" s="50">
        <f t="shared" si="36"/>
        <v>0</v>
      </c>
      <c r="CHB12" s="50">
        <f t="shared" si="36"/>
        <v>0</v>
      </c>
      <c r="CHC12" s="50">
        <f t="shared" si="36"/>
        <v>0</v>
      </c>
      <c r="CHD12" s="50">
        <f t="shared" si="36"/>
        <v>0</v>
      </c>
      <c r="CHE12" s="50">
        <f t="shared" si="36"/>
        <v>0</v>
      </c>
      <c r="CHF12" s="50">
        <f t="shared" si="36"/>
        <v>0</v>
      </c>
      <c r="CHG12" s="50">
        <f t="shared" si="36"/>
        <v>0</v>
      </c>
      <c r="CHH12" s="50">
        <f t="shared" ref="CHH12:CJS12" si="37">CHH6+CHH11</f>
        <v>0</v>
      </c>
      <c r="CHI12" s="50">
        <f t="shared" si="37"/>
        <v>0</v>
      </c>
      <c r="CHJ12" s="50">
        <f t="shared" si="37"/>
        <v>0</v>
      </c>
      <c r="CHK12" s="50">
        <f t="shared" si="37"/>
        <v>0</v>
      </c>
      <c r="CHL12" s="50">
        <f t="shared" si="37"/>
        <v>0</v>
      </c>
      <c r="CHM12" s="50">
        <f t="shared" si="37"/>
        <v>0</v>
      </c>
      <c r="CHN12" s="50">
        <f t="shared" si="37"/>
        <v>0</v>
      </c>
      <c r="CHO12" s="50">
        <f t="shared" si="37"/>
        <v>0</v>
      </c>
      <c r="CHP12" s="50">
        <f t="shared" si="37"/>
        <v>0</v>
      </c>
      <c r="CHQ12" s="50">
        <f t="shared" si="37"/>
        <v>0</v>
      </c>
      <c r="CHR12" s="50">
        <f t="shared" si="37"/>
        <v>0</v>
      </c>
      <c r="CHS12" s="50">
        <f t="shared" si="37"/>
        <v>0</v>
      </c>
      <c r="CHT12" s="50">
        <f t="shared" si="37"/>
        <v>0</v>
      </c>
      <c r="CHU12" s="50">
        <f t="shared" si="37"/>
        <v>0</v>
      </c>
      <c r="CHV12" s="50">
        <f t="shared" si="37"/>
        <v>0</v>
      </c>
      <c r="CHW12" s="50">
        <f t="shared" si="37"/>
        <v>0</v>
      </c>
      <c r="CHX12" s="50">
        <f t="shared" si="37"/>
        <v>0</v>
      </c>
      <c r="CHY12" s="50">
        <f t="shared" si="37"/>
        <v>0</v>
      </c>
      <c r="CHZ12" s="50">
        <f t="shared" si="37"/>
        <v>0</v>
      </c>
      <c r="CIA12" s="50">
        <f t="shared" si="37"/>
        <v>0</v>
      </c>
      <c r="CIB12" s="50">
        <f t="shared" si="37"/>
        <v>0</v>
      </c>
      <c r="CIC12" s="50">
        <f t="shared" si="37"/>
        <v>0</v>
      </c>
      <c r="CID12" s="50">
        <f t="shared" si="37"/>
        <v>0</v>
      </c>
      <c r="CIE12" s="50">
        <f t="shared" si="37"/>
        <v>0</v>
      </c>
      <c r="CIF12" s="50">
        <f t="shared" si="37"/>
        <v>0</v>
      </c>
      <c r="CIG12" s="50">
        <f t="shared" si="37"/>
        <v>0</v>
      </c>
      <c r="CIH12" s="50">
        <f t="shared" si="37"/>
        <v>0</v>
      </c>
      <c r="CII12" s="50">
        <f t="shared" si="37"/>
        <v>0</v>
      </c>
      <c r="CIJ12" s="50">
        <f t="shared" si="37"/>
        <v>0</v>
      </c>
      <c r="CIK12" s="50">
        <f t="shared" si="37"/>
        <v>0</v>
      </c>
      <c r="CIL12" s="50">
        <f t="shared" si="37"/>
        <v>0</v>
      </c>
      <c r="CIM12" s="50">
        <f t="shared" si="37"/>
        <v>0</v>
      </c>
      <c r="CIN12" s="50">
        <f t="shared" si="37"/>
        <v>0</v>
      </c>
      <c r="CIO12" s="50">
        <f t="shared" si="37"/>
        <v>0</v>
      </c>
      <c r="CIP12" s="50">
        <f t="shared" si="37"/>
        <v>0</v>
      </c>
      <c r="CIQ12" s="50">
        <f t="shared" si="37"/>
        <v>0</v>
      </c>
      <c r="CIR12" s="50">
        <f t="shared" si="37"/>
        <v>0</v>
      </c>
      <c r="CIS12" s="50">
        <f t="shared" si="37"/>
        <v>0</v>
      </c>
      <c r="CIT12" s="50">
        <f t="shared" si="37"/>
        <v>0</v>
      </c>
      <c r="CIU12" s="50">
        <f t="shared" si="37"/>
        <v>0</v>
      </c>
      <c r="CIV12" s="50">
        <f t="shared" si="37"/>
        <v>0</v>
      </c>
      <c r="CIW12" s="50">
        <f t="shared" si="37"/>
        <v>0</v>
      </c>
      <c r="CIX12" s="50">
        <f t="shared" si="37"/>
        <v>0</v>
      </c>
      <c r="CIY12" s="50">
        <f t="shared" si="37"/>
        <v>0</v>
      </c>
      <c r="CIZ12" s="50">
        <f t="shared" si="37"/>
        <v>0</v>
      </c>
      <c r="CJA12" s="50">
        <f t="shared" si="37"/>
        <v>0</v>
      </c>
      <c r="CJB12" s="50">
        <f t="shared" si="37"/>
        <v>0</v>
      </c>
      <c r="CJC12" s="50">
        <f t="shared" si="37"/>
        <v>0</v>
      </c>
      <c r="CJD12" s="50">
        <f t="shared" si="37"/>
        <v>0</v>
      </c>
      <c r="CJE12" s="50">
        <f t="shared" si="37"/>
        <v>0</v>
      </c>
      <c r="CJF12" s="50">
        <f t="shared" si="37"/>
        <v>0</v>
      </c>
      <c r="CJG12" s="50">
        <f t="shared" si="37"/>
        <v>0</v>
      </c>
      <c r="CJH12" s="50">
        <f t="shared" si="37"/>
        <v>0</v>
      </c>
      <c r="CJI12" s="50">
        <f t="shared" si="37"/>
        <v>0</v>
      </c>
      <c r="CJJ12" s="50">
        <f t="shared" si="37"/>
        <v>0</v>
      </c>
      <c r="CJK12" s="50">
        <f t="shared" si="37"/>
        <v>0</v>
      </c>
      <c r="CJL12" s="50">
        <f t="shared" si="37"/>
        <v>0</v>
      </c>
      <c r="CJM12" s="50">
        <f t="shared" si="37"/>
        <v>0</v>
      </c>
      <c r="CJN12" s="50">
        <f t="shared" si="37"/>
        <v>0</v>
      </c>
      <c r="CJO12" s="50">
        <f t="shared" si="37"/>
        <v>0</v>
      </c>
      <c r="CJP12" s="50">
        <f t="shared" si="37"/>
        <v>0</v>
      </c>
      <c r="CJQ12" s="50">
        <f t="shared" si="37"/>
        <v>0</v>
      </c>
      <c r="CJR12" s="50">
        <f t="shared" si="37"/>
        <v>0</v>
      </c>
      <c r="CJS12" s="50">
        <f t="shared" si="37"/>
        <v>0</v>
      </c>
      <c r="CJT12" s="50">
        <f t="shared" ref="CJT12:CME12" si="38">CJT6+CJT11</f>
        <v>0</v>
      </c>
      <c r="CJU12" s="50">
        <f t="shared" si="38"/>
        <v>0</v>
      </c>
      <c r="CJV12" s="50">
        <f t="shared" si="38"/>
        <v>0</v>
      </c>
      <c r="CJW12" s="50">
        <f t="shared" si="38"/>
        <v>0</v>
      </c>
      <c r="CJX12" s="50">
        <f t="shared" si="38"/>
        <v>0</v>
      </c>
      <c r="CJY12" s="50">
        <f t="shared" si="38"/>
        <v>0</v>
      </c>
      <c r="CJZ12" s="50">
        <f t="shared" si="38"/>
        <v>0</v>
      </c>
      <c r="CKA12" s="50">
        <f t="shared" si="38"/>
        <v>0</v>
      </c>
      <c r="CKB12" s="50">
        <f t="shared" si="38"/>
        <v>0</v>
      </c>
      <c r="CKC12" s="50">
        <f t="shared" si="38"/>
        <v>0</v>
      </c>
      <c r="CKD12" s="50">
        <f t="shared" si="38"/>
        <v>0</v>
      </c>
      <c r="CKE12" s="50">
        <f t="shared" si="38"/>
        <v>0</v>
      </c>
      <c r="CKF12" s="50">
        <f t="shared" si="38"/>
        <v>0</v>
      </c>
      <c r="CKG12" s="50">
        <f t="shared" si="38"/>
        <v>0</v>
      </c>
      <c r="CKH12" s="50">
        <f t="shared" si="38"/>
        <v>0</v>
      </c>
      <c r="CKI12" s="50">
        <f t="shared" si="38"/>
        <v>0</v>
      </c>
      <c r="CKJ12" s="50">
        <f t="shared" si="38"/>
        <v>0</v>
      </c>
      <c r="CKK12" s="50">
        <f t="shared" si="38"/>
        <v>0</v>
      </c>
      <c r="CKL12" s="50">
        <f t="shared" si="38"/>
        <v>0</v>
      </c>
      <c r="CKM12" s="50">
        <f t="shared" si="38"/>
        <v>0</v>
      </c>
      <c r="CKN12" s="50">
        <f t="shared" si="38"/>
        <v>0</v>
      </c>
      <c r="CKO12" s="50">
        <f t="shared" si="38"/>
        <v>0</v>
      </c>
      <c r="CKP12" s="50">
        <f t="shared" si="38"/>
        <v>0</v>
      </c>
      <c r="CKQ12" s="50">
        <f t="shared" si="38"/>
        <v>0</v>
      </c>
      <c r="CKR12" s="50">
        <f t="shared" si="38"/>
        <v>0</v>
      </c>
      <c r="CKS12" s="50">
        <f t="shared" si="38"/>
        <v>0</v>
      </c>
      <c r="CKT12" s="50">
        <f t="shared" si="38"/>
        <v>0</v>
      </c>
      <c r="CKU12" s="50">
        <f t="shared" si="38"/>
        <v>0</v>
      </c>
      <c r="CKV12" s="50">
        <f t="shared" si="38"/>
        <v>0</v>
      </c>
      <c r="CKW12" s="50">
        <f t="shared" si="38"/>
        <v>0</v>
      </c>
      <c r="CKX12" s="50">
        <f t="shared" si="38"/>
        <v>0</v>
      </c>
      <c r="CKY12" s="50">
        <f t="shared" si="38"/>
        <v>0</v>
      </c>
      <c r="CKZ12" s="50">
        <f t="shared" si="38"/>
        <v>0</v>
      </c>
      <c r="CLA12" s="50">
        <f t="shared" si="38"/>
        <v>0</v>
      </c>
      <c r="CLB12" s="50">
        <f t="shared" si="38"/>
        <v>0</v>
      </c>
      <c r="CLC12" s="50">
        <f t="shared" si="38"/>
        <v>0</v>
      </c>
      <c r="CLD12" s="50">
        <f t="shared" si="38"/>
        <v>0</v>
      </c>
      <c r="CLE12" s="50">
        <f t="shared" si="38"/>
        <v>0</v>
      </c>
      <c r="CLF12" s="50">
        <f t="shared" si="38"/>
        <v>0</v>
      </c>
      <c r="CLG12" s="50">
        <f t="shared" si="38"/>
        <v>0</v>
      </c>
      <c r="CLH12" s="50">
        <f t="shared" si="38"/>
        <v>0</v>
      </c>
      <c r="CLI12" s="50">
        <f t="shared" si="38"/>
        <v>0</v>
      </c>
      <c r="CLJ12" s="50">
        <f t="shared" si="38"/>
        <v>0</v>
      </c>
      <c r="CLK12" s="50">
        <f t="shared" si="38"/>
        <v>0</v>
      </c>
      <c r="CLL12" s="50">
        <f t="shared" si="38"/>
        <v>0</v>
      </c>
      <c r="CLM12" s="50">
        <f t="shared" si="38"/>
        <v>0</v>
      </c>
      <c r="CLN12" s="50">
        <f t="shared" si="38"/>
        <v>0</v>
      </c>
      <c r="CLO12" s="50">
        <f t="shared" si="38"/>
        <v>0</v>
      </c>
      <c r="CLP12" s="50">
        <f t="shared" si="38"/>
        <v>0</v>
      </c>
      <c r="CLQ12" s="50">
        <f t="shared" si="38"/>
        <v>0</v>
      </c>
      <c r="CLR12" s="50">
        <f t="shared" si="38"/>
        <v>0</v>
      </c>
      <c r="CLS12" s="50">
        <f t="shared" si="38"/>
        <v>0</v>
      </c>
      <c r="CLT12" s="50">
        <f t="shared" si="38"/>
        <v>0</v>
      </c>
      <c r="CLU12" s="50">
        <f t="shared" si="38"/>
        <v>0</v>
      </c>
      <c r="CLV12" s="50">
        <f t="shared" si="38"/>
        <v>0</v>
      </c>
      <c r="CLW12" s="50">
        <f t="shared" si="38"/>
        <v>0</v>
      </c>
      <c r="CLX12" s="50">
        <f t="shared" si="38"/>
        <v>0</v>
      </c>
      <c r="CLY12" s="50">
        <f t="shared" si="38"/>
        <v>0</v>
      </c>
      <c r="CLZ12" s="50">
        <f t="shared" si="38"/>
        <v>0</v>
      </c>
      <c r="CMA12" s="50">
        <f t="shared" si="38"/>
        <v>0</v>
      </c>
      <c r="CMB12" s="50">
        <f t="shared" si="38"/>
        <v>0</v>
      </c>
      <c r="CMC12" s="50">
        <f t="shared" si="38"/>
        <v>0</v>
      </c>
      <c r="CMD12" s="50">
        <f t="shared" si="38"/>
        <v>0</v>
      </c>
      <c r="CME12" s="50">
        <f t="shared" si="38"/>
        <v>0</v>
      </c>
      <c r="CMF12" s="50">
        <f t="shared" ref="CMF12:COQ12" si="39">CMF6+CMF11</f>
        <v>0</v>
      </c>
      <c r="CMG12" s="50">
        <f t="shared" si="39"/>
        <v>0</v>
      </c>
      <c r="CMH12" s="50">
        <f t="shared" si="39"/>
        <v>0</v>
      </c>
      <c r="CMI12" s="50">
        <f t="shared" si="39"/>
        <v>0</v>
      </c>
      <c r="CMJ12" s="50">
        <f t="shared" si="39"/>
        <v>0</v>
      </c>
      <c r="CMK12" s="50">
        <f t="shared" si="39"/>
        <v>0</v>
      </c>
      <c r="CML12" s="50">
        <f t="shared" si="39"/>
        <v>0</v>
      </c>
      <c r="CMM12" s="50">
        <f t="shared" si="39"/>
        <v>0</v>
      </c>
      <c r="CMN12" s="50">
        <f t="shared" si="39"/>
        <v>0</v>
      </c>
      <c r="CMO12" s="50">
        <f t="shared" si="39"/>
        <v>0</v>
      </c>
      <c r="CMP12" s="50">
        <f t="shared" si="39"/>
        <v>0</v>
      </c>
      <c r="CMQ12" s="50">
        <f t="shared" si="39"/>
        <v>0</v>
      </c>
      <c r="CMR12" s="50">
        <f t="shared" si="39"/>
        <v>0</v>
      </c>
      <c r="CMS12" s="50">
        <f t="shared" si="39"/>
        <v>0</v>
      </c>
      <c r="CMT12" s="50">
        <f t="shared" si="39"/>
        <v>0</v>
      </c>
      <c r="CMU12" s="50">
        <f t="shared" si="39"/>
        <v>0</v>
      </c>
      <c r="CMV12" s="50">
        <f t="shared" si="39"/>
        <v>0</v>
      </c>
      <c r="CMW12" s="50">
        <f t="shared" si="39"/>
        <v>0</v>
      </c>
      <c r="CMX12" s="50">
        <f t="shared" si="39"/>
        <v>0</v>
      </c>
      <c r="CMY12" s="50">
        <f t="shared" si="39"/>
        <v>0</v>
      </c>
      <c r="CMZ12" s="50">
        <f t="shared" si="39"/>
        <v>0</v>
      </c>
      <c r="CNA12" s="50">
        <f t="shared" si="39"/>
        <v>0</v>
      </c>
      <c r="CNB12" s="50">
        <f t="shared" si="39"/>
        <v>0</v>
      </c>
      <c r="CNC12" s="50">
        <f t="shared" si="39"/>
        <v>0</v>
      </c>
      <c r="CND12" s="50">
        <f t="shared" si="39"/>
        <v>0</v>
      </c>
      <c r="CNE12" s="50">
        <f t="shared" si="39"/>
        <v>0</v>
      </c>
      <c r="CNF12" s="50">
        <f t="shared" si="39"/>
        <v>0</v>
      </c>
      <c r="CNG12" s="50">
        <f t="shared" si="39"/>
        <v>0</v>
      </c>
      <c r="CNH12" s="50">
        <f t="shared" si="39"/>
        <v>0</v>
      </c>
      <c r="CNI12" s="50">
        <f t="shared" si="39"/>
        <v>0</v>
      </c>
      <c r="CNJ12" s="50">
        <f t="shared" si="39"/>
        <v>0</v>
      </c>
      <c r="CNK12" s="50">
        <f t="shared" si="39"/>
        <v>0</v>
      </c>
      <c r="CNL12" s="50">
        <f t="shared" si="39"/>
        <v>0</v>
      </c>
      <c r="CNM12" s="50">
        <f t="shared" si="39"/>
        <v>0</v>
      </c>
      <c r="CNN12" s="50">
        <f t="shared" si="39"/>
        <v>0</v>
      </c>
      <c r="CNO12" s="50">
        <f t="shared" si="39"/>
        <v>0</v>
      </c>
      <c r="CNP12" s="50">
        <f t="shared" si="39"/>
        <v>0</v>
      </c>
      <c r="CNQ12" s="50">
        <f t="shared" si="39"/>
        <v>0</v>
      </c>
      <c r="CNR12" s="50">
        <f t="shared" si="39"/>
        <v>0</v>
      </c>
      <c r="CNS12" s="50">
        <f t="shared" si="39"/>
        <v>0</v>
      </c>
      <c r="CNT12" s="50">
        <f t="shared" si="39"/>
        <v>0</v>
      </c>
      <c r="CNU12" s="50">
        <f t="shared" si="39"/>
        <v>0</v>
      </c>
      <c r="CNV12" s="50">
        <f t="shared" si="39"/>
        <v>0</v>
      </c>
      <c r="CNW12" s="50">
        <f t="shared" si="39"/>
        <v>0</v>
      </c>
      <c r="CNX12" s="50">
        <f t="shared" si="39"/>
        <v>0</v>
      </c>
      <c r="CNY12" s="50">
        <f t="shared" si="39"/>
        <v>0</v>
      </c>
      <c r="CNZ12" s="50">
        <f t="shared" si="39"/>
        <v>0</v>
      </c>
      <c r="COA12" s="50">
        <f t="shared" si="39"/>
        <v>0</v>
      </c>
      <c r="COB12" s="50">
        <f t="shared" si="39"/>
        <v>0</v>
      </c>
      <c r="COC12" s="50">
        <f t="shared" si="39"/>
        <v>0</v>
      </c>
      <c r="COD12" s="50">
        <f t="shared" si="39"/>
        <v>0</v>
      </c>
      <c r="COE12" s="50">
        <f t="shared" si="39"/>
        <v>0</v>
      </c>
      <c r="COF12" s="50">
        <f t="shared" si="39"/>
        <v>0</v>
      </c>
      <c r="COG12" s="50">
        <f t="shared" si="39"/>
        <v>0</v>
      </c>
      <c r="COH12" s="50">
        <f t="shared" si="39"/>
        <v>0</v>
      </c>
      <c r="COI12" s="50">
        <f t="shared" si="39"/>
        <v>0</v>
      </c>
      <c r="COJ12" s="50">
        <f t="shared" si="39"/>
        <v>0</v>
      </c>
      <c r="COK12" s="50">
        <f t="shared" si="39"/>
        <v>0</v>
      </c>
      <c r="COL12" s="50">
        <f t="shared" si="39"/>
        <v>0</v>
      </c>
      <c r="COM12" s="50">
        <f t="shared" si="39"/>
        <v>0</v>
      </c>
      <c r="CON12" s="50">
        <f t="shared" si="39"/>
        <v>0</v>
      </c>
      <c r="COO12" s="50">
        <f t="shared" si="39"/>
        <v>0</v>
      </c>
      <c r="COP12" s="50">
        <f t="shared" si="39"/>
        <v>0</v>
      </c>
      <c r="COQ12" s="50">
        <f t="shared" si="39"/>
        <v>0</v>
      </c>
      <c r="COR12" s="50">
        <f t="shared" ref="COR12:CRC12" si="40">COR6+COR11</f>
        <v>0</v>
      </c>
      <c r="COS12" s="50">
        <f t="shared" si="40"/>
        <v>0</v>
      </c>
      <c r="COT12" s="50">
        <f t="shared" si="40"/>
        <v>0</v>
      </c>
      <c r="COU12" s="50">
        <f t="shared" si="40"/>
        <v>0</v>
      </c>
      <c r="COV12" s="50">
        <f t="shared" si="40"/>
        <v>0</v>
      </c>
      <c r="COW12" s="50">
        <f t="shared" si="40"/>
        <v>0</v>
      </c>
      <c r="COX12" s="50">
        <f t="shared" si="40"/>
        <v>0</v>
      </c>
      <c r="COY12" s="50">
        <f t="shared" si="40"/>
        <v>0</v>
      </c>
      <c r="COZ12" s="50">
        <f t="shared" si="40"/>
        <v>0</v>
      </c>
      <c r="CPA12" s="50">
        <f t="shared" si="40"/>
        <v>0</v>
      </c>
      <c r="CPB12" s="50">
        <f t="shared" si="40"/>
        <v>0</v>
      </c>
      <c r="CPC12" s="50">
        <f t="shared" si="40"/>
        <v>0</v>
      </c>
      <c r="CPD12" s="50">
        <f t="shared" si="40"/>
        <v>0</v>
      </c>
      <c r="CPE12" s="50">
        <f t="shared" si="40"/>
        <v>0</v>
      </c>
      <c r="CPF12" s="50">
        <f t="shared" si="40"/>
        <v>0</v>
      </c>
      <c r="CPG12" s="50">
        <f t="shared" si="40"/>
        <v>0</v>
      </c>
      <c r="CPH12" s="50">
        <f t="shared" si="40"/>
        <v>0</v>
      </c>
      <c r="CPI12" s="50">
        <f t="shared" si="40"/>
        <v>0</v>
      </c>
      <c r="CPJ12" s="50">
        <f t="shared" si="40"/>
        <v>0</v>
      </c>
      <c r="CPK12" s="50">
        <f t="shared" si="40"/>
        <v>0</v>
      </c>
      <c r="CPL12" s="50">
        <f t="shared" si="40"/>
        <v>0</v>
      </c>
      <c r="CPM12" s="50">
        <f t="shared" si="40"/>
        <v>0</v>
      </c>
      <c r="CPN12" s="50">
        <f t="shared" si="40"/>
        <v>0</v>
      </c>
      <c r="CPO12" s="50">
        <f t="shared" si="40"/>
        <v>0</v>
      </c>
      <c r="CPP12" s="50">
        <f t="shared" si="40"/>
        <v>0</v>
      </c>
      <c r="CPQ12" s="50">
        <f t="shared" si="40"/>
        <v>0</v>
      </c>
      <c r="CPR12" s="50">
        <f t="shared" si="40"/>
        <v>0</v>
      </c>
      <c r="CPS12" s="50">
        <f t="shared" si="40"/>
        <v>0</v>
      </c>
      <c r="CPT12" s="50">
        <f t="shared" si="40"/>
        <v>0</v>
      </c>
      <c r="CPU12" s="50">
        <f t="shared" si="40"/>
        <v>0</v>
      </c>
      <c r="CPV12" s="50">
        <f t="shared" si="40"/>
        <v>0</v>
      </c>
      <c r="CPW12" s="50">
        <f t="shared" si="40"/>
        <v>0</v>
      </c>
      <c r="CPX12" s="50">
        <f t="shared" si="40"/>
        <v>0</v>
      </c>
      <c r="CPY12" s="50">
        <f t="shared" si="40"/>
        <v>0</v>
      </c>
      <c r="CPZ12" s="50">
        <f t="shared" si="40"/>
        <v>0</v>
      </c>
      <c r="CQA12" s="50">
        <f t="shared" si="40"/>
        <v>0</v>
      </c>
      <c r="CQB12" s="50">
        <f t="shared" si="40"/>
        <v>0</v>
      </c>
      <c r="CQC12" s="50">
        <f t="shared" si="40"/>
        <v>0</v>
      </c>
      <c r="CQD12" s="50">
        <f t="shared" si="40"/>
        <v>0</v>
      </c>
      <c r="CQE12" s="50">
        <f t="shared" si="40"/>
        <v>0</v>
      </c>
      <c r="CQF12" s="50">
        <f t="shared" si="40"/>
        <v>0</v>
      </c>
      <c r="CQG12" s="50">
        <f t="shared" si="40"/>
        <v>0</v>
      </c>
      <c r="CQH12" s="50">
        <f t="shared" si="40"/>
        <v>0</v>
      </c>
      <c r="CQI12" s="50">
        <f t="shared" si="40"/>
        <v>0</v>
      </c>
      <c r="CQJ12" s="50">
        <f t="shared" si="40"/>
        <v>0</v>
      </c>
      <c r="CQK12" s="50">
        <f t="shared" si="40"/>
        <v>0</v>
      </c>
      <c r="CQL12" s="50">
        <f t="shared" si="40"/>
        <v>0</v>
      </c>
      <c r="CQM12" s="50">
        <f t="shared" si="40"/>
        <v>0</v>
      </c>
      <c r="CQN12" s="50">
        <f t="shared" si="40"/>
        <v>0</v>
      </c>
      <c r="CQO12" s="50">
        <f t="shared" si="40"/>
        <v>0</v>
      </c>
      <c r="CQP12" s="50">
        <f t="shared" si="40"/>
        <v>0</v>
      </c>
      <c r="CQQ12" s="50">
        <f t="shared" si="40"/>
        <v>0</v>
      </c>
      <c r="CQR12" s="50">
        <f t="shared" si="40"/>
        <v>0</v>
      </c>
      <c r="CQS12" s="50">
        <f t="shared" si="40"/>
        <v>0</v>
      </c>
      <c r="CQT12" s="50">
        <f t="shared" si="40"/>
        <v>0</v>
      </c>
      <c r="CQU12" s="50">
        <f t="shared" si="40"/>
        <v>0</v>
      </c>
      <c r="CQV12" s="50">
        <f t="shared" si="40"/>
        <v>0</v>
      </c>
      <c r="CQW12" s="50">
        <f t="shared" si="40"/>
        <v>0</v>
      </c>
      <c r="CQX12" s="50">
        <f t="shared" si="40"/>
        <v>0</v>
      </c>
      <c r="CQY12" s="50">
        <f t="shared" si="40"/>
        <v>0</v>
      </c>
      <c r="CQZ12" s="50">
        <f t="shared" si="40"/>
        <v>0</v>
      </c>
      <c r="CRA12" s="50">
        <f t="shared" si="40"/>
        <v>0</v>
      </c>
      <c r="CRB12" s="50">
        <f t="shared" si="40"/>
        <v>0</v>
      </c>
      <c r="CRC12" s="50">
        <f t="shared" si="40"/>
        <v>0</v>
      </c>
      <c r="CRD12" s="50">
        <f t="shared" ref="CRD12:CTO12" si="41">CRD6+CRD11</f>
        <v>0</v>
      </c>
      <c r="CRE12" s="50">
        <f t="shared" si="41"/>
        <v>0</v>
      </c>
      <c r="CRF12" s="50">
        <f t="shared" si="41"/>
        <v>0</v>
      </c>
      <c r="CRG12" s="50">
        <f t="shared" si="41"/>
        <v>0</v>
      </c>
      <c r="CRH12" s="50">
        <f t="shared" si="41"/>
        <v>0</v>
      </c>
      <c r="CRI12" s="50">
        <f t="shared" si="41"/>
        <v>0</v>
      </c>
      <c r="CRJ12" s="50">
        <f t="shared" si="41"/>
        <v>0</v>
      </c>
      <c r="CRK12" s="50">
        <f t="shared" si="41"/>
        <v>0</v>
      </c>
      <c r="CRL12" s="50">
        <f t="shared" si="41"/>
        <v>0</v>
      </c>
      <c r="CRM12" s="50">
        <f t="shared" si="41"/>
        <v>0</v>
      </c>
      <c r="CRN12" s="50">
        <f t="shared" si="41"/>
        <v>0</v>
      </c>
      <c r="CRO12" s="50">
        <f t="shared" si="41"/>
        <v>0</v>
      </c>
      <c r="CRP12" s="50">
        <f t="shared" si="41"/>
        <v>0</v>
      </c>
      <c r="CRQ12" s="50">
        <f t="shared" si="41"/>
        <v>0</v>
      </c>
      <c r="CRR12" s="50">
        <f t="shared" si="41"/>
        <v>0</v>
      </c>
      <c r="CRS12" s="50">
        <f t="shared" si="41"/>
        <v>0</v>
      </c>
      <c r="CRT12" s="50">
        <f t="shared" si="41"/>
        <v>0</v>
      </c>
      <c r="CRU12" s="50">
        <f t="shared" si="41"/>
        <v>0</v>
      </c>
      <c r="CRV12" s="50">
        <f t="shared" si="41"/>
        <v>0</v>
      </c>
      <c r="CRW12" s="50">
        <f t="shared" si="41"/>
        <v>0</v>
      </c>
      <c r="CRX12" s="50">
        <f t="shared" si="41"/>
        <v>0</v>
      </c>
      <c r="CRY12" s="50">
        <f t="shared" si="41"/>
        <v>0</v>
      </c>
      <c r="CRZ12" s="50">
        <f t="shared" si="41"/>
        <v>0</v>
      </c>
      <c r="CSA12" s="50">
        <f t="shared" si="41"/>
        <v>0</v>
      </c>
      <c r="CSB12" s="50">
        <f t="shared" si="41"/>
        <v>0</v>
      </c>
      <c r="CSC12" s="50">
        <f t="shared" si="41"/>
        <v>0</v>
      </c>
      <c r="CSD12" s="50">
        <f t="shared" si="41"/>
        <v>0</v>
      </c>
      <c r="CSE12" s="50">
        <f t="shared" si="41"/>
        <v>0</v>
      </c>
      <c r="CSF12" s="50">
        <f t="shared" si="41"/>
        <v>0</v>
      </c>
      <c r="CSG12" s="50">
        <f t="shared" si="41"/>
        <v>0</v>
      </c>
      <c r="CSH12" s="50">
        <f t="shared" si="41"/>
        <v>0</v>
      </c>
      <c r="CSI12" s="50">
        <f t="shared" si="41"/>
        <v>0</v>
      </c>
      <c r="CSJ12" s="50">
        <f t="shared" si="41"/>
        <v>0</v>
      </c>
      <c r="CSK12" s="50">
        <f t="shared" si="41"/>
        <v>0</v>
      </c>
      <c r="CSL12" s="50">
        <f t="shared" si="41"/>
        <v>0</v>
      </c>
      <c r="CSM12" s="50">
        <f t="shared" si="41"/>
        <v>0</v>
      </c>
      <c r="CSN12" s="50">
        <f t="shared" si="41"/>
        <v>0</v>
      </c>
      <c r="CSO12" s="50">
        <f t="shared" si="41"/>
        <v>0</v>
      </c>
      <c r="CSP12" s="50">
        <f t="shared" si="41"/>
        <v>0</v>
      </c>
      <c r="CSQ12" s="50">
        <f t="shared" si="41"/>
        <v>0</v>
      </c>
      <c r="CSR12" s="50">
        <f t="shared" si="41"/>
        <v>0</v>
      </c>
      <c r="CSS12" s="50">
        <f t="shared" si="41"/>
        <v>0</v>
      </c>
      <c r="CST12" s="50">
        <f t="shared" si="41"/>
        <v>0</v>
      </c>
      <c r="CSU12" s="50">
        <f t="shared" si="41"/>
        <v>0</v>
      </c>
      <c r="CSV12" s="50">
        <f t="shared" si="41"/>
        <v>0</v>
      </c>
      <c r="CSW12" s="50">
        <f t="shared" si="41"/>
        <v>0</v>
      </c>
      <c r="CSX12" s="50">
        <f t="shared" si="41"/>
        <v>0</v>
      </c>
      <c r="CSY12" s="50">
        <f t="shared" si="41"/>
        <v>0</v>
      </c>
      <c r="CSZ12" s="50">
        <f t="shared" si="41"/>
        <v>0</v>
      </c>
      <c r="CTA12" s="50">
        <f t="shared" si="41"/>
        <v>0</v>
      </c>
      <c r="CTB12" s="50">
        <f t="shared" si="41"/>
        <v>0</v>
      </c>
      <c r="CTC12" s="50">
        <f t="shared" si="41"/>
        <v>0</v>
      </c>
      <c r="CTD12" s="50">
        <f t="shared" si="41"/>
        <v>0</v>
      </c>
      <c r="CTE12" s="50">
        <f t="shared" si="41"/>
        <v>0</v>
      </c>
      <c r="CTF12" s="50">
        <f t="shared" si="41"/>
        <v>0</v>
      </c>
      <c r="CTG12" s="50">
        <f t="shared" si="41"/>
        <v>0</v>
      </c>
      <c r="CTH12" s="50">
        <f t="shared" si="41"/>
        <v>0</v>
      </c>
      <c r="CTI12" s="50">
        <f t="shared" si="41"/>
        <v>0</v>
      </c>
      <c r="CTJ12" s="50">
        <f t="shared" si="41"/>
        <v>0</v>
      </c>
      <c r="CTK12" s="50">
        <f t="shared" si="41"/>
        <v>0</v>
      </c>
      <c r="CTL12" s="50">
        <f t="shared" si="41"/>
        <v>0</v>
      </c>
      <c r="CTM12" s="50">
        <f t="shared" si="41"/>
        <v>0</v>
      </c>
      <c r="CTN12" s="50">
        <f t="shared" si="41"/>
        <v>0</v>
      </c>
      <c r="CTO12" s="50">
        <f t="shared" si="41"/>
        <v>0</v>
      </c>
      <c r="CTP12" s="50">
        <f t="shared" ref="CTP12:CWA12" si="42">CTP6+CTP11</f>
        <v>0</v>
      </c>
      <c r="CTQ12" s="50">
        <f t="shared" si="42"/>
        <v>0</v>
      </c>
      <c r="CTR12" s="50">
        <f t="shared" si="42"/>
        <v>0</v>
      </c>
      <c r="CTS12" s="50">
        <f t="shared" si="42"/>
        <v>0</v>
      </c>
      <c r="CTT12" s="50">
        <f t="shared" si="42"/>
        <v>0</v>
      </c>
      <c r="CTU12" s="50">
        <f t="shared" si="42"/>
        <v>0</v>
      </c>
      <c r="CTV12" s="50">
        <f t="shared" si="42"/>
        <v>0</v>
      </c>
      <c r="CTW12" s="50">
        <f t="shared" si="42"/>
        <v>0</v>
      </c>
      <c r="CTX12" s="50">
        <f t="shared" si="42"/>
        <v>0</v>
      </c>
      <c r="CTY12" s="50">
        <f t="shared" si="42"/>
        <v>0</v>
      </c>
      <c r="CTZ12" s="50">
        <f t="shared" si="42"/>
        <v>0</v>
      </c>
      <c r="CUA12" s="50">
        <f t="shared" si="42"/>
        <v>0</v>
      </c>
      <c r="CUB12" s="50">
        <f t="shared" si="42"/>
        <v>0</v>
      </c>
      <c r="CUC12" s="50">
        <f t="shared" si="42"/>
        <v>0</v>
      </c>
      <c r="CUD12" s="50">
        <f t="shared" si="42"/>
        <v>0</v>
      </c>
      <c r="CUE12" s="50">
        <f t="shared" si="42"/>
        <v>0</v>
      </c>
      <c r="CUF12" s="50">
        <f t="shared" si="42"/>
        <v>0</v>
      </c>
      <c r="CUG12" s="50">
        <f t="shared" si="42"/>
        <v>0</v>
      </c>
      <c r="CUH12" s="50">
        <f t="shared" si="42"/>
        <v>0</v>
      </c>
      <c r="CUI12" s="50">
        <f t="shared" si="42"/>
        <v>0</v>
      </c>
      <c r="CUJ12" s="50">
        <f t="shared" si="42"/>
        <v>0</v>
      </c>
      <c r="CUK12" s="50">
        <f t="shared" si="42"/>
        <v>0</v>
      </c>
      <c r="CUL12" s="50">
        <f t="shared" si="42"/>
        <v>0</v>
      </c>
      <c r="CUM12" s="50">
        <f t="shared" si="42"/>
        <v>0</v>
      </c>
      <c r="CUN12" s="50">
        <f t="shared" si="42"/>
        <v>0</v>
      </c>
      <c r="CUO12" s="50">
        <f t="shared" si="42"/>
        <v>0</v>
      </c>
      <c r="CUP12" s="50">
        <f t="shared" si="42"/>
        <v>0</v>
      </c>
      <c r="CUQ12" s="50">
        <f t="shared" si="42"/>
        <v>0</v>
      </c>
      <c r="CUR12" s="50">
        <f t="shared" si="42"/>
        <v>0</v>
      </c>
      <c r="CUS12" s="50">
        <f t="shared" si="42"/>
        <v>0</v>
      </c>
      <c r="CUT12" s="50">
        <f t="shared" si="42"/>
        <v>0</v>
      </c>
      <c r="CUU12" s="50">
        <f t="shared" si="42"/>
        <v>0</v>
      </c>
      <c r="CUV12" s="50">
        <f t="shared" si="42"/>
        <v>0</v>
      </c>
      <c r="CUW12" s="50">
        <f t="shared" si="42"/>
        <v>0</v>
      </c>
      <c r="CUX12" s="50">
        <f t="shared" si="42"/>
        <v>0</v>
      </c>
      <c r="CUY12" s="50">
        <f t="shared" si="42"/>
        <v>0</v>
      </c>
      <c r="CUZ12" s="50">
        <f t="shared" si="42"/>
        <v>0</v>
      </c>
      <c r="CVA12" s="50">
        <f t="shared" si="42"/>
        <v>0</v>
      </c>
      <c r="CVB12" s="50">
        <f t="shared" si="42"/>
        <v>0</v>
      </c>
      <c r="CVC12" s="50">
        <f t="shared" si="42"/>
        <v>0</v>
      </c>
      <c r="CVD12" s="50">
        <f t="shared" si="42"/>
        <v>0</v>
      </c>
      <c r="CVE12" s="50">
        <f t="shared" si="42"/>
        <v>0</v>
      </c>
      <c r="CVF12" s="50">
        <f t="shared" si="42"/>
        <v>0</v>
      </c>
      <c r="CVG12" s="50">
        <f t="shared" si="42"/>
        <v>0</v>
      </c>
      <c r="CVH12" s="50">
        <f t="shared" si="42"/>
        <v>0</v>
      </c>
      <c r="CVI12" s="50">
        <f t="shared" si="42"/>
        <v>0</v>
      </c>
      <c r="CVJ12" s="50">
        <f t="shared" si="42"/>
        <v>0</v>
      </c>
      <c r="CVK12" s="50">
        <f t="shared" si="42"/>
        <v>0</v>
      </c>
      <c r="CVL12" s="50">
        <f t="shared" si="42"/>
        <v>0</v>
      </c>
      <c r="CVM12" s="50">
        <f t="shared" si="42"/>
        <v>0</v>
      </c>
      <c r="CVN12" s="50">
        <f t="shared" si="42"/>
        <v>0</v>
      </c>
      <c r="CVO12" s="50">
        <f t="shared" si="42"/>
        <v>0</v>
      </c>
      <c r="CVP12" s="50">
        <f t="shared" si="42"/>
        <v>0</v>
      </c>
      <c r="CVQ12" s="50">
        <f t="shared" si="42"/>
        <v>0</v>
      </c>
      <c r="CVR12" s="50">
        <f t="shared" si="42"/>
        <v>0</v>
      </c>
      <c r="CVS12" s="50">
        <f t="shared" si="42"/>
        <v>0</v>
      </c>
      <c r="CVT12" s="50">
        <f t="shared" si="42"/>
        <v>0</v>
      </c>
      <c r="CVU12" s="50">
        <f t="shared" si="42"/>
        <v>0</v>
      </c>
      <c r="CVV12" s="50">
        <f t="shared" si="42"/>
        <v>0</v>
      </c>
      <c r="CVW12" s="50">
        <f t="shared" si="42"/>
        <v>0</v>
      </c>
      <c r="CVX12" s="50">
        <f t="shared" si="42"/>
        <v>0</v>
      </c>
      <c r="CVY12" s="50">
        <f t="shared" si="42"/>
        <v>0</v>
      </c>
      <c r="CVZ12" s="50">
        <f t="shared" si="42"/>
        <v>0</v>
      </c>
      <c r="CWA12" s="50">
        <f t="shared" si="42"/>
        <v>0</v>
      </c>
      <c r="CWB12" s="50">
        <f t="shared" ref="CWB12:CYM12" si="43">CWB6+CWB11</f>
        <v>0</v>
      </c>
      <c r="CWC12" s="50">
        <f t="shared" si="43"/>
        <v>0</v>
      </c>
      <c r="CWD12" s="50">
        <f t="shared" si="43"/>
        <v>0</v>
      </c>
      <c r="CWE12" s="50">
        <f t="shared" si="43"/>
        <v>0</v>
      </c>
      <c r="CWF12" s="50">
        <f t="shared" si="43"/>
        <v>0</v>
      </c>
      <c r="CWG12" s="50">
        <f t="shared" si="43"/>
        <v>0</v>
      </c>
      <c r="CWH12" s="50">
        <f t="shared" si="43"/>
        <v>0</v>
      </c>
      <c r="CWI12" s="50">
        <f t="shared" si="43"/>
        <v>0</v>
      </c>
      <c r="CWJ12" s="50">
        <f t="shared" si="43"/>
        <v>0</v>
      </c>
      <c r="CWK12" s="50">
        <f t="shared" si="43"/>
        <v>0</v>
      </c>
      <c r="CWL12" s="50">
        <f t="shared" si="43"/>
        <v>0</v>
      </c>
      <c r="CWM12" s="50">
        <f t="shared" si="43"/>
        <v>0</v>
      </c>
      <c r="CWN12" s="50">
        <f t="shared" si="43"/>
        <v>0</v>
      </c>
      <c r="CWO12" s="50">
        <f t="shared" si="43"/>
        <v>0</v>
      </c>
      <c r="CWP12" s="50">
        <f t="shared" si="43"/>
        <v>0</v>
      </c>
      <c r="CWQ12" s="50">
        <f t="shared" si="43"/>
        <v>0</v>
      </c>
      <c r="CWR12" s="50">
        <f t="shared" si="43"/>
        <v>0</v>
      </c>
      <c r="CWS12" s="50">
        <f t="shared" si="43"/>
        <v>0</v>
      </c>
      <c r="CWT12" s="50">
        <f t="shared" si="43"/>
        <v>0</v>
      </c>
      <c r="CWU12" s="50">
        <f t="shared" si="43"/>
        <v>0</v>
      </c>
      <c r="CWV12" s="50">
        <f t="shared" si="43"/>
        <v>0</v>
      </c>
      <c r="CWW12" s="50">
        <f t="shared" si="43"/>
        <v>0</v>
      </c>
      <c r="CWX12" s="50">
        <f t="shared" si="43"/>
        <v>0</v>
      </c>
      <c r="CWY12" s="50">
        <f t="shared" si="43"/>
        <v>0</v>
      </c>
      <c r="CWZ12" s="50">
        <f t="shared" si="43"/>
        <v>0</v>
      </c>
      <c r="CXA12" s="50">
        <f t="shared" si="43"/>
        <v>0</v>
      </c>
      <c r="CXB12" s="50">
        <f t="shared" si="43"/>
        <v>0</v>
      </c>
      <c r="CXC12" s="50">
        <f t="shared" si="43"/>
        <v>0</v>
      </c>
      <c r="CXD12" s="50">
        <f t="shared" si="43"/>
        <v>0</v>
      </c>
      <c r="CXE12" s="50">
        <f t="shared" si="43"/>
        <v>0</v>
      </c>
      <c r="CXF12" s="50">
        <f t="shared" si="43"/>
        <v>0</v>
      </c>
      <c r="CXG12" s="50">
        <f t="shared" si="43"/>
        <v>0</v>
      </c>
      <c r="CXH12" s="50">
        <f t="shared" si="43"/>
        <v>0</v>
      </c>
      <c r="CXI12" s="50">
        <f t="shared" si="43"/>
        <v>0</v>
      </c>
      <c r="CXJ12" s="50">
        <f t="shared" si="43"/>
        <v>0</v>
      </c>
      <c r="CXK12" s="50">
        <f t="shared" si="43"/>
        <v>0</v>
      </c>
      <c r="CXL12" s="50">
        <f t="shared" si="43"/>
        <v>0</v>
      </c>
      <c r="CXM12" s="50">
        <f t="shared" si="43"/>
        <v>0</v>
      </c>
      <c r="CXN12" s="50">
        <f t="shared" si="43"/>
        <v>0</v>
      </c>
      <c r="CXO12" s="50">
        <f t="shared" si="43"/>
        <v>0</v>
      </c>
      <c r="CXP12" s="50">
        <f t="shared" si="43"/>
        <v>0</v>
      </c>
      <c r="CXQ12" s="50">
        <f t="shared" si="43"/>
        <v>0</v>
      </c>
      <c r="CXR12" s="50">
        <f t="shared" si="43"/>
        <v>0</v>
      </c>
      <c r="CXS12" s="50">
        <f t="shared" si="43"/>
        <v>0</v>
      </c>
      <c r="CXT12" s="50">
        <f t="shared" si="43"/>
        <v>0</v>
      </c>
      <c r="CXU12" s="50">
        <f t="shared" si="43"/>
        <v>0</v>
      </c>
      <c r="CXV12" s="50">
        <f t="shared" si="43"/>
        <v>0</v>
      </c>
      <c r="CXW12" s="50">
        <f t="shared" si="43"/>
        <v>0</v>
      </c>
      <c r="CXX12" s="50">
        <f t="shared" si="43"/>
        <v>0</v>
      </c>
      <c r="CXY12" s="50">
        <f t="shared" si="43"/>
        <v>0</v>
      </c>
      <c r="CXZ12" s="50">
        <f t="shared" si="43"/>
        <v>0</v>
      </c>
      <c r="CYA12" s="50">
        <f t="shared" si="43"/>
        <v>0</v>
      </c>
      <c r="CYB12" s="50">
        <f t="shared" si="43"/>
        <v>0</v>
      </c>
      <c r="CYC12" s="50">
        <f t="shared" si="43"/>
        <v>0</v>
      </c>
      <c r="CYD12" s="50">
        <f t="shared" si="43"/>
        <v>0</v>
      </c>
      <c r="CYE12" s="50">
        <f t="shared" si="43"/>
        <v>0</v>
      </c>
      <c r="CYF12" s="50">
        <f t="shared" si="43"/>
        <v>0</v>
      </c>
      <c r="CYG12" s="50">
        <f t="shared" si="43"/>
        <v>0</v>
      </c>
      <c r="CYH12" s="50">
        <f t="shared" si="43"/>
        <v>0</v>
      </c>
      <c r="CYI12" s="50">
        <f t="shared" si="43"/>
        <v>0</v>
      </c>
      <c r="CYJ12" s="50">
        <f t="shared" si="43"/>
        <v>0</v>
      </c>
      <c r="CYK12" s="50">
        <f t="shared" si="43"/>
        <v>0</v>
      </c>
      <c r="CYL12" s="50">
        <f t="shared" si="43"/>
        <v>0</v>
      </c>
      <c r="CYM12" s="50">
        <f t="shared" si="43"/>
        <v>0</v>
      </c>
      <c r="CYN12" s="50">
        <f t="shared" ref="CYN12:DAY12" si="44">CYN6+CYN11</f>
        <v>0</v>
      </c>
      <c r="CYO12" s="50">
        <f t="shared" si="44"/>
        <v>0</v>
      </c>
      <c r="CYP12" s="50">
        <f t="shared" si="44"/>
        <v>0</v>
      </c>
      <c r="CYQ12" s="50">
        <f t="shared" si="44"/>
        <v>0</v>
      </c>
      <c r="CYR12" s="50">
        <f t="shared" si="44"/>
        <v>0</v>
      </c>
      <c r="CYS12" s="50">
        <f t="shared" si="44"/>
        <v>0</v>
      </c>
      <c r="CYT12" s="50">
        <f t="shared" si="44"/>
        <v>0</v>
      </c>
      <c r="CYU12" s="50">
        <f t="shared" si="44"/>
        <v>0</v>
      </c>
      <c r="CYV12" s="50">
        <f t="shared" si="44"/>
        <v>0</v>
      </c>
      <c r="CYW12" s="50">
        <f t="shared" si="44"/>
        <v>0</v>
      </c>
      <c r="CYX12" s="50">
        <f t="shared" si="44"/>
        <v>0</v>
      </c>
      <c r="CYY12" s="50">
        <f t="shared" si="44"/>
        <v>0</v>
      </c>
      <c r="CYZ12" s="50">
        <f t="shared" si="44"/>
        <v>0</v>
      </c>
      <c r="CZA12" s="50">
        <f t="shared" si="44"/>
        <v>0</v>
      </c>
      <c r="CZB12" s="50">
        <f t="shared" si="44"/>
        <v>0</v>
      </c>
      <c r="CZC12" s="50">
        <f t="shared" si="44"/>
        <v>0</v>
      </c>
      <c r="CZD12" s="50">
        <f t="shared" si="44"/>
        <v>0</v>
      </c>
      <c r="CZE12" s="50">
        <f t="shared" si="44"/>
        <v>0</v>
      </c>
      <c r="CZF12" s="50">
        <f t="shared" si="44"/>
        <v>0</v>
      </c>
      <c r="CZG12" s="50">
        <f t="shared" si="44"/>
        <v>0</v>
      </c>
      <c r="CZH12" s="50">
        <f t="shared" si="44"/>
        <v>0</v>
      </c>
      <c r="CZI12" s="50">
        <f t="shared" si="44"/>
        <v>0</v>
      </c>
      <c r="CZJ12" s="50">
        <f t="shared" si="44"/>
        <v>0</v>
      </c>
      <c r="CZK12" s="50">
        <f t="shared" si="44"/>
        <v>0</v>
      </c>
      <c r="CZL12" s="50">
        <f t="shared" si="44"/>
        <v>0</v>
      </c>
      <c r="CZM12" s="50">
        <f t="shared" si="44"/>
        <v>0</v>
      </c>
      <c r="CZN12" s="50">
        <f t="shared" si="44"/>
        <v>0</v>
      </c>
      <c r="CZO12" s="50">
        <f t="shared" si="44"/>
        <v>0</v>
      </c>
      <c r="CZP12" s="50">
        <f t="shared" si="44"/>
        <v>0</v>
      </c>
      <c r="CZQ12" s="50">
        <f t="shared" si="44"/>
        <v>0</v>
      </c>
      <c r="CZR12" s="50">
        <f t="shared" si="44"/>
        <v>0</v>
      </c>
      <c r="CZS12" s="50">
        <f t="shared" si="44"/>
        <v>0</v>
      </c>
      <c r="CZT12" s="50">
        <f t="shared" si="44"/>
        <v>0</v>
      </c>
      <c r="CZU12" s="50">
        <f t="shared" si="44"/>
        <v>0</v>
      </c>
      <c r="CZV12" s="50">
        <f t="shared" si="44"/>
        <v>0</v>
      </c>
      <c r="CZW12" s="50">
        <f t="shared" si="44"/>
        <v>0</v>
      </c>
      <c r="CZX12" s="50">
        <f t="shared" si="44"/>
        <v>0</v>
      </c>
      <c r="CZY12" s="50">
        <f t="shared" si="44"/>
        <v>0</v>
      </c>
      <c r="CZZ12" s="50">
        <f t="shared" si="44"/>
        <v>0</v>
      </c>
      <c r="DAA12" s="50">
        <f t="shared" si="44"/>
        <v>0</v>
      </c>
      <c r="DAB12" s="50">
        <f t="shared" si="44"/>
        <v>0</v>
      </c>
      <c r="DAC12" s="50">
        <f t="shared" si="44"/>
        <v>0</v>
      </c>
      <c r="DAD12" s="50">
        <f t="shared" si="44"/>
        <v>0</v>
      </c>
      <c r="DAE12" s="50">
        <f t="shared" si="44"/>
        <v>0</v>
      </c>
      <c r="DAF12" s="50">
        <f t="shared" si="44"/>
        <v>0</v>
      </c>
      <c r="DAG12" s="50">
        <f t="shared" si="44"/>
        <v>0</v>
      </c>
      <c r="DAH12" s="50">
        <f t="shared" si="44"/>
        <v>0</v>
      </c>
      <c r="DAI12" s="50">
        <f t="shared" si="44"/>
        <v>0</v>
      </c>
      <c r="DAJ12" s="50">
        <f t="shared" si="44"/>
        <v>0</v>
      </c>
      <c r="DAK12" s="50">
        <f t="shared" si="44"/>
        <v>0</v>
      </c>
      <c r="DAL12" s="50">
        <f t="shared" si="44"/>
        <v>0</v>
      </c>
      <c r="DAM12" s="50">
        <f t="shared" si="44"/>
        <v>0</v>
      </c>
      <c r="DAN12" s="50">
        <f t="shared" si="44"/>
        <v>0</v>
      </c>
      <c r="DAO12" s="50">
        <f t="shared" si="44"/>
        <v>0</v>
      </c>
      <c r="DAP12" s="50">
        <f t="shared" si="44"/>
        <v>0</v>
      </c>
      <c r="DAQ12" s="50">
        <f t="shared" si="44"/>
        <v>0</v>
      </c>
      <c r="DAR12" s="50">
        <f t="shared" si="44"/>
        <v>0</v>
      </c>
      <c r="DAS12" s="50">
        <f t="shared" si="44"/>
        <v>0</v>
      </c>
      <c r="DAT12" s="50">
        <f t="shared" si="44"/>
        <v>0</v>
      </c>
      <c r="DAU12" s="50">
        <f t="shared" si="44"/>
        <v>0</v>
      </c>
      <c r="DAV12" s="50">
        <f t="shared" si="44"/>
        <v>0</v>
      </c>
      <c r="DAW12" s="50">
        <f t="shared" si="44"/>
        <v>0</v>
      </c>
      <c r="DAX12" s="50">
        <f t="shared" si="44"/>
        <v>0</v>
      </c>
      <c r="DAY12" s="50">
        <f t="shared" si="44"/>
        <v>0</v>
      </c>
      <c r="DAZ12" s="50">
        <f t="shared" ref="DAZ12:DDK12" si="45">DAZ6+DAZ11</f>
        <v>0</v>
      </c>
      <c r="DBA12" s="50">
        <f t="shared" si="45"/>
        <v>0</v>
      </c>
      <c r="DBB12" s="50">
        <f t="shared" si="45"/>
        <v>0</v>
      </c>
      <c r="DBC12" s="50">
        <f t="shared" si="45"/>
        <v>0</v>
      </c>
      <c r="DBD12" s="50">
        <f t="shared" si="45"/>
        <v>0</v>
      </c>
      <c r="DBE12" s="50">
        <f t="shared" si="45"/>
        <v>0</v>
      </c>
      <c r="DBF12" s="50">
        <f t="shared" si="45"/>
        <v>0</v>
      </c>
      <c r="DBG12" s="50">
        <f t="shared" si="45"/>
        <v>0</v>
      </c>
      <c r="DBH12" s="50">
        <f t="shared" si="45"/>
        <v>0</v>
      </c>
      <c r="DBI12" s="50">
        <f t="shared" si="45"/>
        <v>0</v>
      </c>
      <c r="DBJ12" s="50">
        <f t="shared" si="45"/>
        <v>0</v>
      </c>
      <c r="DBK12" s="50">
        <f t="shared" si="45"/>
        <v>0</v>
      </c>
      <c r="DBL12" s="50">
        <f t="shared" si="45"/>
        <v>0</v>
      </c>
      <c r="DBM12" s="50">
        <f t="shared" si="45"/>
        <v>0</v>
      </c>
      <c r="DBN12" s="50">
        <f t="shared" si="45"/>
        <v>0</v>
      </c>
      <c r="DBO12" s="50">
        <f t="shared" si="45"/>
        <v>0</v>
      </c>
      <c r="DBP12" s="50">
        <f t="shared" si="45"/>
        <v>0</v>
      </c>
      <c r="DBQ12" s="50">
        <f t="shared" si="45"/>
        <v>0</v>
      </c>
      <c r="DBR12" s="50">
        <f t="shared" si="45"/>
        <v>0</v>
      </c>
      <c r="DBS12" s="50">
        <f t="shared" si="45"/>
        <v>0</v>
      </c>
      <c r="DBT12" s="50">
        <f t="shared" si="45"/>
        <v>0</v>
      </c>
      <c r="DBU12" s="50">
        <f t="shared" si="45"/>
        <v>0</v>
      </c>
      <c r="DBV12" s="50">
        <f t="shared" si="45"/>
        <v>0</v>
      </c>
      <c r="DBW12" s="50">
        <f t="shared" si="45"/>
        <v>0</v>
      </c>
      <c r="DBX12" s="50">
        <f t="shared" si="45"/>
        <v>0</v>
      </c>
      <c r="DBY12" s="50">
        <f t="shared" si="45"/>
        <v>0</v>
      </c>
      <c r="DBZ12" s="50">
        <f t="shared" si="45"/>
        <v>0</v>
      </c>
      <c r="DCA12" s="50">
        <f t="shared" si="45"/>
        <v>0</v>
      </c>
      <c r="DCB12" s="50">
        <f t="shared" si="45"/>
        <v>0</v>
      </c>
      <c r="DCC12" s="50">
        <f t="shared" si="45"/>
        <v>0</v>
      </c>
      <c r="DCD12" s="50">
        <f t="shared" si="45"/>
        <v>0</v>
      </c>
      <c r="DCE12" s="50">
        <f t="shared" si="45"/>
        <v>0</v>
      </c>
      <c r="DCF12" s="50">
        <f t="shared" si="45"/>
        <v>0</v>
      </c>
      <c r="DCG12" s="50">
        <f t="shared" si="45"/>
        <v>0</v>
      </c>
      <c r="DCH12" s="50">
        <f t="shared" si="45"/>
        <v>0</v>
      </c>
      <c r="DCI12" s="50">
        <f t="shared" si="45"/>
        <v>0</v>
      </c>
      <c r="DCJ12" s="50">
        <f t="shared" si="45"/>
        <v>0</v>
      </c>
      <c r="DCK12" s="50">
        <f t="shared" si="45"/>
        <v>0</v>
      </c>
      <c r="DCL12" s="50">
        <f t="shared" si="45"/>
        <v>0</v>
      </c>
      <c r="DCM12" s="50">
        <f t="shared" si="45"/>
        <v>0</v>
      </c>
      <c r="DCN12" s="50">
        <f t="shared" si="45"/>
        <v>0</v>
      </c>
      <c r="DCO12" s="50">
        <f t="shared" si="45"/>
        <v>0</v>
      </c>
      <c r="DCP12" s="50">
        <f t="shared" si="45"/>
        <v>0</v>
      </c>
      <c r="DCQ12" s="50">
        <f t="shared" si="45"/>
        <v>0</v>
      </c>
      <c r="DCR12" s="50">
        <f t="shared" si="45"/>
        <v>0</v>
      </c>
      <c r="DCS12" s="50">
        <f t="shared" si="45"/>
        <v>0</v>
      </c>
      <c r="DCT12" s="50">
        <f t="shared" si="45"/>
        <v>0</v>
      </c>
      <c r="DCU12" s="50">
        <f t="shared" si="45"/>
        <v>0</v>
      </c>
      <c r="DCV12" s="50">
        <f t="shared" si="45"/>
        <v>0</v>
      </c>
      <c r="DCW12" s="50">
        <f t="shared" si="45"/>
        <v>0</v>
      </c>
      <c r="DCX12" s="50">
        <f t="shared" si="45"/>
        <v>0</v>
      </c>
      <c r="DCY12" s="50">
        <f t="shared" si="45"/>
        <v>0</v>
      </c>
      <c r="DCZ12" s="50">
        <f t="shared" si="45"/>
        <v>0</v>
      </c>
      <c r="DDA12" s="50">
        <f t="shared" si="45"/>
        <v>0</v>
      </c>
      <c r="DDB12" s="50">
        <f t="shared" si="45"/>
        <v>0</v>
      </c>
      <c r="DDC12" s="50">
        <f t="shared" si="45"/>
        <v>0</v>
      </c>
      <c r="DDD12" s="50">
        <f t="shared" si="45"/>
        <v>0</v>
      </c>
      <c r="DDE12" s="50">
        <f t="shared" si="45"/>
        <v>0</v>
      </c>
      <c r="DDF12" s="50">
        <f t="shared" si="45"/>
        <v>0</v>
      </c>
      <c r="DDG12" s="50">
        <f t="shared" si="45"/>
        <v>0</v>
      </c>
      <c r="DDH12" s="50">
        <f t="shared" si="45"/>
        <v>0</v>
      </c>
      <c r="DDI12" s="50">
        <f t="shared" si="45"/>
        <v>0</v>
      </c>
      <c r="DDJ12" s="50">
        <f t="shared" si="45"/>
        <v>0</v>
      </c>
      <c r="DDK12" s="50">
        <f t="shared" si="45"/>
        <v>0</v>
      </c>
      <c r="DDL12" s="50">
        <f t="shared" ref="DDL12:DFW12" si="46">DDL6+DDL11</f>
        <v>0</v>
      </c>
      <c r="DDM12" s="50">
        <f t="shared" si="46"/>
        <v>0</v>
      </c>
      <c r="DDN12" s="50">
        <f t="shared" si="46"/>
        <v>0</v>
      </c>
      <c r="DDO12" s="50">
        <f t="shared" si="46"/>
        <v>0</v>
      </c>
      <c r="DDP12" s="50">
        <f t="shared" si="46"/>
        <v>0</v>
      </c>
      <c r="DDQ12" s="50">
        <f t="shared" si="46"/>
        <v>0</v>
      </c>
      <c r="DDR12" s="50">
        <f t="shared" si="46"/>
        <v>0</v>
      </c>
      <c r="DDS12" s="50">
        <f t="shared" si="46"/>
        <v>0</v>
      </c>
      <c r="DDT12" s="50">
        <f t="shared" si="46"/>
        <v>0</v>
      </c>
      <c r="DDU12" s="50">
        <f t="shared" si="46"/>
        <v>0</v>
      </c>
      <c r="DDV12" s="50">
        <f t="shared" si="46"/>
        <v>0</v>
      </c>
      <c r="DDW12" s="50">
        <f t="shared" si="46"/>
        <v>0</v>
      </c>
      <c r="DDX12" s="50">
        <f t="shared" si="46"/>
        <v>0</v>
      </c>
      <c r="DDY12" s="50">
        <f t="shared" si="46"/>
        <v>0</v>
      </c>
      <c r="DDZ12" s="50">
        <f t="shared" si="46"/>
        <v>0</v>
      </c>
      <c r="DEA12" s="50">
        <f t="shared" si="46"/>
        <v>0</v>
      </c>
      <c r="DEB12" s="50">
        <f t="shared" si="46"/>
        <v>0</v>
      </c>
      <c r="DEC12" s="50">
        <f t="shared" si="46"/>
        <v>0</v>
      </c>
      <c r="DED12" s="50">
        <f t="shared" si="46"/>
        <v>0</v>
      </c>
      <c r="DEE12" s="50">
        <f t="shared" si="46"/>
        <v>0</v>
      </c>
      <c r="DEF12" s="50">
        <f t="shared" si="46"/>
        <v>0</v>
      </c>
      <c r="DEG12" s="50">
        <f t="shared" si="46"/>
        <v>0</v>
      </c>
      <c r="DEH12" s="50">
        <f t="shared" si="46"/>
        <v>0</v>
      </c>
      <c r="DEI12" s="50">
        <f t="shared" si="46"/>
        <v>0</v>
      </c>
      <c r="DEJ12" s="50">
        <f t="shared" si="46"/>
        <v>0</v>
      </c>
      <c r="DEK12" s="50">
        <f t="shared" si="46"/>
        <v>0</v>
      </c>
      <c r="DEL12" s="50">
        <f t="shared" si="46"/>
        <v>0</v>
      </c>
      <c r="DEM12" s="50">
        <f t="shared" si="46"/>
        <v>0</v>
      </c>
      <c r="DEN12" s="50">
        <f t="shared" si="46"/>
        <v>0</v>
      </c>
      <c r="DEO12" s="50">
        <f t="shared" si="46"/>
        <v>0</v>
      </c>
      <c r="DEP12" s="50">
        <f t="shared" si="46"/>
        <v>0</v>
      </c>
      <c r="DEQ12" s="50">
        <f t="shared" si="46"/>
        <v>0</v>
      </c>
      <c r="DER12" s="50">
        <f t="shared" si="46"/>
        <v>0</v>
      </c>
      <c r="DES12" s="50">
        <f t="shared" si="46"/>
        <v>0</v>
      </c>
      <c r="DET12" s="50">
        <f t="shared" si="46"/>
        <v>0</v>
      </c>
      <c r="DEU12" s="50">
        <f t="shared" si="46"/>
        <v>0</v>
      </c>
      <c r="DEV12" s="50">
        <f t="shared" si="46"/>
        <v>0</v>
      </c>
      <c r="DEW12" s="50">
        <f t="shared" si="46"/>
        <v>0</v>
      </c>
      <c r="DEX12" s="50">
        <f t="shared" si="46"/>
        <v>0</v>
      </c>
      <c r="DEY12" s="50">
        <f t="shared" si="46"/>
        <v>0</v>
      </c>
      <c r="DEZ12" s="50">
        <f t="shared" si="46"/>
        <v>0</v>
      </c>
      <c r="DFA12" s="50">
        <f t="shared" si="46"/>
        <v>0</v>
      </c>
      <c r="DFB12" s="50">
        <f t="shared" si="46"/>
        <v>0</v>
      </c>
      <c r="DFC12" s="50">
        <f t="shared" si="46"/>
        <v>0</v>
      </c>
      <c r="DFD12" s="50">
        <f t="shared" si="46"/>
        <v>0</v>
      </c>
      <c r="DFE12" s="50">
        <f t="shared" si="46"/>
        <v>0</v>
      </c>
      <c r="DFF12" s="50">
        <f t="shared" si="46"/>
        <v>0</v>
      </c>
      <c r="DFG12" s="50">
        <f t="shared" si="46"/>
        <v>0</v>
      </c>
      <c r="DFH12" s="50">
        <f t="shared" si="46"/>
        <v>0</v>
      </c>
      <c r="DFI12" s="50">
        <f t="shared" si="46"/>
        <v>0</v>
      </c>
      <c r="DFJ12" s="50">
        <f t="shared" si="46"/>
        <v>0</v>
      </c>
      <c r="DFK12" s="50">
        <f t="shared" si="46"/>
        <v>0</v>
      </c>
      <c r="DFL12" s="50">
        <f t="shared" si="46"/>
        <v>0</v>
      </c>
      <c r="DFM12" s="50">
        <f t="shared" si="46"/>
        <v>0</v>
      </c>
      <c r="DFN12" s="50">
        <f t="shared" si="46"/>
        <v>0</v>
      </c>
      <c r="DFO12" s="50">
        <f t="shared" si="46"/>
        <v>0</v>
      </c>
      <c r="DFP12" s="50">
        <f t="shared" si="46"/>
        <v>0</v>
      </c>
      <c r="DFQ12" s="50">
        <f t="shared" si="46"/>
        <v>0</v>
      </c>
      <c r="DFR12" s="50">
        <f t="shared" si="46"/>
        <v>0</v>
      </c>
      <c r="DFS12" s="50">
        <f t="shared" si="46"/>
        <v>0</v>
      </c>
      <c r="DFT12" s="50">
        <f t="shared" si="46"/>
        <v>0</v>
      </c>
      <c r="DFU12" s="50">
        <f t="shared" si="46"/>
        <v>0</v>
      </c>
      <c r="DFV12" s="50">
        <f t="shared" si="46"/>
        <v>0</v>
      </c>
      <c r="DFW12" s="50">
        <f t="shared" si="46"/>
        <v>0</v>
      </c>
      <c r="DFX12" s="50">
        <f t="shared" ref="DFX12:DII12" si="47">DFX6+DFX11</f>
        <v>0</v>
      </c>
      <c r="DFY12" s="50">
        <f t="shared" si="47"/>
        <v>0</v>
      </c>
      <c r="DFZ12" s="50">
        <f t="shared" si="47"/>
        <v>0</v>
      </c>
      <c r="DGA12" s="50">
        <f t="shared" si="47"/>
        <v>0</v>
      </c>
      <c r="DGB12" s="50">
        <f t="shared" si="47"/>
        <v>0</v>
      </c>
      <c r="DGC12" s="50">
        <f t="shared" si="47"/>
        <v>0</v>
      </c>
      <c r="DGD12" s="50">
        <f t="shared" si="47"/>
        <v>0</v>
      </c>
      <c r="DGE12" s="50">
        <f t="shared" si="47"/>
        <v>0</v>
      </c>
      <c r="DGF12" s="50">
        <f t="shared" si="47"/>
        <v>0</v>
      </c>
      <c r="DGG12" s="50">
        <f t="shared" si="47"/>
        <v>0</v>
      </c>
      <c r="DGH12" s="50">
        <f t="shared" si="47"/>
        <v>0</v>
      </c>
      <c r="DGI12" s="50">
        <f t="shared" si="47"/>
        <v>0</v>
      </c>
      <c r="DGJ12" s="50">
        <f t="shared" si="47"/>
        <v>0</v>
      </c>
      <c r="DGK12" s="50">
        <f t="shared" si="47"/>
        <v>0</v>
      </c>
      <c r="DGL12" s="50">
        <f t="shared" si="47"/>
        <v>0</v>
      </c>
      <c r="DGM12" s="50">
        <f t="shared" si="47"/>
        <v>0</v>
      </c>
      <c r="DGN12" s="50">
        <f t="shared" si="47"/>
        <v>0</v>
      </c>
      <c r="DGO12" s="50">
        <f t="shared" si="47"/>
        <v>0</v>
      </c>
      <c r="DGP12" s="50">
        <f t="shared" si="47"/>
        <v>0</v>
      </c>
      <c r="DGQ12" s="50">
        <f t="shared" si="47"/>
        <v>0</v>
      </c>
      <c r="DGR12" s="50">
        <f t="shared" si="47"/>
        <v>0</v>
      </c>
      <c r="DGS12" s="50">
        <f t="shared" si="47"/>
        <v>0</v>
      </c>
      <c r="DGT12" s="50">
        <f t="shared" si="47"/>
        <v>0</v>
      </c>
      <c r="DGU12" s="50">
        <f t="shared" si="47"/>
        <v>0</v>
      </c>
      <c r="DGV12" s="50">
        <f t="shared" si="47"/>
        <v>0</v>
      </c>
      <c r="DGW12" s="50">
        <f t="shared" si="47"/>
        <v>0</v>
      </c>
      <c r="DGX12" s="50">
        <f t="shared" si="47"/>
        <v>0</v>
      </c>
      <c r="DGY12" s="50">
        <f t="shared" si="47"/>
        <v>0</v>
      </c>
      <c r="DGZ12" s="50">
        <f t="shared" si="47"/>
        <v>0</v>
      </c>
      <c r="DHA12" s="50">
        <f t="shared" si="47"/>
        <v>0</v>
      </c>
      <c r="DHB12" s="50">
        <f t="shared" si="47"/>
        <v>0</v>
      </c>
      <c r="DHC12" s="50">
        <f t="shared" si="47"/>
        <v>0</v>
      </c>
      <c r="DHD12" s="50">
        <f t="shared" si="47"/>
        <v>0</v>
      </c>
      <c r="DHE12" s="50">
        <f t="shared" si="47"/>
        <v>0</v>
      </c>
      <c r="DHF12" s="50">
        <f t="shared" si="47"/>
        <v>0</v>
      </c>
      <c r="DHG12" s="50">
        <f t="shared" si="47"/>
        <v>0</v>
      </c>
      <c r="DHH12" s="50">
        <f t="shared" si="47"/>
        <v>0</v>
      </c>
      <c r="DHI12" s="50">
        <f t="shared" si="47"/>
        <v>0</v>
      </c>
      <c r="DHJ12" s="50">
        <f t="shared" si="47"/>
        <v>0</v>
      </c>
      <c r="DHK12" s="50">
        <f t="shared" si="47"/>
        <v>0</v>
      </c>
      <c r="DHL12" s="50">
        <f t="shared" si="47"/>
        <v>0</v>
      </c>
      <c r="DHM12" s="50">
        <f t="shared" si="47"/>
        <v>0</v>
      </c>
      <c r="DHN12" s="50">
        <f t="shared" si="47"/>
        <v>0</v>
      </c>
      <c r="DHO12" s="50">
        <f t="shared" si="47"/>
        <v>0</v>
      </c>
      <c r="DHP12" s="50">
        <f t="shared" si="47"/>
        <v>0</v>
      </c>
      <c r="DHQ12" s="50">
        <f t="shared" si="47"/>
        <v>0</v>
      </c>
      <c r="DHR12" s="50">
        <f t="shared" si="47"/>
        <v>0</v>
      </c>
      <c r="DHS12" s="50">
        <f t="shared" si="47"/>
        <v>0</v>
      </c>
      <c r="DHT12" s="50">
        <f t="shared" si="47"/>
        <v>0</v>
      </c>
      <c r="DHU12" s="50">
        <f t="shared" si="47"/>
        <v>0</v>
      </c>
      <c r="DHV12" s="50">
        <f t="shared" si="47"/>
        <v>0</v>
      </c>
      <c r="DHW12" s="50">
        <f t="shared" si="47"/>
        <v>0</v>
      </c>
      <c r="DHX12" s="50">
        <f t="shared" si="47"/>
        <v>0</v>
      </c>
      <c r="DHY12" s="50">
        <f t="shared" si="47"/>
        <v>0</v>
      </c>
      <c r="DHZ12" s="50">
        <f t="shared" si="47"/>
        <v>0</v>
      </c>
      <c r="DIA12" s="50">
        <f t="shared" si="47"/>
        <v>0</v>
      </c>
      <c r="DIB12" s="50">
        <f t="shared" si="47"/>
        <v>0</v>
      </c>
      <c r="DIC12" s="50">
        <f t="shared" si="47"/>
        <v>0</v>
      </c>
      <c r="DID12" s="50">
        <f t="shared" si="47"/>
        <v>0</v>
      </c>
      <c r="DIE12" s="50">
        <f t="shared" si="47"/>
        <v>0</v>
      </c>
      <c r="DIF12" s="50">
        <f t="shared" si="47"/>
        <v>0</v>
      </c>
      <c r="DIG12" s="50">
        <f t="shared" si="47"/>
        <v>0</v>
      </c>
      <c r="DIH12" s="50">
        <f t="shared" si="47"/>
        <v>0</v>
      </c>
      <c r="DII12" s="50">
        <f t="shared" si="47"/>
        <v>0</v>
      </c>
      <c r="DIJ12" s="50">
        <f t="shared" ref="DIJ12:DKU12" si="48">DIJ6+DIJ11</f>
        <v>0</v>
      </c>
      <c r="DIK12" s="50">
        <f t="shared" si="48"/>
        <v>0</v>
      </c>
      <c r="DIL12" s="50">
        <f t="shared" si="48"/>
        <v>0</v>
      </c>
      <c r="DIM12" s="50">
        <f t="shared" si="48"/>
        <v>0</v>
      </c>
      <c r="DIN12" s="50">
        <f t="shared" si="48"/>
        <v>0</v>
      </c>
      <c r="DIO12" s="50">
        <f t="shared" si="48"/>
        <v>0</v>
      </c>
      <c r="DIP12" s="50">
        <f t="shared" si="48"/>
        <v>0</v>
      </c>
      <c r="DIQ12" s="50">
        <f t="shared" si="48"/>
        <v>0</v>
      </c>
      <c r="DIR12" s="50">
        <f t="shared" si="48"/>
        <v>0</v>
      </c>
      <c r="DIS12" s="50">
        <f t="shared" si="48"/>
        <v>0</v>
      </c>
      <c r="DIT12" s="50">
        <f t="shared" si="48"/>
        <v>0</v>
      </c>
      <c r="DIU12" s="50">
        <f t="shared" si="48"/>
        <v>0</v>
      </c>
      <c r="DIV12" s="50">
        <f t="shared" si="48"/>
        <v>0</v>
      </c>
      <c r="DIW12" s="50">
        <f t="shared" si="48"/>
        <v>0</v>
      </c>
      <c r="DIX12" s="50">
        <f t="shared" si="48"/>
        <v>0</v>
      </c>
      <c r="DIY12" s="50">
        <f t="shared" si="48"/>
        <v>0</v>
      </c>
      <c r="DIZ12" s="50">
        <f t="shared" si="48"/>
        <v>0</v>
      </c>
      <c r="DJA12" s="50">
        <f t="shared" si="48"/>
        <v>0</v>
      </c>
      <c r="DJB12" s="50">
        <f t="shared" si="48"/>
        <v>0</v>
      </c>
      <c r="DJC12" s="50">
        <f t="shared" si="48"/>
        <v>0</v>
      </c>
      <c r="DJD12" s="50">
        <f t="shared" si="48"/>
        <v>0</v>
      </c>
      <c r="DJE12" s="50">
        <f t="shared" si="48"/>
        <v>0</v>
      </c>
      <c r="DJF12" s="50">
        <f t="shared" si="48"/>
        <v>0</v>
      </c>
      <c r="DJG12" s="50">
        <f t="shared" si="48"/>
        <v>0</v>
      </c>
      <c r="DJH12" s="50">
        <f t="shared" si="48"/>
        <v>0</v>
      </c>
      <c r="DJI12" s="50">
        <f t="shared" si="48"/>
        <v>0</v>
      </c>
      <c r="DJJ12" s="50">
        <f t="shared" si="48"/>
        <v>0</v>
      </c>
      <c r="DJK12" s="50">
        <f t="shared" si="48"/>
        <v>0</v>
      </c>
      <c r="DJL12" s="50">
        <f t="shared" si="48"/>
        <v>0</v>
      </c>
      <c r="DJM12" s="50">
        <f t="shared" si="48"/>
        <v>0</v>
      </c>
      <c r="DJN12" s="50">
        <f t="shared" si="48"/>
        <v>0</v>
      </c>
      <c r="DJO12" s="50">
        <f t="shared" si="48"/>
        <v>0</v>
      </c>
      <c r="DJP12" s="50">
        <f t="shared" si="48"/>
        <v>0</v>
      </c>
      <c r="DJQ12" s="50">
        <f t="shared" si="48"/>
        <v>0</v>
      </c>
      <c r="DJR12" s="50">
        <f t="shared" si="48"/>
        <v>0</v>
      </c>
      <c r="DJS12" s="50">
        <f t="shared" si="48"/>
        <v>0</v>
      </c>
      <c r="DJT12" s="50">
        <f t="shared" si="48"/>
        <v>0</v>
      </c>
      <c r="DJU12" s="50">
        <f t="shared" si="48"/>
        <v>0</v>
      </c>
      <c r="DJV12" s="50">
        <f t="shared" si="48"/>
        <v>0</v>
      </c>
      <c r="DJW12" s="50">
        <f t="shared" si="48"/>
        <v>0</v>
      </c>
      <c r="DJX12" s="50">
        <f t="shared" si="48"/>
        <v>0</v>
      </c>
      <c r="DJY12" s="50">
        <f t="shared" si="48"/>
        <v>0</v>
      </c>
      <c r="DJZ12" s="50">
        <f t="shared" si="48"/>
        <v>0</v>
      </c>
      <c r="DKA12" s="50">
        <f t="shared" si="48"/>
        <v>0</v>
      </c>
      <c r="DKB12" s="50">
        <f t="shared" si="48"/>
        <v>0</v>
      </c>
      <c r="DKC12" s="50">
        <f t="shared" si="48"/>
        <v>0</v>
      </c>
      <c r="DKD12" s="50">
        <f t="shared" si="48"/>
        <v>0</v>
      </c>
      <c r="DKE12" s="50">
        <f t="shared" si="48"/>
        <v>0</v>
      </c>
      <c r="DKF12" s="50">
        <f t="shared" si="48"/>
        <v>0</v>
      </c>
      <c r="DKG12" s="50">
        <f t="shared" si="48"/>
        <v>0</v>
      </c>
      <c r="DKH12" s="50">
        <f t="shared" si="48"/>
        <v>0</v>
      </c>
      <c r="DKI12" s="50">
        <f t="shared" si="48"/>
        <v>0</v>
      </c>
      <c r="DKJ12" s="50">
        <f t="shared" si="48"/>
        <v>0</v>
      </c>
      <c r="DKK12" s="50">
        <f t="shared" si="48"/>
        <v>0</v>
      </c>
      <c r="DKL12" s="50">
        <f t="shared" si="48"/>
        <v>0</v>
      </c>
      <c r="DKM12" s="50">
        <f t="shared" si="48"/>
        <v>0</v>
      </c>
      <c r="DKN12" s="50">
        <f t="shared" si="48"/>
        <v>0</v>
      </c>
      <c r="DKO12" s="50">
        <f t="shared" si="48"/>
        <v>0</v>
      </c>
      <c r="DKP12" s="50">
        <f t="shared" si="48"/>
        <v>0</v>
      </c>
      <c r="DKQ12" s="50">
        <f t="shared" si="48"/>
        <v>0</v>
      </c>
      <c r="DKR12" s="50">
        <f t="shared" si="48"/>
        <v>0</v>
      </c>
      <c r="DKS12" s="50">
        <f t="shared" si="48"/>
        <v>0</v>
      </c>
      <c r="DKT12" s="50">
        <f t="shared" si="48"/>
        <v>0</v>
      </c>
      <c r="DKU12" s="50">
        <f t="shared" si="48"/>
        <v>0</v>
      </c>
      <c r="DKV12" s="50">
        <f t="shared" ref="DKV12:DNG12" si="49">DKV6+DKV11</f>
        <v>0</v>
      </c>
      <c r="DKW12" s="50">
        <f t="shared" si="49"/>
        <v>0</v>
      </c>
      <c r="DKX12" s="50">
        <f t="shared" si="49"/>
        <v>0</v>
      </c>
      <c r="DKY12" s="50">
        <f t="shared" si="49"/>
        <v>0</v>
      </c>
      <c r="DKZ12" s="50">
        <f t="shared" si="49"/>
        <v>0</v>
      </c>
      <c r="DLA12" s="50">
        <f t="shared" si="49"/>
        <v>0</v>
      </c>
      <c r="DLB12" s="50">
        <f t="shared" si="49"/>
        <v>0</v>
      </c>
      <c r="DLC12" s="50">
        <f t="shared" si="49"/>
        <v>0</v>
      </c>
      <c r="DLD12" s="50">
        <f t="shared" si="49"/>
        <v>0</v>
      </c>
      <c r="DLE12" s="50">
        <f t="shared" si="49"/>
        <v>0</v>
      </c>
      <c r="DLF12" s="50">
        <f t="shared" si="49"/>
        <v>0</v>
      </c>
      <c r="DLG12" s="50">
        <f t="shared" si="49"/>
        <v>0</v>
      </c>
      <c r="DLH12" s="50">
        <f t="shared" si="49"/>
        <v>0</v>
      </c>
      <c r="DLI12" s="50">
        <f t="shared" si="49"/>
        <v>0</v>
      </c>
      <c r="DLJ12" s="50">
        <f t="shared" si="49"/>
        <v>0</v>
      </c>
      <c r="DLK12" s="50">
        <f t="shared" si="49"/>
        <v>0</v>
      </c>
      <c r="DLL12" s="50">
        <f t="shared" si="49"/>
        <v>0</v>
      </c>
      <c r="DLM12" s="50">
        <f t="shared" si="49"/>
        <v>0</v>
      </c>
      <c r="DLN12" s="50">
        <f t="shared" si="49"/>
        <v>0</v>
      </c>
      <c r="DLO12" s="50">
        <f t="shared" si="49"/>
        <v>0</v>
      </c>
      <c r="DLP12" s="50">
        <f t="shared" si="49"/>
        <v>0</v>
      </c>
      <c r="DLQ12" s="50">
        <f t="shared" si="49"/>
        <v>0</v>
      </c>
      <c r="DLR12" s="50">
        <f t="shared" si="49"/>
        <v>0</v>
      </c>
      <c r="DLS12" s="50">
        <f t="shared" si="49"/>
        <v>0</v>
      </c>
      <c r="DLT12" s="50">
        <f t="shared" si="49"/>
        <v>0</v>
      </c>
      <c r="DLU12" s="50">
        <f t="shared" si="49"/>
        <v>0</v>
      </c>
      <c r="DLV12" s="50">
        <f t="shared" si="49"/>
        <v>0</v>
      </c>
      <c r="DLW12" s="50">
        <f t="shared" si="49"/>
        <v>0</v>
      </c>
      <c r="DLX12" s="50">
        <f t="shared" si="49"/>
        <v>0</v>
      </c>
      <c r="DLY12" s="50">
        <f t="shared" si="49"/>
        <v>0</v>
      </c>
      <c r="DLZ12" s="50">
        <f t="shared" si="49"/>
        <v>0</v>
      </c>
      <c r="DMA12" s="50">
        <f t="shared" si="49"/>
        <v>0</v>
      </c>
      <c r="DMB12" s="50">
        <f t="shared" si="49"/>
        <v>0</v>
      </c>
      <c r="DMC12" s="50">
        <f t="shared" si="49"/>
        <v>0</v>
      </c>
      <c r="DMD12" s="50">
        <f t="shared" si="49"/>
        <v>0</v>
      </c>
      <c r="DME12" s="50">
        <f t="shared" si="49"/>
        <v>0</v>
      </c>
      <c r="DMF12" s="50">
        <f t="shared" si="49"/>
        <v>0</v>
      </c>
      <c r="DMG12" s="50">
        <f t="shared" si="49"/>
        <v>0</v>
      </c>
      <c r="DMH12" s="50">
        <f t="shared" si="49"/>
        <v>0</v>
      </c>
      <c r="DMI12" s="50">
        <f t="shared" si="49"/>
        <v>0</v>
      </c>
      <c r="DMJ12" s="50">
        <f t="shared" si="49"/>
        <v>0</v>
      </c>
      <c r="DMK12" s="50">
        <f t="shared" si="49"/>
        <v>0</v>
      </c>
      <c r="DML12" s="50">
        <f t="shared" si="49"/>
        <v>0</v>
      </c>
      <c r="DMM12" s="50">
        <f t="shared" si="49"/>
        <v>0</v>
      </c>
      <c r="DMN12" s="50">
        <f t="shared" si="49"/>
        <v>0</v>
      </c>
      <c r="DMO12" s="50">
        <f t="shared" si="49"/>
        <v>0</v>
      </c>
      <c r="DMP12" s="50">
        <f t="shared" si="49"/>
        <v>0</v>
      </c>
      <c r="DMQ12" s="50">
        <f t="shared" si="49"/>
        <v>0</v>
      </c>
      <c r="DMR12" s="50">
        <f t="shared" si="49"/>
        <v>0</v>
      </c>
      <c r="DMS12" s="50">
        <f t="shared" si="49"/>
        <v>0</v>
      </c>
      <c r="DMT12" s="50">
        <f t="shared" si="49"/>
        <v>0</v>
      </c>
      <c r="DMU12" s="50">
        <f t="shared" si="49"/>
        <v>0</v>
      </c>
      <c r="DMV12" s="50">
        <f t="shared" si="49"/>
        <v>0</v>
      </c>
      <c r="DMW12" s="50">
        <f t="shared" si="49"/>
        <v>0</v>
      </c>
      <c r="DMX12" s="50">
        <f t="shared" si="49"/>
        <v>0</v>
      </c>
      <c r="DMY12" s="50">
        <f t="shared" si="49"/>
        <v>0</v>
      </c>
      <c r="DMZ12" s="50">
        <f t="shared" si="49"/>
        <v>0</v>
      </c>
      <c r="DNA12" s="50">
        <f t="shared" si="49"/>
        <v>0</v>
      </c>
      <c r="DNB12" s="50">
        <f t="shared" si="49"/>
        <v>0</v>
      </c>
      <c r="DNC12" s="50">
        <f t="shared" si="49"/>
        <v>0</v>
      </c>
      <c r="DND12" s="50">
        <f t="shared" si="49"/>
        <v>0</v>
      </c>
      <c r="DNE12" s="50">
        <f t="shared" si="49"/>
        <v>0</v>
      </c>
      <c r="DNF12" s="50">
        <f t="shared" si="49"/>
        <v>0</v>
      </c>
      <c r="DNG12" s="50">
        <f t="shared" si="49"/>
        <v>0</v>
      </c>
      <c r="DNH12" s="50">
        <f t="shared" ref="DNH12:DPS12" si="50">DNH6+DNH11</f>
        <v>0</v>
      </c>
      <c r="DNI12" s="50">
        <f t="shared" si="50"/>
        <v>0</v>
      </c>
      <c r="DNJ12" s="50">
        <f t="shared" si="50"/>
        <v>0</v>
      </c>
      <c r="DNK12" s="50">
        <f t="shared" si="50"/>
        <v>0</v>
      </c>
      <c r="DNL12" s="50">
        <f t="shared" si="50"/>
        <v>0</v>
      </c>
      <c r="DNM12" s="50">
        <f t="shared" si="50"/>
        <v>0</v>
      </c>
      <c r="DNN12" s="50">
        <f t="shared" si="50"/>
        <v>0</v>
      </c>
      <c r="DNO12" s="50">
        <f t="shared" si="50"/>
        <v>0</v>
      </c>
      <c r="DNP12" s="50">
        <f t="shared" si="50"/>
        <v>0</v>
      </c>
      <c r="DNQ12" s="50">
        <f t="shared" si="50"/>
        <v>0</v>
      </c>
      <c r="DNR12" s="50">
        <f t="shared" si="50"/>
        <v>0</v>
      </c>
      <c r="DNS12" s="50">
        <f t="shared" si="50"/>
        <v>0</v>
      </c>
      <c r="DNT12" s="50">
        <f t="shared" si="50"/>
        <v>0</v>
      </c>
      <c r="DNU12" s="50">
        <f t="shared" si="50"/>
        <v>0</v>
      </c>
      <c r="DNV12" s="50">
        <f t="shared" si="50"/>
        <v>0</v>
      </c>
      <c r="DNW12" s="50">
        <f t="shared" si="50"/>
        <v>0</v>
      </c>
      <c r="DNX12" s="50">
        <f t="shared" si="50"/>
        <v>0</v>
      </c>
      <c r="DNY12" s="50">
        <f t="shared" si="50"/>
        <v>0</v>
      </c>
      <c r="DNZ12" s="50">
        <f t="shared" si="50"/>
        <v>0</v>
      </c>
      <c r="DOA12" s="50">
        <f t="shared" si="50"/>
        <v>0</v>
      </c>
      <c r="DOB12" s="50">
        <f t="shared" si="50"/>
        <v>0</v>
      </c>
      <c r="DOC12" s="50">
        <f t="shared" si="50"/>
        <v>0</v>
      </c>
      <c r="DOD12" s="50">
        <f t="shared" si="50"/>
        <v>0</v>
      </c>
      <c r="DOE12" s="50">
        <f t="shared" si="50"/>
        <v>0</v>
      </c>
      <c r="DOF12" s="50">
        <f t="shared" si="50"/>
        <v>0</v>
      </c>
      <c r="DOG12" s="50">
        <f t="shared" si="50"/>
        <v>0</v>
      </c>
      <c r="DOH12" s="50">
        <f t="shared" si="50"/>
        <v>0</v>
      </c>
      <c r="DOI12" s="50">
        <f t="shared" si="50"/>
        <v>0</v>
      </c>
      <c r="DOJ12" s="50">
        <f t="shared" si="50"/>
        <v>0</v>
      </c>
      <c r="DOK12" s="50">
        <f t="shared" si="50"/>
        <v>0</v>
      </c>
      <c r="DOL12" s="50">
        <f t="shared" si="50"/>
        <v>0</v>
      </c>
      <c r="DOM12" s="50">
        <f t="shared" si="50"/>
        <v>0</v>
      </c>
      <c r="DON12" s="50">
        <f t="shared" si="50"/>
        <v>0</v>
      </c>
      <c r="DOO12" s="50">
        <f t="shared" si="50"/>
        <v>0</v>
      </c>
      <c r="DOP12" s="50">
        <f t="shared" si="50"/>
        <v>0</v>
      </c>
      <c r="DOQ12" s="50">
        <f t="shared" si="50"/>
        <v>0</v>
      </c>
      <c r="DOR12" s="50">
        <f t="shared" si="50"/>
        <v>0</v>
      </c>
      <c r="DOS12" s="50">
        <f t="shared" si="50"/>
        <v>0</v>
      </c>
      <c r="DOT12" s="50">
        <f t="shared" si="50"/>
        <v>0</v>
      </c>
      <c r="DOU12" s="50">
        <f t="shared" si="50"/>
        <v>0</v>
      </c>
      <c r="DOV12" s="50">
        <f t="shared" si="50"/>
        <v>0</v>
      </c>
      <c r="DOW12" s="50">
        <f t="shared" si="50"/>
        <v>0</v>
      </c>
      <c r="DOX12" s="50">
        <f t="shared" si="50"/>
        <v>0</v>
      </c>
      <c r="DOY12" s="50">
        <f t="shared" si="50"/>
        <v>0</v>
      </c>
      <c r="DOZ12" s="50">
        <f t="shared" si="50"/>
        <v>0</v>
      </c>
      <c r="DPA12" s="50">
        <f t="shared" si="50"/>
        <v>0</v>
      </c>
      <c r="DPB12" s="50">
        <f t="shared" si="50"/>
        <v>0</v>
      </c>
      <c r="DPC12" s="50">
        <f t="shared" si="50"/>
        <v>0</v>
      </c>
      <c r="DPD12" s="50">
        <f t="shared" si="50"/>
        <v>0</v>
      </c>
      <c r="DPE12" s="50">
        <f t="shared" si="50"/>
        <v>0</v>
      </c>
      <c r="DPF12" s="50">
        <f t="shared" si="50"/>
        <v>0</v>
      </c>
      <c r="DPG12" s="50">
        <f t="shared" si="50"/>
        <v>0</v>
      </c>
      <c r="DPH12" s="50">
        <f t="shared" si="50"/>
        <v>0</v>
      </c>
      <c r="DPI12" s="50">
        <f t="shared" si="50"/>
        <v>0</v>
      </c>
      <c r="DPJ12" s="50">
        <f t="shared" si="50"/>
        <v>0</v>
      </c>
      <c r="DPK12" s="50">
        <f t="shared" si="50"/>
        <v>0</v>
      </c>
      <c r="DPL12" s="50">
        <f t="shared" si="50"/>
        <v>0</v>
      </c>
      <c r="DPM12" s="50">
        <f t="shared" si="50"/>
        <v>0</v>
      </c>
      <c r="DPN12" s="50">
        <f t="shared" si="50"/>
        <v>0</v>
      </c>
      <c r="DPO12" s="50">
        <f t="shared" si="50"/>
        <v>0</v>
      </c>
      <c r="DPP12" s="50">
        <f t="shared" si="50"/>
        <v>0</v>
      </c>
      <c r="DPQ12" s="50">
        <f t="shared" si="50"/>
        <v>0</v>
      </c>
      <c r="DPR12" s="50">
        <f t="shared" si="50"/>
        <v>0</v>
      </c>
      <c r="DPS12" s="50">
        <f t="shared" si="50"/>
        <v>0</v>
      </c>
      <c r="DPT12" s="50">
        <f t="shared" ref="DPT12:DSE12" si="51">DPT6+DPT11</f>
        <v>0</v>
      </c>
      <c r="DPU12" s="50">
        <f t="shared" si="51"/>
        <v>0</v>
      </c>
      <c r="DPV12" s="50">
        <f t="shared" si="51"/>
        <v>0</v>
      </c>
      <c r="DPW12" s="50">
        <f t="shared" si="51"/>
        <v>0</v>
      </c>
      <c r="DPX12" s="50">
        <f t="shared" si="51"/>
        <v>0</v>
      </c>
      <c r="DPY12" s="50">
        <f t="shared" si="51"/>
        <v>0</v>
      </c>
      <c r="DPZ12" s="50">
        <f t="shared" si="51"/>
        <v>0</v>
      </c>
      <c r="DQA12" s="50">
        <f t="shared" si="51"/>
        <v>0</v>
      </c>
      <c r="DQB12" s="50">
        <f t="shared" si="51"/>
        <v>0</v>
      </c>
      <c r="DQC12" s="50">
        <f t="shared" si="51"/>
        <v>0</v>
      </c>
      <c r="DQD12" s="50">
        <f t="shared" si="51"/>
        <v>0</v>
      </c>
      <c r="DQE12" s="50">
        <f t="shared" si="51"/>
        <v>0</v>
      </c>
      <c r="DQF12" s="50">
        <f t="shared" si="51"/>
        <v>0</v>
      </c>
      <c r="DQG12" s="50">
        <f t="shared" si="51"/>
        <v>0</v>
      </c>
      <c r="DQH12" s="50">
        <f t="shared" si="51"/>
        <v>0</v>
      </c>
      <c r="DQI12" s="50">
        <f t="shared" si="51"/>
        <v>0</v>
      </c>
      <c r="DQJ12" s="50">
        <f t="shared" si="51"/>
        <v>0</v>
      </c>
      <c r="DQK12" s="50">
        <f t="shared" si="51"/>
        <v>0</v>
      </c>
      <c r="DQL12" s="50">
        <f t="shared" si="51"/>
        <v>0</v>
      </c>
      <c r="DQM12" s="50">
        <f t="shared" si="51"/>
        <v>0</v>
      </c>
      <c r="DQN12" s="50">
        <f t="shared" si="51"/>
        <v>0</v>
      </c>
      <c r="DQO12" s="50">
        <f t="shared" si="51"/>
        <v>0</v>
      </c>
      <c r="DQP12" s="50">
        <f t="shared" si="51"/>
        <v>0</v>
      </c>
      <c r="DQQ12" s="50">
        <f t="shared" si="51"/>
        <v>0</v>
      </c>
      <c r="DQR12" s="50">
        <f t="shared" si="51"/>
        <v>0</v>
      </c>
      <c r="DQS12" s="50">
        <f t="shared" si="51"/>
        <v>0</v>
      </c>
      <c r="DQT12" s="50">
        <f t="shared" si="51"/>
        <v>0</v>
      </c>
      <c r="DQU12" s="50">
        <f t="shared" si="51"/>
        <v>0</v>
      </c>
      <c r="DQV12" s="50">
        <f t="shared" si="51"/>
        <v>0</v>
      </c>
      <c r="DQW12" s="50">
        <f t="shared" si="51"/>
        <v>0</v>
      </c>
      <c r="DQX12" s="50">
        <f t="shared" si="51"/>
        <v>0</v>
      </c>
      <c r="DQY12" s="50">
        <f t="shared" si="51"/>
        <v>0</v>
      </c>
      <c r="DQZ12" s="50">
        <f t="shared" si="51"/>
        <v>0</v>
      </c>
      <c r="DRA12" s="50">
        <f t="shared" si="51"/>
        <v>0</v>
      </c>
      <c r="DRB12" s="50">
        <f t="shared" si="51"/>
        <v>0</v>
      </c>
      <c r="DRC12" s="50">
        <f t="shared" si="51"/>
        <v>0</v>
      </c>
      <c r="DRD12" s="50">
        <f t="shared" si="51"/>
        <v>0</v>
      </c>
      <c r="DRE12" s="50">
        <f t="shared" si="51"/>
        <v>0</v>
      </c>
      <c r="DRF12" s="50">
        <f t="shared" si="51"/>
        <v>0</v>
      </c>
      <c r="DRG12" s="50">
        <f t="shared" si="51"/>
        <v>0</v>
      </c>
      <c r="DRH12" s="50">
        <f t="shared" si="51"/>
        <v>0</v>
      </c>
      <c r="DRI12" s="50">
        <f t="shared" si="51"/>
        <v>0</v>
      </c>
      <c r="DRJ12" s="50">
        <f t="shared" si="51"/>
        <v>0</v>
      </c>
      <c r="DRK12" s="50">
        <f t="shared" si="51"/>
        <v>0</v>
      </c>
      <c r="DRL12" s="50">
        <f t="shared" si="51"/>
        <v>0</v>
      </c>
      <c r="DRM12" s="50">
        <f t="shared" si="51"/>
        <v>0</v>
      </c>
      <c r="DRN12" s="50">
        <f t="shared" si="51"/>
        <v>0</v>
      </c>
      <c r="DRO12" s="50">
        <f t="shared" si="51"/>
        <v>0</v>
      </c>
      <c r="DRP12" s="50">
        <f t="shared" si="51"/>
        <v>0</v>
      </c>
      <c r="DRQ12" s="50">
        <f t="shared" si="51"/>
        <v>0</v>
      </c>
      <c r="DRR12" s="50">
        <f t="shared" si="51"/>
        <v>0</v>
      </c>
      <c r="DRS12" s="50">
        <f t="shared" si="51"/>
        <v>0</v>
      </c>
      <c r="DRT12" s="50">
        <f t="shared" si="51"/>
        <v>0</v>
      </c>
      <c r="DRU12" s="50">
        <f t="shared" si="51"/>
        <v>0</v>
      </c>
      <c r="DRV12" s="50">
        <f t="shared" si="51"/>
        <v>0</v>
      </c>
      <c r="DRW12" s="50">
        <f t="shared" si="51"/>
        <v>0</v>
      </c>
      <c r="DRX12" s="50">
        <f t="shared" si="51"/>
        <v>0</v>
      </c>
      <c r="DRY12" s="50">
        <f t="shared" si="51"/>
        <v>0</v>
      </c>
      <c r="DRZ12" s="50">
        <f t="shared" si="51"/>
        <v>0</v>
      </c>
      <c r="DSA12" s="50">
        <f t="shared" si="51"/>
        <v>0</v>
      </c>
      <c r="DSB12" s="50">
        <f t="shared" si="51"/>
        <v>0</v>
      </c>
      <c r="DSC12" s="50">
        <f t="shared" si="51"/>
        <v>0</v>
      </c>
      <c r="DSD12" s="50">
        <f t="shared" si="51"/>
        <v>0</v>
      </c>
      <c r="DSE12" s="50">
        <f t="shared" si="51"/>
        <v>0</v>
      </c>
      <c r="DSF12" s="50">
        <f t="shared" ref="DSF12:DUQ12" si="52">DSF6+DSF11</f>
        <v>0</v>
      </c>
      <c r="DSG12" s="50">
        <f t="shared" si="52"/>
        <v>0</v>
      </c>
      <c r="DSH12" s="50">
        <f t="shared" si="52"/>
        <v>0</v>
      </c>
      <c r="DSI12" s="50">
        <f t="shared" si="52"/>
        <v>0</v>
      </c>
      <c r="DSJ12" s="50">
        <f t="shared" si="52"/>
        <v>0</v>
      </c>
      <c r="DSK12" s="50">
        <f t="shared" si="52"/>
        <v>0</v>
      </c>
      <c r="DSL12" s="50">
        <f t="shared" si="52"/>
        <v>0</v>
      </c>
      <c r="DSM12" s="50">
        <f t="shared" si="52"/>
        <v>0</v>
      </c>
      <c r="DSN12" s="50">
        <f t="shared" si="52"/>
        <v>0</v>
      </c>
      <c r="DSO12" s="50">
        <f t="shared" si="52"/>
        <v>0</v>
      </c>
      <c r="DSP12" s="50">
        <f t="shared" si="52"/>
        <v>0</v>
      </c>
      <c r="DSQ12" s="50">
        <f t="shared" si="52"/>
        <v>0</v>
      </c>
      <c r="DSR12" s="50">
        <f t="shared" si="52"/>
        <v>0</v>
      </c>
      <c r="DSS12" s="50">
        <f t="shared" si="52"/>
        <v>0</v>
      </c>
      <c r="DST12" s="50">
        <f t="shared" si="52"/>
        <v>0</v>
      </c>
      <c r="DSU12" s="50">
        <f t="shared" si="52"/>
        <v>0</v>
      </c>
      <c r="DSV12" s="50">
        <f t="shared" si="52"/>
        <v>0</v>
      </c>
      <c r="DSW12" s="50">
        <f t="shared" si="52"/>
        <v>0</v>
      </c>
      <c r="DSX12" s="50">
        <f t="shared" si="52"/>
        <v>0</v>
      </c>
      <c r="DSY12" s="50">
        <f t="shared" si="52"/>
        <v>0</v>
      </c>
      <c r="DSZ12" s="50">
        <f t="shared" si="52"/>
        <v>0</v>
      </c>
      <c r="DTA12" s="50">
        <f t="shared" si="52"/>
        <v>0</v>
      </c>
      <c r="DTB12" s="50">
        <f t="shared" si="52"/>
        <v>0</v>
      </c>
      <c r="DTC12" s="50">
        <f t="shared" si="52"/>
        <v>0</v>
      </c>
      <c r="DTD12" s="50">
        <f t="shared" si="52"/>
        <v>0</v>
      </c>
      <c r="DTE12" s="50">
        <f t="shared" si="52"/>
        <v>0</v>
      </c>
      <c r="DTF12" s="50">
        <f t="shared" si="52"/>
        <v>0</v>
      </c>
      <c r="DTG12" s="50">
        <f t="shared" si="52"/>
        <v>0</v>
      </c>
      <c r="DTH12" s="50">
        <f t="shared" si="52"/>
        <v>0</v>
      </c>
      <c r="DTI12" s="50">
        <f t="shared" si="52"/>
        <v>0</v>
      </c>
      <c r="DTJ12" s="50">
        <f t="shared" si="52"/>
        <v>0</v>
      </c>
      <c r="DTK12" s="50">
        <f t="shared" si="52"/>
        <v>0</v>
      </c>
      <c r="DTL12" s="50">
        <f t="shared" si="52"/>
        <v>0</v>
      </c>
      <c r="DTM12" s="50">
        <f t="shared" si="52"/>
        <v>0</v>
      </c>
      <c r="DTN12" s="50">
        <f t="shared" si="52"/>
        <v>0</v>
      </c>
      <c r="DTO12" s="50">
        <f t="shared" si="52"/>
        <v>0</v>
      </c>
      <c r="DTP12" s="50">
        <f t="shared" si="52"/>
        <v>0</v>
      </c>
      <c r="DTQ12" s="50">
        <f t="shared" si="52"/>
        <v>0</v>
      </c>
      <c r="DTR12" s="50">
        <f t="shared" si="52"/>
        <v>0</v>
      </c>
      <c r="DTS12" s="50">
        <f t="shared" si="52"/>
        <v>0</v>
      </c>
      <c r="DTT12" s="50">
        <f t="shared" si="52"/>
        <v>0</v>
      </c>
      <c r="DTU12" s="50">
        <f t="shared" si="52"/>
        <v>0</v>
      </c>
      <c r="DTV12" s="50">
        <f t="shared" si="52"/>
        <v>0</v>
      </c>
      <c r="DTW12" s="50">
        <f t="shared" si="52"/>
        <v>0</v>
      </c>
      <c r="DTX12" s="50">
        <f t="shared" si="52"/>
        <v>0</v>
      </c>
      <c r="DTY12" s="50">
        <f t="shared" si="52"/>
        <v>0</v>
      </c>
      <c r="DTZ12" s="50">
        <f t="shared" si="52"/>
        <v>0</v>
      </c>
      <c r="DUA12" s="50">
        <f t="shared" si="52"/>
        <v>0</v>
      </c>
      <c r="DUB12" s="50">
        <f t="shared" si="52"/>
        <v>0</v>
      </c>
      <c r="DUC12" s="50">
        <f t="shared" si="52"/>
        <v>0</v>
      </c>
      <c r="DUD12" s="50">
        <f t="shared" si="52"/>
        <v>0</v>
      </c>
      <c r="DUE12" s="50">
        <f t="shared" si="52"/>
        <v>0</v>
      </c>
      <c r="DUF12" s="50">
        <f t="shared" si="52"/>
        <v>0</v>
      </c>
      <c r="DUG12" s="50">
        <f t="shared" si="52"/>
        <v>0</v>
      </c>
      <c r="DUH12" s="50">
        <f t="shared" si="52"/>
        <v>0</v>
      </c>
      <c r="DUI12" s="50">
        <f t="shared" si="52"/>
        <v>0</v>
      </c>
      <c r="DUJ12" s="50">
        <f t="shared" si="52"/>
        <v>0</v>
      </c>
      <c r="DUK12" s="50">
        <f t="shared" si="52"/>
        <v>0</v>
      </c>
      <c r="DUL12" s="50">
        <f t="shared" si="52"/>
        <v>0</v>
      </c>
      <c r="DUM12" s="50">
        <f t="shared" si="52"/>
        <v>0</v>
      </c>
      <c r="DUN12" s="50">
        <f t="shared" si="52"/>
        <v>0</v>
      </c>
      <c r="DUO12" s="50">
        <f t="shared" si="52"/>
        <v>0</v>
      </c>
      <c r="DUP12" s="50">
        <f t="shared" si="52"/>
        <v>0</v>
      </c>
      <c r="DUQ12" s="50">
        <f t="shared" si="52"/>
        <v>0</v>
      </c>
      <c r="DUR12" s="50">
        <f t="shared" ref="DUR12:DXC12" si="53">DUR6+DUR11</f>
        <v>0</v>
      </c>
      <c r="DUS12" s="50">
        <f t="shared" si="53"/>
        <v>0</v>
      </c>
      <c r="DUT12" s="50">
        <f t="shared" si="53"/>
        <v>0</v>
      </c>
      <c r="DUU12" s="50">
        <f t="shared" si="53"/>
        <v>0</v>
      </c>
      <c r="DUV12" s="50">
        <f t="shared" si="53"/>
        <v>0</v>
      </c>
      <c r="DUW12" s="50">
        <f t="shared" si="53"/>
        <v>0</v>
      </c>
      <c r="DUX12" s="50">
        <f t="shared" si="53"/>
        <v>0</v>
      </c>
      <c r="DUY12" s="50">
        <f t="shared" si="53"/>
        <v>0</v>
      </c>
      <c r="DUZ12" s="50">
        <f t="shared" si="53"/>
        <v>0</v>
      </c>
      <c r="DVA12" s="50">
        <f t="shared" si="53"/>
        <v>0</v>
      </c>
      <c r="DVB12" s="50">
        <f t="shared" si="53"/>
        <v>0</v>
      </c>
      <c r="DVC12" s="50">
        <f t="shared" si="53"/>
        <v>0</v>
      </c>
      <c r="DVD12" s="50">
        <f t="shared" si="53"/>
        <v>0</v>
      </c>
      <c r="DVE12" s="50">
        <f t="shared" si="53"/>
        <v>0</v>
      </c>
      <c r="DVF12" s="50">
        <f t="shared" si="53"/>
        <v>0</v>
      </c>
      <c r="DVG12" s="50">
        <f t="shared" si="53"/>
        <v>0</v>
      </c>
      <c r="DVH12" s="50">
        <f t="shared" si="53"/>
        <v>0</v>
      </c>
      <c r="DVI12" s="50">
        <f t="shared" si="53"/>
        <v>0</v>
      </c>
      <c r="DVJ12" s="50">
        <f t="shared" si="53"/>
        <v>0</v>
      </c>
      <c r="DVK12" s="50">
        <f t="shared" si="53"/>
        <v>0</v>
      </c>
      <c r="DVL12" s="50">
        <f t="shared" si="53"/>
        <v>0</v>
      </c>
      <c r="DVM12" s="50">
        <f t="shared" si="53"/>
        <v>0</v>
      </c>
      <c r="DVN12" s="50">
        <f t="shared" si="53"/>
        <v>0</v>
      </c>
      <c r="DVO12" s="50">
        <f t="shared" si="53"/>
        <v>0</v>
      </c>
      <c r="DVP12" s="50">
        <f t="shared" si="53"/>
        <v>0</v>
      </c>
      <c r="DVQ12" s="50">
        <f t="shared" si="53"/>
        <v>0</v>
      </c>
      <c r="DVR12" s="50">
        <f t="shared" si="53"/>
        <v>0</v>
      </c>
      <c r="DVS12" s="50">
        <f t="shared" si="53"/>
        <v>0</v>
      </c>
      <c r="DVT12" s="50">
        <f t="shared" si="53"/>
        <v>0</v>
      </c>
      <c r="DVU12" s="50">
        <f t="shared" si="53"/>
        <v>0</v>
      </c>
      <c r="DVV12" s="50">
        <f t="shared" si="53"/>
        <v>0</v>
      </c>
      <c r="DVW12" s="50">
        <f t="shared" si="53"/>
        <v>0</v>
      </c>
      <c r="DVX12" s="50">
        <f t="shared" si="53"/>
        <v>0</v>
      </c>
      <c r="DVY12" s="50">
        <f t="shared" si="53"/>
        <v>0</v>
      </c>
      <c r="DVZ12" s="50">
        <f t="shared" si="53"/>
        <v>0</v>
      </c>
      <c r="DWA12" s="50">
        <f t="shared" si="53"/>
        <v>0</v>
      </c>
      <c r="DWB12" s="50">
        <f t="shared" si="53"/>
        <v>0</v>
      </c>
      <c r="DWC12" s="50">
        <f t="shared" si="53"/>
        <v>0</v>
      </c>
      <c r="DWD12" s="50">
        <f t="shared" si="53"/>
        <v>0</v>
      </c>
      <c r="DWE12" s="50">
        <f t="shared" si="53"/>
        <v>0</v>
      </c>
      <c r="DWF12" s="50">
        <f t="shared" si="53"/>
        <v>0</v>
      </c>
      <c r="DWG12" s="50">
        <f t="shared" si="53"/>
        <v>0</v>
      </c>
      <c r="DWH12" s="50">
        <f t="shared" si="53"/>
        <v>0</v>
      </c>
      <c r="DWI12" s="50">
        <f t="shared" si="53"/>
        <v>0</v>
      </c>
      <c r="DWJ12" s="50">
        <f t="shared" si="53"/>
        <v>0</v>
      </c>
      <c r="DWK12" s="50">
        <f t="shared" si="53"/>
        <v>0</v>
      </c>
      <c r="DWL12" s="50">
        <f t="shared" si="53"/>
        <v>0</v>
      </c>
      <c r="DWM12" s="50">
        <f t="shared" si="53"/>
        <v>0</v>
      </c>
      <c r="DWN12" s="50">
        <f t="shared" si="53"/>
        <v>0</v>
      </c>
      <c r="DWO12" s="50">
        <f t="shared" si="53"/>
        <v>0</v>
      </c>
      <c r="DWP12" s="50">
        <f t="shared" si="53"/>
        <v>0</v>
      </c>
      <c r="DWQ12" s="50">
        <f t="shared" si="53"/>
        <v>0</v>
      </c>
      <c r="DWR12" s="50">
        <f t="shared" si="53"/>
        <v>0</v>
      </c>
      <c r="DWS12" s="50">
        <f t="shared" si="53"/>
        <v>0</v>
      </c>
      <c r="DWT12" s="50">
        <f t="shared" si="53"/>
        <v>0</v>
      </c>
      <c r="DWU12" s="50">
        <f t="shared" si="53"/>
        <v>0</v>
      </c>
      <c r="DWV12" s="50">
        <f t="shared" si="53"/>
        <v>0</v>
      </c>
      <c r="DWW12" s="50">
        <f t="shared" si="53"/>
        <v>0</v>
      </c>
      <c r="DWX12" s="50">
        <f t="shared" si="53"/>
        <v>0</v>
      </c>
      <c r="DWY12" s="50">
        <f t="shared" si="53"/>
        <v>0</v>
      </c>
      <c r="DWZ12" s="50">
        <f t="shared" si="53"/>
        <v>0</v>
      </c>
      <c r="DXA12" s="50">
        <f t="shared" si="53"/>
        <v>0</v>
      </c>
      <c r="DXB12" s="50">
        <f t="shared" si="53"/>
        <v>0</v>
      </c>
      <c r="DXC12" s="50">
        <f t="shared" si="53"/>
        <v>0</v>
      </c>
      <c r="DXD12" s="50">
        <f t="shared" ref="DXD12:DZO12" si="54">DXD6+DXD11</f>
        <v>0</v>
      </c>
      <c r="DXE12" s="50">
        <f t="shared" si="54"/>
        <v>0</v>
      </c>
      <c r="DXF12" s="50">
        <f t="shared" si="54"/>
        <v>0</v>
      </c>
      <c r="DXG12" s="50">
        <f t="shared" si="54"/>
        <v>0</v>
      </c>
      <c r="DXH12" s="50">
        <f t="shared" si="54"/>
        <v>0</v>
      </c>
      <c r="DXI12" s="50">
        <f t="shared" si="54"/>
        <v>0</v>
      </c>
      <c r="DXJ12" s="50">
        <f t="shared" si="54"/>
        <v>0</v>
      </c>
      <c r="DXK12" s="50">
        <f t="shared" si="54"/>
        <v>0</v>
      </c>
      <c r="DXL12" s="50">
        <f t="shared" si="54"/>
        <v>0</v>
      </c>
      <c r="DXM12" s="50">
        <f t="shared" si="54"/>
        <v>0</v>
      </c>
      <c r="DXN12" s="50">
        <f t="shared" si="54"/>
        <v>0</v>
      </c>
      <c r="DXO12" s="50">
        <f t="shared" si="54"/>
        <v>0</v>
      </c>
      <c r="DXP12" s="50">
        <f t="shared" si="54"/>
        <v>0</v>
      </c>
      <c r="DXQ12" s="50">
        <f t="shared" si="54"/>
        <v>0</v>
      </c>
      <c r="DXR12" s="50">
        <f t="shared" si="54"/>
        <v>0</v>
      </c>
      <c r="DXS12" s="50">
        <f t="shared" si="54"/>
        <v>0</v>
      </c>
      <c r="DXT12" s="50">
        <f t="shared" si="54"/>
        <v>0</v>
      </c>
      <c r="DXU12" s="50">
        <f t="shared" si="54"/>
        <v>0</v>
      </c>
      <c r="DXV12" s="50">
        <f t="shared" si="54"/>
        <v>0</v>
      </c>
      <c r="DXW12" s="50">
        <f t="shared" si="54"/>
        <v>0</v>
      </c>
      <c r="DXX12" s="50">
        <f t="shared" si="54"/>
        <v>0</v>
      </c>
      <c r="DXY12" s="50">
        <f t="shared" si="54"/>
        <v>0</v>
      </c>
      <c r="DXZ12" s="50">
        <f t="shared" si="54"/>
        <v>0</v>
      </c>
      <c r="DYA12" s="50">
        <f t="shared" si="54"/>
        <v>0</v>
      </c>
      <c r="DYB12" s="50">
        <f t="shared" si="54"/>
        <v>0</v>
      </c>
      <c r="DYC12" s="50">
        <f t="shared" si="54"/>
        <v>0</v>
      </c>
      <c r="DYD12" s="50">
        <f t="shared" si="54"/>
        <v>0</v>
      </c>
      <c r="DYE12" s="50">
        <f t="shared" si="54"/>
        <v>0</v>
      </c>
      <c r="DYF12" s="50">
        <f t="shared" si="54"/>
        <v>0</v>
      </c>
      <c r="DYG12" s="50">
        <f t="shared" si="54"/>
        <v>0</v>
      </c>
      <c r="DYH12" s="50">
        <f t="shared" si="54"/>
        <v>0</v>
      </c>
      <c r="DYI12" s="50">
        <f t="shared" si="54"/>
        <v>0</v>
      </c>
      <c r="DYJ12" s="50">
        <f t="shared" si="54"/>
        <v>0</v>
      </c>
      <c r="DYK12" s="50">
        <f t="shared" si="54"/>
        <v>0</v>
      </c>
      <c r="DYL12" s="50">
        <f t="shared" si="54"/>
        <v>0</v>
      </c>
      <c r="DYM12" s="50">
        <f t="shared" si="54"/>
        <v>0</v>
      </c>
      <c r="DYN12" s="50">
        <f t="shared" si="54"/>
        <v>0</v>
      </c>
      <c r="DYO12" s="50">
        <f t="shared" si="54"/>
        <v>0</v>
      </c>
      <c r="DYP12" s="50">
        <f t="shared" si="54"/>
        <v>0</v>
      </c>
      <c r="DYQ12" s="50">
        <f t="shared" si="54"/>
        <v>0</v>
      </c>
      <c r="DYR12" s="50">
        <f t="shared" si="54"/>
        <v>0</v>
      </c>
      <c r="DYS12" s="50">
        <f t="shared" si="54"/>
        <v>0</v>
      </c>
      <c r="DYT12" s="50">
        <f t="shared" si="54"/>
        <v>0</v>
      </c>
      <c r="DYU12" s="50">
        <f t="shared" si="54"/>
        <v>0</v>
      </c>
      <c r="DYV12" s="50">
        <f t="shared" si="54"/>
        <v>0</v>
      </c>
      <c r="DYW12" s="50">
        <f t="shared" si="54"/>
        <v>0</v>
      </c>
      <c r="DYX12" s="50">
        <f t="shared" si="54"/>
        <v>0</v>
      </c>
      <c r="DYY12" s="50">
        <f t="shared" si="54"/>
        <v>0</v>
      </c>
      <c r="DYZ12" s="50">
        <f t="shared" si="54"/>
        <v>0</v>
      </c>
      <c r="DZA12" s="50">
        <f t="shared" si="54"/>
        <v>0</v>
      </c>
      <c r="DZB12" s="50">
        <f t="shared" si="54"/>
        <v>0</v>
      </c>
      <c r="DZC12" s="50">
        <f t="shared" si="54"/>
        <v>0</v>
      </c>
      <c r="DZD12" s="50">
        <f t="shared" si="54"/>
        <v>0</v>
      </c>
      <c r="DZE12" s="50">
        <f t="shared" si="54"/>
        <v>0</v>
      </c>
      <c r="DZF12" s="50">
        <f t="shared" si="54"/>
        <v>0</v>
      </c>
      <c r="DZG12" s="50">
        <f t="shared" si="54"/>
        <v>0</v>
      </c>
      <c r="DZH12" s="50">
        <f t="shared" si="54"/>
        <v>0</v>
      </c>
      <c r="DZI12" s="50">
        <f t="shared" si="54"/>
        <v>0</v>
      </c>
      <c r="DZJ12" s="50">
        <f t="shared" si="54"/>
        <v>0</v>
      </c>
      <c r="DZK12" s="50">
        <f t="shared" si="54"/>
        <v>0</v>
      </c>
      <c r="DZL12" s="50">
        <f t="shared" si="54"/>
        <v>0</v>
      </c>
      <c r="DZM12" s="50">
        <f t="shared" si="54"/>
        <v>0</v>
      </c>
      <c r="DZN12" s="50">
        <f t="shared" si="54"/>
        <v>0</v>
      </c>
      <c r="DZO12" s="50">
        <f t="shared" si="54"/>
        <v>0</v>
      </c>
      <c r="DZP12" s="50">
        <f t="shared" ref="DZP12:ECA12" si="55">DZP6+DZP11</f>
        <v>0</v>
      </c>
      <c r="DZQ12" s="50">
        <f t="shared" si="55"/>
        <v>0</v>
      </c>
      <c r="DZR12" s="50">
        <f t="shared" si="55"/>
        <v>0</v>
      </c>
      <c r="DZS12" s="50">
        <f t="shared" si="55"/>
        <v>0</v>
      </c>
      <c r="DZT12" s="50">
        <f t="shared" si="55"/>
        <v>0</v>
      </c>
      <c r="DZU12" s="50">
        <f t="shared" si="55"/>
        <v>0</v>
      </c>
      <c r="DZV12" s="50">
        <f t="shared" si="55"/>
        <v>0</v>
      </c>
      <c r="DZW12" s="50">
        <f t="shared" si="55"/>
        <v>0</v>
      </c>
      <c r="DZX12" s="50">
        <f t="shared" si="55"/>
        <v>0</v>
      </c>
      <c r="DZY12" s="50">
        <f t="shared" si="55"/>
        <v>0</v>
      </c>
      <c r="DZZ12" s="50">
        <f t="shared" si="55"/>
        <v>0</v>
      </c>
      <c r="EAA12" s="50">
        <f t="shared" si="55"/>
        <v>0</v>
      </c>
      <c r="EAB12" s="50">
        <f t="shared" si="55"/>
        <v>0</v>
      </c>
      <c r="EAC12" s="50">
        <f t="shared" si="55"/>
        <v>0</v>
      </c>
      <c r="EAD12" s="50">
        <f t="shared" si="55"/>
        <v>0</v>
      </c>
      <c r="EAE12" s="50">
        <f t="shared" si="55"/>
        <v>0</v>
      </c>
      <c r="EAF12" s="50">
        <f t="shared" si="55"/>
        <v>0</v>
      </c>
      <c r="EAG12" s="50">
        <f t="shared" si="55"/>
        <v>0</v>
      </c>
      <c r="EAH12" s="50">
        <f t="shared" si="55"/>
        <v>0</v>
      </c>
      <c r="EAI12" s="50">
        <f t="shared" si="55"/>
        <v>0</v>
      </c>
      <c r="EAJ12" s="50">
        <f t="shared" si="55"/>
        <v>0</v>
      </c>
      <c r="EAK12" s="50">
        <f t="shared" si="55"/>
        <v>0</v>
      </c>
      <c r="EAL12" s="50">
        <f t="shared" si="55"/>
        <v>0</v>
      </c>
      <c r="EAM12" s="50">
        <f t="shared" si="55"/>
        <v>0</v>
      </c>
      <c r="EAN12" s="50">
        <f t="shared" si="55"/>
        <v>0</v>
      </c>
      <c r="EAO12" s="50">
        <f t="shared" si="55"/>
        <v>0</v>
      </c>
      <c r="EAP12" s="50">
        <f t="shared" si="55"/>
        <v>0</v>
      </c>
      <c r="EAQ12" s="50">
        <f t="shared" si="55"/>
        <v>0</v>
      </c>
      <c r="EAR12" s="50">
        <f t="shared" si="55"/>
        <v>0</v>
      </c>
      <c r="EAS12" s="50">
        <f t="shared" si="55"/>
        <v>0</v>
      </c>
      <c r="EAT12" s="50">
        <f t="shared" si="55"/>
        <v>0</v>
      </c>
      <c r="EAU12" s="50">
        <f t="shared" si="55"/>
        <v>0</v>
      </c>
      <c r="EAV12" s="50">
        <f t="shared" si="55"/>
        <v>0</v>
      </c>
      <c r="EAW12" s="50">
        <f t="shared" si="55"/>
        <v>0</v>
      </c>
      <c r="EAX12" s="50">
        <f t="shared" si="55"/>
        <v>0</v>
      </c>
      <c r="EAY12" s="50">
        <f t="shared" si="55"/>
        <v>0</v>
      </c>
      <c r="EAZ12" s="50">
        <f t="shared" si="55"/>
        <v>0</v>
      </c>
      <c r="EBA12" s="50">
        <f t="shared" si="55"/>
        <v>0</v>
      </c>
      <c r="EBB12" s="50">
        <f t="shared" si="55"/>
        <v>0</v>
      </c>
      <c r="EBC12" s="50">
        <f t="shared" si="55"/>
        <v>0</v>
      </c>
      <c r="EBD12" s="50">
        <f t="shared" si="55"/>
        <v>0</v>
      </c>
      <c r="EBE12" s="50">
        <f t="shared" si="55"/>
        <v>0</v>
      </c>
      <c r="EBF12" s="50">
        <f t="shared" si="55"/>
        <v>0</v>
      </c>
      <c r="EBG12" s="50">
        <f t="shared" si="55"/>
        <v>0</v>
      </c>
      <c r="EBH12" s="50">
        <f t="shared" si="55"/>
        <v>0</v>
      </c>
      <c r="EBI12" s="50">
        <f t="shared" si="55"/>
        <v>0</v>
      </c>
      <c r="EBJ12" s="50">
        <f t="shared" si="55"/>
        <v>0</v>
      </c>
      <c r="EBK12" s="50">
        <f t="shared" si="55"/>
        <v>0</v>
      </c>
      <c r="EBL12" s="50">
        <f t="shared" si="55"/>
        <v>0</v>
      </c>
      <c r="EBM12" s="50">
        <f t="shared" si="55"/>
        <v>0</v>
      </c>
      <c r="EBN12" s="50">
        <f t="shared" si="55"/>
        <v>0</v>
      </c>
      <c r="EBO12" s="50">
        <f t="shared" si="55"/>
        <v>0</v>
      </c>
      <c r="EBP12" s="50">
        <f t="shared" si="55"/>
        <v>0</v>
      </c>
      <c r="EBQ12" s="50">
        <f t="shared" si="55"/>
        <v>0</v>
      </c>
      <c r="EBR12" s="50">
        <f t="shared" si="55"/>
        <v>0</v>
      </c>
      <c r="EBS12" s="50">
        <f t="shared" si="55"/>
        <v>0</v>
      </c>
      <c r="EBT12" s="50">
        <f t="shared" si="55"/>
        <v>0</v>
      </c>
      <c r="EBU12" s="50">
        <f t="shared" si="55"/>
        <v>0</v>
      </c>
      <c r="EBV12" s="50">
        <f t="shared" si="55"/>
        <v>0</v>
      </c>
      <c r="EBW12" s="50">
        <f t="shared" si="55"/>
        <v>0</v>
      </c>
      <c r="EBX12" s="50">
        <f t="shared" si="55"/>
        <v>0</v>
      </c>
      <c r="EBY12" s="50">
        <f t="shared" si="55"/>
        <v>0</v>
      </c>
      <c r="EBZ12" s="50">
        <f t="shared" si="55"/>
        <v>0</v>
      </c>
      <c r="ECA12" s="50">
        <f t="shared" si="55"/>
        <v>0</v>
      </c>
      <c r="ECB12" s="50">
        <f t="shared" ref="ECB12:EEM12" si="56">ECB6+ECB11</f>
        <v>0</v>
      </c>
      <c r="ECC12" s="50">
        <f t="shared" si="56"/>
        <v>0</v>
      </c>
      <c r="ECD12" s="50">
        <f t="shared" si="56"/>
        <v>0</v>
      </c>
      <c r="ECE12" s="50">
        <f t="shared" si="56"/>
        <v>0</v>
      </c>
      <c r="ECF12" s="50">
        <f t="shared" si="56"/>
        <v>0</v>
      </c>
      <c r="ECG12" s="50">
        <f t="shared" si="56"/>
        <v>0</v>
      </c>
      <c r="ECH12" s="50">
        <f t="shared" si="56"/>
        <v>0</v>
      </c>
      <c r="ECI12" s="50">
        <f t="shared" si="56"/>
        <v>0</v>
      </c>
      <c r="ECJ12" s="50">
        <f t="shared" si="56"/>
        <v>0</v>
      </c>
      <c r="ECK12" s="50">
        <f t="shared" si="56"/>
        <v>0</v>
      </c>
      <c r="ECL12" s="50">
        <f t="shared" si="56"/>
        <v>0</v>
      </c>
      <c r="ECM12" s="50">
        <f t="shared" si="56"/>
        <v>0</v>
      </c>
      <c r="ECN12" s="50">
        <f t="shared" si="56"/>
        <v>0</v>
      </c>
      <c r="ECO12" s="50">
        <f t="shared" si="56"/>
        <v>0</v>
      </c>
      <c r="ECP12" s="50">
        <f t="shared" si="56"/>
        <v>0</v>
      </c>
      <c r="ECQ12" s="50">
        <f t="shared" si="56"/>
        <v>0</v>
      </c>
      <c r="ECR12" s="50">
        <f t="shared" si="56"/>
        <v>0</v>
      </c>
      <c r="ECS12" s="50">
        <f t="shared" si="56"/>
        <v>0</v>
      </c>
      <c r="ECT12" s="50">
        <f t="shared" si="56"/>
        <v>0</v>
      </c>
      <c r="ECU12" s="50">
        <f t="shared" si="56"/>
        <v>0</v>
      </c>
      <c r="ECV12" s="50">
        <f t="shared" si="56"/>
        <v>0</v>
      </c>
      <c r="ECW12" s="50">
        <f t="shared" si="56"/>
        <v>0</v>
      </c>
      <c r="ECX12" s="50">
        <f t="shared" si="56"/>
        <v>0</v>
      </c>
      <c r="ECY12" s="50">
        <f t="shared" si="56"/>
        <v>0</v>
      </c>
      <c r="ECZ12" s="50">
        <f t="shared" si="56"/>
        <v>0</v>
      </c>
      <c r="EDA12" s="50">
        <f t="shared" si="56"/>
        <v>0</v>
      </c>
      <c r="EDB12" s="50">
        <f t="shared" si="56"/>
        <v>0</v>
      </c>
      <c r="EDC12" s="50">
        <f t="shared" si="56"/>
        <v>0</v>
      </c>
      <c r="EDD12" s="50">
        <f t="shared" si="56"/>
        <v>0</v>
      </c>
      <c r="EDE12" s="50">
        <f t="shared" si="56"/>
        <v>0</v>
      </c>
      <c r="EDF12" s="50">
        <f t="shared" si="56"/>
        <v>0</v>
      </c>
      <c r="EDG12" s="50">
        <f t="shared" si="56"/>
        <v>0</v>
      </c>
      <c r="EDH12" s="50">
        <f t="shared" si="56"/>
        <v>0</v>
      </c>
      <c r="EDI12" s="50">
        <f t="shared" si="56"/>
        <v>0</v>
      </c>
      <c r="EDJ12" s="50">
        <f t="shared" si="56"/>
        <v>0</v>
      </c>
      <c r="EDK12" s="50">
        <f t="shared" si="56"/>
        <v>0</v>
      </c>
      <c r="EDL12" s="50">
        <f t="shared" si="56"/>
        <v>0</v>
      </c>
      <c r="EDM12" s="50">
        <f t="shared" si="56"/>
        <v>0</v>
      </c>
      <c r="EDN12" s="50">
        <f t="shared" si="56"/>
        <v>0</v>
      </c>
      <c r="EDO12" s="50">
        <f t="shared" si="56"/>
        <v>0</v>
      </c>
      <c r="EDP12" s="50">
        <f t="shared" si="56"/>
        <v>0</v>
      </c>
      <c r="EDQ12" s="50">
        <f t="shared" si="56"/>
        <v>0</v>
      </c>
      <c r="EDR12" s="50">
        <f t="shared" si="56"/>
        <v>0</v>
      </c>
      <c r="EDS12" s="50">
        <f t="shared" si="56"/>
        <v>0</v>
      </c>
      <c r="EDT12" s="50">
        <f t="shared" si="56"/>
        <v>0</v>
      </c>
      <c r="EDU12" s="50">
        <f t="shared" si="56"/>
        <v>0</v>
      </c>
      <c r="EDV12" s="50">
        <f t="shared" si="56"/>
        <v>0</v>
      </c>
      <c r="EDW12" s="50">
        <f t="shared" si="56"/>
        <v>0</v>
      </c>
      <c r="EDX12" s="50">
        <f t="shared" si="56"/>
        <v>0</v>
      </c>
      <c r="EDY12" s="50">
        <f t="shared" si="56"/>
        <v>0</v>
      </c>
      <c r="EDZ12" s="50">
        <f t="shared" si="56"/>
        <v>0</v>
      </c>
      <c r="EEA12" s="50">
        <f t="shared" si="56"/>
        <v>0</v>
      </c>
      <c r="EEB12" s="50">
        <f t="shared" si="56"/>
        <v>0</v>
      </c>
      <c r="EEC12" s="50">
        <f t="shared" si="56"/>
        <v>0</v>
      </c>
      <c r="EED12" s="50">
        <f t="shared" si="56"/>
        <v>0</v>
      </c>
      <c r="EEE12" s="50">
        <f t="shared" si="56"/>
        <v>0</v>
      </c>
      <c r="EEF12" s="50">
        <f t="shared" si="56"/>
        <v>0</v>
      </c>
      <c r="EEG12" s="50">
        <f t="shared" si="56"/>
        <v>0</v>
      </c>
      <c r="EEH12" s="50">
        <f t="shared" si="56"/>
        <v>0</v>
      </c>
      <c r="EEI12" s="50">
        <f t="shared" si="56"/>
        <v>0</v>
      </c>
      <c r="EEJ12" s="50">
        <f t="shared" si="56"/>
        <v>0</v>
      </c>
      <c r="EEK12" s="50">
        <f t="shared" si="56"/>
        <v>0</v>
      </c>
      <c r="EEL12" s="50">
        <f t="shared" si="56"/>
        <v>0</v>
      </c>
      <c r="EEM12" s="50">
        <f t="shared" si="56"/>
        <v>0</v>
      </c>
      <c r="EEN12" s="50">
        <f t="shared" ref="EEN12:EGY12" si="57">EEN6+EEN11</f>
        <v>0</v>
      </c>
      <c r="EEO12" s="50">
        <f t="shared" si="57"/>
        <v>0</v>
      </c>
      <c r="EEP12" s="50">
        <f t="shared" si="57"/>
        <v>0</v>
      </c>
      <c r="EEQ12" s="50">
        <f t="shared" si="57"/>
        <v>0</v>
      </c>
      <c r="EER12" s="50">
        <f t="shared" si="57"/>
        <v>0</v>
      </c>
      <c r="EES12" s="50">
        <f t="shared" si="57"/>
        <v>0</v>
      </c>
      <c r="EET12" s="50">
        <f t="shared" si="57"/>
        <v>0</v>
      </c>
      <c r="EEU12" s="50">
        <f t="shared" si="57"/>
        <v>0</v>
      </c>
      <c r="EEV12" s="50">
        <f t="shared" si="57"/>
        <v>0</v>
      </c>
      <c r="EEW12" s="50">
        <f t="shared" si="57"/>
        <v>0</v>
      </c>
      <c r="EEX12" s="50">
        <f t="shared" si="57"/>
        <v>0</v>
      </c>
      <c r="EEY12" s="50">
        <f t="shared" si="57"/>
        <v>0</v>
      </c>
      <c r="EEZ12" s="50">
        <f t="shared" si="57"/>
        <v>0</v>
      </c>
      <c r="EFA12" s="50">
        <f t="shared" si="57"/>
        <v>0</v>
      </c>
      <c r="EFB12" s="50">
        <f t="shared" si="57"/>
        <v>0</v>
      </c>
      <c r="EFC12" s="50">
        <f t="shared" si="57"/>
        <v>0</v>
      </c>
      <c r="EFD12" s="50">
        <f t="shared" si="57"/>
        <v>0</v>
      </c>
      <c r="EFE12" s="50">
        <f t="shared" si="57"/>
        <v>0</v>
      </c>
      <c r="EFF12" s="50">
        <f t="shared" si="57"/>
        <v>0</v>
      </c>
      <c r="EFG12" s="50">
        <f t="shared" si="57"/>
        <v>0</v>
      </c>
      <c r="EFH12" s="50">
        <f t="shared" si="57"/>
        <v>0</v>
      </c>
      <c r="EFI12" s="50">
        <f t="shared" si="57"/>
        <v>0</v>
      </c>
      <c r="EFJ12" s="50">
        <f t="shared" si="57"/>
        <v>0</v>
      </c>
      <c r="EFK12" s="50">
        <f t="shared" si="57"/>
        <v>0</v>
      </c>
      <c r="EFL12" s="50">
        <f t="shared" si="57"/>
        <v>0</v>
      </c>
      <c r="EFM12" s="50">
        <f t="shared" si="57"/>
        <v>0</v>
      </c>
      <c r="EFN12" s="50">
        <f t="shared" si="57"/>
        <v>0</v>
      </c>
      <c r="EFO12" s="50">
        <f t="shared" si="57"/>
        <v>0</v>
      </c>
      <c r="EFP12" s="50">
        <f t="shared" si="57"/>
        <v>0</v>
      </c>
      <c r="EFQ12" s="50">
        <f t="shared" si="57"/>
        <v>0</v>
      </c>
      <c r="EFR12" s="50">
        <f t="shared" si="57"/>
        <v>0</v>
      </c>
      <c r="EFS12" s="50">
        <f t="shared" si="57"/>
        <v>0</v>
      </c>
      <c r="EFT12" s="50">
        <f t="shared" si="57"/>
        <v>0</v>
      </c>
      <c r="EFU12" s="50">
        <f t="shared" si="57"/>
        <v>0</v>
      </c>
      <c r="EFV12" s="50">
        <f t="shared" si="57"/>
        <v>0</v>
      </c>
      <c r="EFW12" s="50">
        <f t="shared" si="57"/>
        <v>0</v>
      </c>
      <c r="EFX12" s="50">
        <f t="shared" si="57"/>
        <v>0</v>
      </c>
      <c r="EFY12" s="50">
        <f t="shared" si="57"/>
        <v>0</v>
      </c>
      <c r="EFZ12" s="50">
        <f t="shared" si="57"/>
        <v>0</v>
      </c>
      <c r="EGA12" s="50">
        <f t="shared" si="57"/>
        <v>0</v>
      </c>
      <c r="EGB12" s="50">
        <f t="shared" si="57"/>
        <v>0</v>
      </c>
      <c r="EGC12" s="50">
        <f t="shared" si="57"/>
        <v>0</v>
      </c>
      <c r="EGD12" s="50">
        <f t="shared" si="57"/>
        <v>0</v>
      </c>
      <c r="EGE12" s="50">
        <f t="shared" si="57"/>
        <v>0</v>
      </c>
      <c r="EGF12" s="50">
        <f t="shared" si="57"/>
        <v>0</v>
      </c>
      <c r="EGG12" s="50">
        <f t="shared" si="57"/>
        <v>0</v>
      </c>
      <c r="EGH12" s="50">
        <f t="shared" si="57"/>
        <v>0</v>
      </c>
      <c r="EGI12" s="50">
        <f t="shared" si="57"/>
        <v>0</v>
      </c>
      <c r="EGJ12" s="50">
        <f t="shared" si="57"/>
        <v>0</v>
      </c>
      <c r="EGK12" s="50">
        <f t="shared" si="57"/>
        <v>0</v>
      </c>
      <c r="EGL12" s="50">
        <f t="shared" si="57"/>
        <v>0</v>
      </c>
      <c r="EGM12" s="50">
        <f t="shared" si="57"/>
        <v>0</v>
      </c>
      <c r="EGN12" s="50">
        <f t="shared" si="57"/>
        <v>0</v>
      </c>
      <c r="EGO12" s="50">
        <f t="shared" si="57"/>
        <v>0</v>
      </c>
      <c r="EGP12" s="50">
        <f t="shared" si="57"/>
        <v>0</v>
      </c>
      <c r="EGQ12" s="50">
        <f t="shared" si="57"/>
        <v>0</v>
      </c>
      <c r="EGR12" s="50">
        <f t="shared" si="57"/>
        <v>0</v>
      </c>
      <c r="EGS12" s="50">
        <f t="shared" si="57"/>
        <v>0</v>
      </c>
      <c r="EGT12" s="50">
        <f t="shared" si="57"/>
        <v>0</v>
      </c>
      <c r="EGU12" s="50">
        <f t="shared" si="57"/>
        <v>0</v>
      </c>
      <c r="EGV12" s="50">
        <f t="shared" si="57"/>
        <v>0</v>
      </c>
      <c r="EGW12" s="50">
        <f t="shared" si="57"/>
        <v>0</v>
      </c>
      <c r="EGX12" s="50">
        <f t="shared" si="57"/>
        <v>0</v>
      </c>
      <c r="EGY12" s="50">
        <f t="shared" si="57"/>
        <v>0</v>
      </c>
      <c r="EGZ12" s="50">
        <f t="shared" ref="EGZ12:EJK12" si="58">EGZ6+EGZ11</f>
        <v>0</v>
      </c>
      <c r="EHA12" s="50">
        <f t="shared" si="58"/>
        <v>0</v>
      </c>
      <c r="EHB12" s="50">
        <f t="shared" si="58"/>
        <v>0</v>
      </c>
      <c r="EHC12" s="50">
        <f t="shared" si="58"/>
        <v>0</v>
      </c>
      <c r="EHD12" s="50">
        <f t="shared" si="58"/>
        <v>0</v>
      </c>
      <c r="EHE12" s="50">
        <f t="shared" si="58"/>
        <v>0</v>
      </c>
      <c r="EHF12" s="50">
        <f t="shared" si="58"/>
        <v>0</v>
      </c>
      <c r="EHG12" s="50">
        <f t="shared" si="58"/>
        <v>0</v>
      </c>
      <c r="EHH12" s="50">
        <f t="shared" si="58"/>
        <v>0</v>
      </c>
      <c r="EHI12" s="50">
        <f t="shared" si="58"/>
        <v>0</v>
      </c>
      <c r="EHJ12" s="50">
        <f t="shared" si="58"/>
        <v>0</v>
      </c>
      <c r="EHK12" s="50">
        <f t="shared" si="58"/>
        <v>0</v>
      </c>
      <c r="EHL12" s="50">
        <f t="shared" si="58"/>
        <v>0</v>
      </c>
      <c r="EHM12" s="50">
        <f t="shared" si="58"/>
        <v>0</v>
      </c>
      <c r="EHN12" s="50">
        <f t="shared" si="58"/>
        <v>0</v>
      </c>
      <c r="EHO12" s="50">
        <f t="shared" si="58"/>
        <v>0</v>
      </c>
      <c r="EHP12" s="50">
        <f t="shared" si="58"/>
        <v>0</v>
      </c>
      <c r="EHQ12" s="50">
        <f t="shared" si="58"/>
        <v>0</v>
      </c>
      <c r="EHR12" s="50">
        <f t="shared" si="58"/>
        <v>0</v>
      </c>
      <c r="EHS12" s="50">
        <f t="shared" si="58"/>
        <v>0</v>
      </c>
      <c r="EHT12" s="50">
        <f t="shared" si="58"/>
        <v>0</v>
      </c>
      <c r="EHU12" s="50">
        <f t="shared" si="58"/>
        <v>0</v>
      </c>
      <c r="EHV12" s="50">
        <f t="shared" si="58"/>
        <v>0</v>
      </c>
      <c r="EHW12" s="50">
        <f t="shared" si="58"/>
        <v>0</v>
      </c>
      <c r="EHX12" s="50">
        <f t="shared" si="58"/>
        <v>0</v>
      </c>
      <c r="EHY12" s="50">
        <f t="shared" si="58"/>
        <v>0</v>
      </c>
      <c r="EHZ12" s="50">
        <f t="shared" si="58"/>
        <v>0</v>
      </c>
      <c r="EIA12" s="50">
        <f t="shared" si="58"/>
        <v>0</v>
      </c>
      <c r="EIB12" s="50">
        <f t="shared" si="58"/>
        <v>0</v>
      </c>
      <c r="EIC12" s="50">
        <f t="shared" si="58"/>
        <v>0</v>
      </c>
      <c r="EID12" s="50">
        <f t="shared" si="58"/>
        <v>0</v>
      </c>
      <c r="EIE12" s="50">
        <f t="shared" si="58"/>
        <v>0</v>
      </c>
      <c r="EIF12" s="50">
        <f t="shared" si="58"/>
        <v>0</v>
      </c>
      <c r="EIG12" s="50">
        <f t="shared" si="58"/>
        <v>0</v>
      </c>
      <c r="EIH12" s="50">
        <f t="shared" si="58"/>
        <v>0</v>
      </c>
      <c r="EII12" s="50">
        <f t="shared" si="58"/>
        <v>0</v>
      </c>
      <c r="EIJ12" s="50">
        <f t="shared" si="58"/>
        <v>0</v>
      </c>
      <c r="EIK12" s="50">
        <f t="shared" si="58"/>
        <v>0</v>
      </c>
      <c r="EIL12" s="50">
        <f t="shared" si="58"/>
        <v>0</v>
      </c>
      <c r="EIM12" s="50">
        <f t="shared" si="58"/>
        <v>0</v>
      </c>
      <c r="EIN12" s="50">
        <f t="shared" si="58"/>
        <v>0</v>
      </c>
      <c r="EIO12" s="50">
        <f t="shared" si="58"/>
        <v>0</v>
      </c>
      <c r="EIP12" s="50">
        <f t="shared" si="58"/>
        <v>0</v>
      </c>
      <c r="EIQ12" s="50">
        <f t="shared" si="58"/>
        <v>0</v>
      </c>
      <c r="EIR12" s="50">
        <f t="shared" si="58"/>
        <v>0</v>
      </c>
      <c r="EIS12" s="50">
        <f t="shared" si="58"/>
        <v>0</v>
      </c>
      <c r="EIT12" s="50">
        <f t="shared" si="58"/>
        <v>0</v>
      </c>
      <c r="EIU12" s="50">
        <f t="shared" si="58"/>
        <v>0</v>
      </c>
      <c r="EIV12" s="50">
        <f t="shared" si="58"/>
        <v>0</v>
      </c>
      <c r="EIW12" s="50">
        <f t="shared" si="58"/>
        <v>0</v>
      </c>
      <c r="EIX12" s="50">
        <f t="shared" si="58"/>
        <v>0</v>
      </c>
      <c r="EIY12" s="50">
        <f t="shared" si="58"/>
        <v>0</v>
      </c>
      <c r="EIZ12" s="50">
        <f t="shared" si="58"/>
        <v>0</v>
      </c>
      <c r="EJA12" s="50">
        <f t="shared" si="58"/>
        <v>0</v>
      </c>
      <c r="EJB12" s="50">
        <f t="shared" si="58"/>
        <v>0</v>
      </c>
      <c r="EJC12" s="50">
        <f t="shared" si="58"/>
        <v>0</v>
      </c>
      <c r="EJD12" s="50">
        <f t="shared" si="58"/>
        <v>0</v>
      </c>
      <c r="EJE12" s="50">
        <f t="shared" si="58"/>
        <v>0</v>
      </c>
      <c r="EJF12" s="50">
        <f t="shared" si="58"/>
        <v>0</v>
      </c>
      <c r="EJG12" s="50">
        <f t="shared" si="58"/>
        <v>0</v>
      </c>
      <c r="EJH12" s="50">
        <f t="shared" si="58"/>
        <v>0</v>
      </c>
      <c r="EJI12" s="50">
        <f t="shared" si="58"/>
        <v>0</v>
      </c>
      <c r="EJJ12" s="50">
        <f t="shared" si="58"/>
        <v>0</v>
      </c>
      <c r="EJK12" s="50">
        <f t="shared" si="58"/>
        <v>0</v>
      </c>
      <c r="EJL12" s="50">
        <f t="shared" ref="EJL12:ELW12" si="59">EJL6+EJL11</f>
        <v>0</v>
      </c>
      <c r="EJM12" s="50">
        <f t="shared" si="59"/>
        <v>0</v>
      </c>
      <c r="EJN12" s="50">
        <f t="shared" si="59"/>
        <v>0</v>
      </c>
      <c r="EJO12" s="50">
        <f t="shared" si="59"/>
        <v>0</v>
      </c>
      <c r="EJP12" s="50">
        <f t="shared" si="59"/>
        <v>0</v>
      </c>
      <c r="EJQ12" s="50">
        <f t="shared" si="59"/>
        <v>0</v>
      </c>
      <c r="EJR12" s="50">
        <f t="shared" si="59"/>
        <v>0</v>
      </c>
      <c r="EJS12" s="50">
        <f t="shared" si="59"/>
        <v>0</v>
      </c>
      <c r="EJT12" s="50">
        <f t="shared" si="59"/>
        <v>0</v>
      </c>
      <c r="EJU12" s="50">
        <f t="shared" si="59"/>
        <v>0</v>
      </c>
      <c r="EJV12" s="50">
        <f t="shared" si="59"/>
        <v>0</v>
      </c>
      <c r="EJW12" s="50">
        <f t="shared" si="59"/>
        <v>0</v>
      </c>
      <c r="EJX12" s="50">
        <f t="shared" si="59"/>
        <v>0</v>
      </c>
      <c r="EJY12" s="50">
        <f t="shared" si="59"/>
        <v>0</v>
      </c>
      <c r="EJZ12" s="50">
        <f t="shared" si="59"/>
        <v>0</v>
      </c>
      <c r="EKA12" s="50">
        <f t="shared" si="59"/>
        <v>0</v>
      </c>
      <c r="EKB12" s="50">
        <f t="shared" si="59"/>
        <v>0</v>
      </c>
      <c r="EKC12" s="50">
        <f t="shared" si="59"/>
        <v>0</v>
      </c>
      <c r="EKD12" s="50">
        <f t="shared" si="59"/>
        <v>0</v>
      </c>
      <c r="EKE12" s="50">
        <f t="shared" si="59"/>
        <v>0</v>
      </c>
      <c r="EKF12" s="50">
        <f t="shared" si="59"/>
        <v>0</v>
      </c>
      <c r="EKG12" s="50">
        <f t="shared" si="59"/>
        <v>0</v>
      </c>
      <c r="EKH12" s="50">
        <f t="shared" si="59"/>
        <v>0</v>
      </c>
      <c r="EKI12" s="50">
        <f t="shared" si="59"/>
        <v>0</v>
      </c>
      <c r="EKJ12" s="50">
        <f t="shared" si="59"/>
        <v>0</v>
      </c>
      <c r="EKK12" s="50">
        <f t="shared" si="59"/>
        <v>0</v>
      </c>
      <c r="EKL12" s="50">
        <f t="shared" si="59"/>
        <v>0</v>
      </c>
      <c r="EKM12" s="50">
        <f t="shared" si="59"/>
        <v>0</v>
      </c>
      <c r="EKN12" s="50">
        <f t="shared" si="59"/>
        <v>0</v>
      </c>
      <c r="EKO12" s="50">
        <f t="shared" si="59"/>
        <v>0</v>
      </c>
      <c r="EKP12" s="50">
        <f t="shared" si="59"/>
        <v>0</v>
      </c>
      <c r="EKQ12" s="50">
        <f t="shared" si="59"/>
        <v>0</v>
      </c>
      <c r="EKR12" s="50">
        <f t="shared" si="59"/>
        <v>0</v>
      </c>
      <c r="EKS12" s="50">
        <f t="shared" si="59"/>
        <v>0</v>
      </c>
      <c r="EKT12" s="50">
        <f t="shared" si="59"/>
        <v>0</v>
      </c>
      <c r="EKU12" s="50">
        <f t="shared" si="59"/>
        <v>0</v>
      </c>
      <c r="EKV12" s="50">
        <f t="shared" si="59"/>
        <v>0</v>
      </c>
      <c r="EKW12" s="50">
        <f t="shared" si="59"/>
        <v>0</v>
      </c>
      <c r="EKX12" s="50">
        <f t="shared" si="59"/>
        <v>0</v>
      </c>
      <c r="EKY12" s="50">
        <f t="shared" si="59"/>
        <v>0</v>
      </c>
      <c r="EKZ12" s="50">
        <f t="shared" si="59"/>
        <v>0</v>
      </c>
      <c r="ELA12" s="50">
        <f t="shared" si="59"/>
        <v>0</v>
      </c>
      <c r="ELB12" s="50">
        <f t="shared" si="59"/>
        <v>0</v>
      </c>
      <c r="ELC12" s="50">
        <f t="shared" si="59"/>
        <v>0</v>
      </c>
      <c r="ELD12" s="50">
        <f t="shared" si="59"/>
        <v>0</v>
      </c>
      <c r="ELE12" s="50">
        <f t="shared" si="59"/>
        <v>0</v>
      </c>
      <c r="ELF12" s="50">
        <f t="shared" si="59"/>
        <v>0</v>
      </c>
      <c r="ELG12" s="50">
        <f t="shared" si="59"/>
        <v>0</v>
      </c>
      <c r="ELH12" s="50">
        <f t="shared" si="59"/>
        <v>0</v>
      </c>
      <c r="ELI12" s="50">
        <f t="shared" si="59"/>
        <v>0</v>
      </c>
      <c r="ELJ12" s="50">
        <f t="shared" si="59"/>
        <v>0</v>
      </c>
      <c r="ELK12" s="50">
        <f t="shared" si="59"/>
        <v>0</v>
      </c>
      <c r="ELL12" s="50">
        <f t="shared" si="59"/>
        <v>0</v>
      </c>
      <c r="ELM12" s="50">
        <f t="shared" si="59"/>
        <v>0</v>
      </c>
      <c r="ELN12" s="50">
        <f t="shared" si="59"/>
        <v>0</v>
      </c>
      <c r="ELO12" s="50">
        <f t="shared" si="59"/>
        <v>0</v>
      </c>
      <c r="ELP12" s="50">
        <f t="shared" si="59"/>
        <v>0</v>
      </c>
      <c r="ELQ12" s="50">
        <f t="shared" si="59"/>
        <v>0</v>
      </c>
      <c r="ELR12" s="50">
        <f t="shared" si="59"/>
        <v>0</v>
      </c>
      <c r="ELS12" s="50">
        <f t="shared" si="59"/>
        <v>0</v>
      </c>
      <c r="ELT12" s="50">
        <f t="shared" si="59"/>
        <v>0</v>
      </c>
      <c r="ELU12" s="50">
        <f t="shared" si="59"/>
        <v>0</v>
      </c>
      <c r="ELV12" s="50">
        <f t="shared" si="59"/>
        <v>0</v>
      </c>
      <c r="ELW12" s="50">
        <f t="shared" si="59"/>
        <v>0</v>
      </c>
      <c r="ELX12" s="50">
        <f t="shared" ref="ELX12:EOI12" si="60">ELX6+ELX11</f>
        <v>0</v>
      </c>
      <c r="ELY12" s="50">
        <f t="shared" si="60"/>
        <v>0</v>
      </c>
      <c r="ELZ12" s="50">
        <f t="shared" si="60"/>
        <v>0</v>
      </c>
      <c r="EMA12" s="50">
        <f t="shared" si="60"/>
        <v>0</v>
      </c>
      <c r="EMB12" s="50">
        <f t="shared" si="60"/>
        <v>0</v>
      </c>
      <c r="EMC12" s="50">
        <f t="shared" si="60"/>
        <v>0</v>
      </c>
      <c r="EMD12" s="50">
        <f t="shared" si="60"/>
        <v>0</v>
      </c>
      <c r="EME12" s="50">
        <f t="shared" si="60"/>
        <v>0</v>
      </c>
      <c r="EMF12" s="50">
        <f t="shared" si="60"/>
        <v>0</v>
      </c>
      <c r="EMG12" s="50">
        <f t="shared" si="60"/>
        <v>0</v>
      </c>
      <c r="EMH12" s="50">
        <f t="shared" si="60"/>
        <v>0</v>
      </c>
      <c r="EMI12" s="50">
        <f t="shared" si="60"/>
        <v>0</v>
      </c>
      <c r="EMJ12" s="50">
        <f t="shared" si="60"/>
        <v>0</v>
      </c>
      <c r="EMK12" s="50">
        <f t="shared" si="60"/>
        <v>0</v>
      </c>
      <c r="EML12" s="50">
        <f t="shared" si="60"/>
        <v>0</v>
      </c>
      <c r="EMM12" s="50">
        <f t="shared" si="60"/>
        <v>0</v>
      </c>
      <c r="EMN12" s="50">
        <f t="shared" si="60"/>
        <v>0</v>
      </c>
      <c r="EMO12" s="50">
        <f t="shared" si="60"/>
        <v>0</v>
      </c>
      <c r="EMP12" s="50">
        <f t="shared" si="60"/>
        <v>0</v>
      </c>
      <c r="EMQ12" s="50">
        <f t="shared" si="60"/>
        <v>0</v>
      </c>
      <c r="EMR12" s="50">
        <f t="shared" si="60"/>
        <v>0</v>
      </c>
      <c r="EMS12" s="50">
        <f t="shared" si="60"/>
        <v>0</v>
      </c>
      <c r="EMT12" s="50">
        <f t="shared" si="60"/>
        <v>0</v>
      </c>
      <c r="EMU12" s="50">
        <f t="shared" si="60"/>
        <v>0</v>
      </c>
      <c r="EMV12" s="50">
        <f t="shared" si="60"/>
        <v>0</v>
      </c>
      <c r="EMW12" s="50">
        <f t="shared" si="60"/>
        <v>0</v>
      </c>
      <c r="EMX12" s="50">
        <f t="shared" si="60"/>
        <v>0</v>
      </c>
      <c r="EMY12" s="50">
        <f t="shared" si="60"/>
        <v>0</v>
      </c>
      <c r="EMZ12" s="50">
        <f t="shared" si="60"/>
        <v>0</v>
      </c>
      <c r="ENA12" s="50">
        <f t="shared" si="60"/>
        <v>0</v>
      </c>
      <c r="ENB12" s="50">
        <f t="shared" si="60"/>
        <v>0</v>
      </c>
      <c r="ENC12" s="50">
        <f t="shared" si="60"/>
        <v>0</v>
      </c>
      <c r="END12" s="50">
        <f t="shared" si="60"/>
        <v>0</v>
      </c>
      <c r="ENE12" s="50">
        <f t="shared" si="60"/>
        <v>0</v>
      </c>
      <c r="ENF12" s="50">
        <f t="shared" si="60"/>
        <v>0</v>
      </c>
      <c r="ENG12" s="50">
        <f t="shared" si="60"/>
        <v>0</v>
      </c>
      <c r="ENH12" s="50">
        <f t="shared" si="60"/>
        <v>0</v>
      </c>
      <c r="ENI12" s="50">
        <f t="shared" si="60"/>
        <v>0</v>
      </c>
      <c r="ENJ12" s="50">
        <f t="shared" si="60"/>
        <v>0</v>
      </c>
      <c r="ENK12" s="50">
        <f t="shared" si="60"/>
        <v>0</v>
      </c>
      <c r="ENL12" s="50">
        <f t="shared" si="60"/>
        <v>0</v>
      </c>
      <c r="ENM12" s="50">
        <f t="shared" si="60"/>
        <v>0</v>
      </c>
      <c r="ENN12" s="50">
        <f t="shared" si="60"/>
        <v>0</v>
      </c>
      <c r="ENO12" s="50">
        <f t="shared" si="60"/>
        <v>0</v>
      </c>
      <c r="ENP12" s="50">
        <f t="shared" si="60"/>
        <v>0</v>
      </c>
      <c r="ENQ12" s="50">
        <f t="shared" si="60"/>
        <v>0</v>
      </c>
      <c r="ENR12" s="50">
        <f t="shared" si="60"/>
        <v>0</v>
      </c>
      <c r="ENS12" s="50">
        <f t="shared" si="60"/>
        <v>0</v>
      </c>
      <c r="ENT12" s="50">
        <f t="shared" si="60"/>
        <v>0</v>
      </c>
      <c r="ENU12" s="50">
        <f t="shared" si="60"/>
        <v>0</v>
      </c>
      <c r="ENV12" s="50">
        <f t="shared" si="60"/>
        <v>0</v>
      </c>
      <c r="ENW12" s="50">
        <f t="shared" si="60"/>
        <v>0</v>
      </c>
      <c r="ENX12" s="50">
        <f t="shared" si="60"/>
        <v>0</v>
      </c>
      <c r="ENY12" s="50">
        <f t="shared" si="60"/>
        <v>0</v>
      </c>
      <c r="ENZ12" s="50">
        <f t="shared" si="60"/>
        <v>0</v>
      </c>
      <c r="EOA12" s="50">
        <f t="shared" si="60"/>
        <v>0</v>
      </c>
      <c r="EOB12" s="50">
        <f t="shared" si="60"/>
        <v>0</v>
      </c>
      <c r="EOC12" s="50">
        <f t="shared" si="60"/>
        <v>0</v>
      </c>
      <c r="EOD12" s="50">
        <f t="shared" si="60"/>
        <v>0</v>
      </c>
      <c r="EOE12" s="50">
        <f t="shared" si="60"/>
        <v>0</v>
      </c>
      <c r="EOF12" s="50">
        <f t="shared" si="60"/>
        <v>0</v>
      </c>
      <c r="EOG12" s="50">
        <f t="shared" si="60"/>
        <v>0</v>
      </c>
      <c r="EOH12" s="50">
        <f t="shared" si="60"/>
        <v>0</v>
      </c>
      <c r="EOI12" s="50">
        <f t="shared" si="60"/>
        <v>0</v>
      </c>
      <c r="EOJ12" s="50">
        <f t="shared" ref="EOJ12:EQU12" si="61">EOJ6+EOJ11</f>
        <v>0</v>
      </c>
      <c r="EOK12" s="50">
        <f t="shared" si="61"/>
        <v>0</v>
      </c>
      <c r="EOL12" s="50">
        <f t="shared" si="61"/>
        <v>0</v>
      </c>
      <c r="EOM12" s="50">
        <f t="shared" si="61"/>
        <v>0</v>
      </c>
      <c r="EON12" s="50">
        <f t="shared" si="61"/>
        <v>0</v>
      </c>
      <c r="EOO12" s="50">
        <f t="shared" si="61"/>
        <v>0</v>
      </c>
      <c r="EOP12" s="50">
        <f t="shared" si="61"/>
        <v>0</v>
      </c>
      <c r="EOQ12" s="50">
        <f t="shared" si="61"/>
        <v>0</v>
      </c>
      <c r="EOR12" s="50">
        <f t="shared" si="61"/>
        <v>0</v>
      </c>
      <c r="EOS12" s="50">
        <f t="shared" si="61"/>
        <v>0</v>
      </c>
      <c r="EOT12" s="50">
        <f t="shared" si="61"/>
        <v>0</v>
      </c>
      <c r="EOU12" s="50">
        <f t="shared" si="61"/>
        <v>0</v>
      </c>
      <c r="EOV12" s="50">
        <f t="shared" si="61"/>
        <v>0</v>
      </c>
      <c r="EOW12" s="50">
        <f t="shared" si="61"/>
        <v>0</v>
      </c>
      <c r="EOX12" s="50">
        <f t="shared" si="61"/>
        <v>0</v>
      </c>
      <c r="EOY12" s="50">
        <f t="shared" si="61"/>
        <v>0</v>
      </c>
      <c r="EOZ12" s="50">
        <f t="shared" si="61"/>
        <v>0</v>
      </c>
      <c r="EPA12" s="50">
        <f t="shared" si="61"/>
        <v>0</v>
      </c>
      <c r="EPB12" s="50">
        <f t="shared" si="61"/>
        <v>0</v>
      </c>
      <c r="EPC12" s="50">
        <f t="shared" si="61"/>
        <v>0</v>
      </c>
      <c r="EPD12" s="50">
        <f t="shared" si="61"/>
        <v>0</v>
      </c>
      <c r="EPE12" s="50">
        <f t="shared" si="61"/>
        <v>0</v>
      </c>
      <c r="EPF12" s="50">
        <f t="shared" si="61"/>
        <v>0</v>
      </c>
      <c r="EPG12" s="50">
        <f t="shared" si="61"/>
        <v>0</v>
      </c>
      <c r="EPH12" s="50">
        <f t="shared" si="61"/>
        <v>0</v>
      </c>
      <c r="EPI12" s="50">
        <f t="shared" si="61"/>
        <v>0</v>
      </c>
      <c r="EPJ12" s="50">
        <f t="shared" si="61"/>
        <v>0</v>
      </c>
      <c r="EPK12" s="50">
        <f t="shared" si="61"/>
        <v>0</v>
      </c>
      <c r="EPL12" s="50">
        <f t="shared" si="61"/>
        <v>0</v>
      </c>
      <c r="EPM12" s="50">
        <f t="shared" si="61"/>
        <v>0</v>
      </c>
      <c r="EPN12" s="50">
        <f t="shared" si="61"/>
        <v>0</v>
      </c>
      <c r="EPO12" s="50">
        <f t="shared" si="61"/>
        <v>0</v>
      </c>
      <c r="EPP12" s="50">
        <f t="shared" si="61"/>
        <v>0</v>
      </c>
      <c r="EPQ12" s="50">
        <f t="shared" si="61"/>
        <v>0</v>
      </c>
      <c r="EPR12" s="50">
        <f t="shared" si="61"/>
        <v>0</v>
      </c>
      <c r="EPS12" s="50">
        <f t="shared" si="61"/>
        <v>0</v>
      </c>
      <c r="EPT12" s="50">
        <f t="shared" si="61"/>
        <v>0</v>
      </c>
      <c r="EPU12" s="50">
        <f t="shared" si="61"/>
        <v>0</v>
      </c>
      <c r="EPV12" s="50">
        <f t="shared" si="61"/>
        <v>0</v>
      </c>
      <c r="EPW12" s="50">
        <f t="shared" si="61"/>
        <v>0</v>
      </c>
      <c r="EPX12" s="50">
        <f t="shared" si="61"/>
        <v>0</v>
      </c>
      <c r="EPY12" s="50">
        <f t="shared" si="61"/>
        <v>0</v>
      </c>
      <c r="EPZ12" s="50">
        <f t="shared" si="61"/>
        <v>0</v>
      </c>
      <c r="EQA12" s="50">
        <f t="shared" si="61"/>
        <v>0</v>
      </c>
      <c r="EQB12" s="50">
        <f t="shared" si="61"/>
        <v>0</v>
      </c>
      <c r="EQC12" s="50">
        <f t="shared" si="61"/>
        <v>0</v>
      </c>
      <c r="EQD12" s="50">
        <f t="shared" si="61"/>
        <v>0</v>
      </c>
      <c r="EQE12" s="50">
        <f t="shared" si="61"/>
        <v>0</v>
      </c>
      <c r="EQF12" s="50">
        <f t="shared" si="61"/>
        <v>0</v>
      </c>
      <c r="EQG12" s="50">
        <f t="shared" si="61"/>
        <v>0</v>
      </c>
      <c r="EQH12" s="50">
        <f t="shared" si="61"/>
        <v>0</v>
      </c>
      <c r="EQI12" s="50">
        <f t="shared" si="61"/>
        <v>0</v>
      </c>
      <c r="EQJ12" s="50">
        <f t="shared" si="61"/>
        <v>0</v>
      </c>
      <c r="EQK12" s="50">
        <f t="shared" si="61"/>
        <v>0</v>
      </c>
      <c r="EQL12" s="50">
        <f t="shared" si="61"/>
        <v>0</v>
      </c>
      <c r="EQM12" s="50">
        <f t="shared" si="61"/>
        <v>0</v>
      </c>
      <c r="EQN12" s="50">
        <f t="shared" si="61"/>
        <v>0</v>
      </c>
      <c r="EQO12" s="50">
        <f t="shared" si="61"/>
        <v>0</v>
      </c>
      <c r="EQP12" s="50">
        <f t="shared" si="61"/>
        <v>0</v>
      </c>
      <c r="EQQ12" s="50">
        <f t="shared" si="61"/>
        <v>0</v>
      </c>
      <c r="EQR12" s="50">
        <f t="shared" si="61"/>
        <v>0</v>
      </c>
      <c r="EQS12" s="50">
        <f t="shared" si="61"/>
        <v>0</v>
      </c>
      <c r="EQT12" s="50">
        <f t="shared" si="61"/>
        <v>0</v>
      </c>
      <c r="EQU12" s="50">
        <f t="shared" si="61"/>
        <v>0</v>
      </c>
      <c r="EQV12" s="50">
        <f t="shared" ref="EQV12:ETG12" si="62">EQV6+EQV11</f>
        <v>0</v>
      </c>
      <c r="EQW12" s="50">
        <f t="shared" si="62"/>
        <v>0</v>
      </c>
      <c r="EQX12" s="50">
        <f t="shared" si="62"/>
        <v>0</v>
      </c>
      <c r="EQY12" s="50">
        <f t="shared" si="62"/>
        <v>0</v>
      </c>
      <c r="EQZ12" s="50">
        <f t="shared" si="62"/>
        <v>0</v>
      </c>
      <c r="ERA12" s="50">
        <f t="shared" si="62"/>
        <v>0</v>
      </c>
      <c r="ERB12" s="50">
        <f t="shared" si="62"/>
        <v>0</v>
      </c>
      <c r="ERC12" s="50">
        <f t="shared" si="62"/>
        <v>0</v>
      </c>
      <c r="ERD12" s="50">
        <f t="shared" si="62"/>
        <v>0</v>
      </c>
      <c r="ERE12" s="50">
        <f t="shared" si="62"/>
        <v>0</v>
      </c>
      <c r="ERF12" s="50">
        <f t="shared" si="62"/>
        <v>0</v>
      </c>
      <c r="ERG12" s="50">
        <f t="shared" si="62"/>
        <v>0</v>
      </c>
      <c r="ERH12" s="50">
        <f t="shared" si="62"/>
        <v>0</v>
      </c>
      <c r="ERI12" s="50">
        <f t="shared" si="62"/>
        <v>0</v>
      </c>
      <c r="ERJ12" s="50">
        <f t="shared" si="62"/>
        <v>0</v>
      </c>
      <c r="ERK12" s="50">
        <f t="shared" si="62"/>
        <v>0</v>
      </c>
      <c r="ERL12" s="50">
        <f t="shared" si="62"/>
        <v>0</v>
      </c>
      <c r="ERM12" s="50">
        <f t="shared" si="62"/>
        <v>0</v>
      </c>
      <c r="ERN12" s="50">
        <f t="shared" si="62"/>
        <v>0</v>
      </c>
      <c r="ERO12" s="50">
        <f t="shared" si="62"/>
        <v>0</v>
      </c>
      <c r="ERP12" s="50">
        <f t="shared" si="62"/>
        <v>0</v>
      </c>
      <c r="ERQ12" s="50">
        <f t="shared" si="62"/>
        <v>0</v>
      </c>
      <c r="ERR12" s="50">
        <f t="shared" si="62"/>
        <v>0</v>
      </c>
      <c r="ERS12" s="50">
        <f t="shared" si="62"/>
        <v>0</v>
      </c>
      <c r="ERT12" s="50">
        <f t="shared" si="62"/>
        <v>0</v>
      </c>
      <c r="ERU12" s="50">
        <f t="shared" si="62"/>
        <v>0</v>
      </c>
      <c r="ERV12" s="50">
        <f t="shared" si="62"/>
        <v>0</v>
      </c>
      <c r="ERW12" s="50">
        <f t="shared" si="62"/>
        <v>0</v>
      </c>
      <c r="ERX12" s="50">
        <f t="shared" si="62"/>
        <v>0</v>
      </c>
      <c r="ERY12" s="50">
        <f t="shared" si="62"/>
        <v>0</v>
      </c>
      <c r="ERZ12" s="50">
        <f t="shared" si="62"/>
        <v>0</v>
      </c>
      <c r="ESA12" s="50">
        <f t="shared" si="62"/>
        <v>0</v>
      </c>
      <c r="ESB12" s="50">
        <f t="shared" si="62"/>
        <v>0</v>
      </c>
      <c r="ESC12" s="50">
        <f t="shared" si="62"/>
        <v>0</v>
      </c>
      <c r="ESD12" s="50">
        <f t="shared" si="62"/>
        <v>0</v>
      </c>
      <c r="ESE12" s="50">
        <f t="shared" si="62"/>
        <v>0</v>
      </c>
      <c r="ESF12" s="50">
        <f t="shared" si="62"/>
        <v>0</v>
      </c>
      <c r="ESG12" s="50">
        <f t="shared" si="62"/>
        <v>0</v>
      </c>
      <c r="ESH12" s="50">
        <f t="shared" si="62"/>
        <v>0</v>
      </c>
      <c r="ESI12" s="50">
        <f t="shared" si="62"/>
        <v>0</v>
      </c>
      <c r="ESJ12" s="50">
        <f t="shared" si="62"/>
        <v>0</v>
      </c>
      <c r="ESK12" s="50">
        <f t="shared" si="62"/>
        <v>0</v>
      </c>
      <c r="ESL12" s="50">
        <f t="shared" si="62"/>
        <v>0</v>
      </c>
      <c r="ESM12" s="50">
        <f t="shared" si="62"/>
        <v>0</v>
      </c>
      <c r="ESN12" s="50">
        <f t="shared" si="62"/>
        <v>0</v>
      </c>
      <c r="ESO12" s="50">
        <f t="shared" si="62"/>
        <v>0</v>
      </c>
      <c r="ESP12" s="50">
        <f t="shared" si="62"/>
        <v>0</v>
      </c>
      <c r="ESQ12" s="50">
        <f t="shared" si="62"/>
        <v>0</v>
      </c>
      <c r="ESR12" s="50">
        <f t="shared" si="62"/>
        <v>0</v>
      </c>
      <c r="ESS12" s="50">
        <f t="shared" si="62"/>
        <v>0</v>
      </c>
      <c r="EST12" s="50">
        <f t="shared" si="62"/>
        <v>0</v>
      </c>
      <c r="ESU12" s="50">
        <f t="shared" si="62"/>
        <v>0</v>
      </c>
      <c r="ESV12" s="50">
        <f t="shared" si="62"/>
        <v>0</v>
      </c>
      <c r="ESW12" s="50">
        <f t="shared" si="62"/>
        <v>0</v>
      </c>
      <c r="ESX12" s="50">
        <f t="shared" si="62"/>
        <v>0</v>
      </c>
      <c r="ESY12" s="50">
        <f t="shared" si="62"/>
        <v>0</v>
      </c>
      <c r="ESZ12" s="50">
        <f t="shared" si="62"/>
        <v>0</v>
      </c>
      <c r="ETA12" s="50">
        <f t="shared" si="62"/>
        <v>0</v>
      </c>
      <c r="ETB12" s="50">
        <f t="shared" si="62"/>
        <v>0</v>
      </c>
      <c r="ETC12" s="50">
        <f t="shared" si="62"/>
        <v>0</v>
      </c>
      <c r="ETD12" s="50">
        <f t="shared" si="62"/>
        <v>0</v>
      </c>
      <c r="ETE12" s="50">
        <f t="shared" si="62"/>
        <v>0</v>
      </c>
      <c r="ETF12" s="50">
        <f t="shared" si="62"/>
        <v>0</v>
      </c>
      <c r="ETG12" s="50">
        <f t="shared" si="62"/>
        <v>0</v>
      </c>
      <c r="ETH12" s="50">
        <f t="shared" ref="ETH12:EVS12" si="63">ETH6+ETH11</f>
        <v>0</v>
      </c>
      <c r="ETI12" s="50">
        <f t="shared" si="63"/>
        <v>0</v>
      </c>
      <c r="ETJ12" s="50">
        <f t="shared" si="63"/>
        <v>0</v>
      </c>
      <c r="ETK12" s="50">
        <f t="shared" si="63"/>
        <v>0</v>
      </c>
      <c r="ETL12" s="50">
        <f t="shared" si="63"/>
        <v>0</v>
      </c>
      <c r="ETM12" s="50">
        <f t="shared" si="63"/>
        <v>0</v>
      </c>
      <c r="ETN12" s="50">
        <f t="shared" si="63"/>
        <v>0</v>
      </c>
      <c r="ETO12" s="50">
        <f t="shared" si="63"/>
        <v>0</v>
      </c>
      <c r="ETP12" s="50">
        <f t="shared" si="63"/>
        <v>0</v>
      </c>
      <c r="ETQ12" s="50">
        <f t="shared" si="63"/>
        <v>0</v>
      </c>
      <c r="ETR12" s="50">
        <f t="shared" si="63"/>
        <v>0</v>
      </c>
      <c r="ETS12" s="50">
        <f t="shared" si="63"/>
        <v>0</v>
      </c>
      <c r="ETT12" s="50">
        <f t="shared" si="63"/>
        <v>0</v>
      </c>
      <c r="ETU12" s="50">
        <f t="shared" si="63"/>
        <v>0</v>
      </c>
      <c r="ETV12" s="50">
        <f t="shared" si="63"/>
        <v>0</v>
      </c>
      <c r="ETW12" s="50">
        <f t="shared" si="63"/>
        <v>0</v>
      </c>
      <c r="ETX12" s="50">
        <f t="shared" si="63"/>
        <v>0</v>
      </c>
      <c r="ETY12" s="50">
        <f t="shared" si="63"/>
        <v>0</v>
      </c>
      <c r="ETZ12" s="50">
        <f t="shared" si="63"/>
        <v>0</v>
      </c>
      <c r="EUA12" s="50">
        <f t="shared" si="63"/>
        <v>0</v>
      </c>
      <c r="EUB12" s="50">
        <f t="shared" si="63"/>
        <v>0</v>
      </c>
      <c r="EUC12" s="50">
        <f t="shared" si="63"/>
        <v>0</v>
      </c>
      <c r="EUD12" s="50">
        <f t="shared" si="63"/>
        <v>0</v>
      </c>
      <c r="EUE12" s="50">
        <f t="shared" si="63"/>
        <v>0</v>
      </c>
      <c r="EUF12" s="50">
        <f t="shared" si="63"/>
        <v>0</v>
      </c>
      <c r="EUG12" s="50">
        <f t="shared" si="63"/>
        <v>0</v>
      </c>
      <c r="EUH12" s="50">
        <f t="shared" si="63"/>
        <v>0</v>
      </c>
      <c r="EUI12" s="50">
        <f t="shared" si="63"/>
        <v>0</v>
      </c>
      <c r="EUJ12" s="50">
        <f t="shared" si="63"/>
        <v>0</v>
      </c>
      <c r="EUK12" s="50">
        <f t="shared" si="63"/>
        <v>0</v>
      </c>
      <c r="EUL12" s="50">
        <f t="shared" si="63"/>
        <v>0</v>
      </c>
      <c r="EUM12" s="50">
        <f t="shared" si="63"/>
        <v>0</v>
      </c>
      <c r="EUN12" s="50">
        <f t="shared" si="63"/>
        <v>0</v>
      </c>
      <c r="EUO12" s="50">
        <f t="shared" si="63"/>
        <v>0</v>
      </c>
      <c r="EUP12" s="50">
        <f t="shared" si="63"/>
        <v>0</v>
      </c>
      <c r="EUQ12" s="50">
        <f t="shared" si="63"/>
        <v>0</v>
      </c>
      <c r="EUR12" s="50">
        <f t="shared" si="63"/>
        <v>0</v>
      </c>
      <c r="EUS12" s="50">
        <f t="shared" si="63"/>
        <v>0</v>
      </c>
      <c r="EUT12" s="50">
        <f t="shared" si="63"/>
        <v>0</v>
      </c>
      <c r="EUU12" s="50">
        <f t="shared" si="63"/>
        <v>0</v>
      </c>
      <c r="EUV12" s="50">
        <f t="shared" si="63"/>
        <v>0</v>
      </c>
      <c r="EUW12" s="50">
        <f t="shared" si="63"/>
        <v>0</v>
      </c>
      <c r="EUX12" s="50">
        <f t="shared" si="63"/>
        <v>0</v>
      </c>
      <c r="EUY12" s="50">
        <f t="shared" si="63"/>
        <v>0</v>
      </c>
      <c r="EUZ12" s="50">
        <f t="shared" si="63"/>
        <v>0</v>
      </c>
      <c r="EVA12" s="50">
        <f t="shared" si="63"/>
        <v>0</v>
      </c>
      <c r="EVB12" s="50">
        <f t="shared" si="63"/>
        <v>0</v>
      </c>
      <c r="EVC12" s="50">
        <f t="shared" si="63"/>
        <v>0</v>
      </c>
      <c r="EVD12" s="50">
        <f t="shared" si="63"/>
        <v>0</v>
      </c>
      <c r="EVE12" s="50">
        <f t="shared" si="63"/>
        <v>0</v>
      </c>
      <c r="EVF12" s="50">
        <f t="shared" si="63"/>
        <v>0</v>
      </c>
      <c r="EVG12" s="50">
        <f t="shared" si="63"/>
        <v>0</v>
      </c>
      <c r="EVH12" s="50">
        <f t="shared" si="63"/>
        <v>0</v>
      </c>
      <c r="EVI12" s="50">
        <f t="shared" si="63"/>
        <v>0</v>
      </c>
      <c r="EVJ12" s="50">
        <f t="shared" si="63"/>
        <v>0</v>
      </c>
      <c r="EVK12" s="50">
        <f t="shared" si="63"/>
        <v>0</v>
      </c>
      <c r="EVL12" s="50">
        <f t="shared" si="63"/>
        <v>0</v>
      </c>
      <c r="EVM12" s="50">
        <f t="shared" si="63"/>
        <v>0</v>
      </c>
      <c r="EVN12" s="50">
        <f t="shared" si="63"/>
        <v>0</v>
      </c>
      <c r="EVO12" s="50">
        <f t="shared" si="63"/>
        <v>0</v>
      </c>
      <c r="EVP12" s="50">
        <f t="shared" si="63"/>
        <v>0</v>
      </c>
      <c r="EVQ12" s="50">
        <f t="shared" si="63"/>
        <v>0</v>
      </c>
      <c r="EVR12" s="50">
        <f t="shared" si="63"/>
        <v>0</v>
      </c>
      <c r="EVS12" s="50">
        <f t="shared" si="63"/>
        <v>0</v>
      </c>
      <c r="EVT12" s="50">
        <f t="shared" ref="EVT12:EYE12" si="64">EVT6+EVT11</f>
        <v>0</v>
      </c>
      <c r="EVU12" s="50">
        <f t="shared" si="64"/>
        <v>0</v>
      </c>
      <c r="EVV12" s="50">
        <f t="shared" si="64"/>
        <v>0</v>
      </c>
      <c r="EVW12" s="50">
        <f t="shared" si="64"/>
        <v>0</v>
      </c>
      <c r="EVX12" s="50">
        <f t="shared" si="64"/>
        <v>0</v>
      </c>
      <c r="EVY12" s="50">
        <f t="shared" si="64"/>
        <v>0</v>
      </c>
      <c r="EVZ12" s="50">
        <f t="shared" si="64"/>
        <v>0</v>
      </c>
      <c r="EWA12" s="50">
        <f t="shared" si="64"/>
        <v>0</v>
      </c>
      <c r="EWB12" s="50">
        <f t="shared" si="64"/>
        <v>0</v>
      </c>
      <c r="EWC12" s="50">
        <f t="shared" si="64"/>
        <v>0</v>
      </c>
      <c r="EWD12" s="50">
        <f t="shared" si="64"/>
        <v>0</v>
      </c>
      <c r="EWE12" s="50">
        <f t="shared" si="64"/>
        <v>0</v>
      </c>
      <c r="EWF12" s="50">
        <f t="shared" si="64"/>
        <v>0</v>
      </c>
      <c r="EWG12" s="50">
        <f t="shared" si="64"/>
        <v>0</v>
      </c>
      <c r="EWH12" s="50">
        <f t="shared" si="64"/>
        <v>0</v>
      </c>
      <c r="EWI12" s="50">
        <f t="shared" si="64"/>
        <v>0</v>
      </c>
      <c r="EWJ12" s="50">
        <f t="shared" si="64"/>
        <v>0</v>
      </c>
      <c r="EWK12" s="50">
        <f t="shared" si="64"/>
        <v>0</v>
      </c>
      <c r="EWL12" s="50">
        <f t="shared" si="64"/>
        <v>0</v>
      </c>
      <c r="EWM12" s="50">
        <f t="shared" si="64"/>
        <v>0</v>
      </c>
      <c r="EWN12" s="50">
        <f t="shared" si="64"/>
        <v>0</v>
      </c>
      <c r="EWO12" s="50">
        <f t="shared" si="64"/>
        <v>0</v>
      </c>
      <c r="EWP12" s="50">
        <f t="shared" si="64"/>
        <v>0</v>
      </c>
      <c r="EWQ12" s="50">
        <f t="shared" si="64"/>
        <v>0</v>
      </c>
      <c r="EWR12" s="50">
        <f t="shared" si="64"/>
        <v>0</v>
      </c>
      <c r="EWS12" s="50">
        <f t="shared" si="64"/>
        <v>0</v>
      </c>
      <c r="EWT12" s="50">
        <f t="shared" si="64"/>
        <v>0</v>
      </c>
      <c r="EWU12" s="50">
        <f t="shared" si="64"/>
        <v>0</v>
      </c>
      <c r="EWV12" s="50">
        <f t="shared" si="64"/>
        <v>0</v>
      </c>
      <c r="EWW12" s="50">
        <f t="shared" si="64"/>
        <v>0</v>
      </c>
      <c r="EWX12" s="50">
        <f t="shared" si="64"/>
        <v>0</v>
      </c>
      <c r="EWY12" s="50">
        <f t="shared" si="64"/>
        <v>0</v>
      </c>
      <c r="EWZ12" s="50">
        <f t="shared" si="64"/>
        <v>0</v>
      </c>
      <c r="EXA12" s="50">
        <f t="shared" si="64"/>
        <v>0</v>
      </c>
      <c r="EXB12" s="50">
        <f t="shared" si="64"/>
        <v>0</v>
      </c>
      <c r="EXC12" s="50">
        <f t="shared" si="64"/>
        <v>0</v>
      </c>
      <c r="EXD12" s="50">
        <f t="shared" si="64"/>
        <v>0</v>
      </c>
      <c r="EXE12" s="50">
        <f t="shared" si="64"/>
        <v>0</v>
      </c>
      <c r="EXF12" s="50">
        <f t="shared" si="64"/>
        <v>0</v>
      </c>
      <c r="EXG12" s="50">
        <f t="shared" si="64"/>
        <v>0</v>
      </c>
      <c r="EXH12" s="50">
        <f t="shared" si="64"/>
        <v>0</v>
      </c>
      <c r="EXI12" s="50">
        <f t="shared" si="64"/>
        <v>0</v>
      </c>
      <c r="EXJ12" s="50">
        <f t="shared" si="64"/>
        <v>0</v>
      </c>
      <c r="EXK12" s="50">
        <f t="shared" si="64"/>
        <v>0</v>
      </c>
      <c r="EXL12" s="50">
        <f t="shared" si="64"/>
        <v>0</v>
      </c>
      <c r="EXM12" s="50">
        <f t="shared" si="64"/>
        <v>0</v>
      </c>
      <c r="EXN12" s="50">
        <f t="shared" si="64"/>
        <v>0</v>
      </c>
      <c r="EXO12" s="50">
        <f t="shared" si="64"/>
        <v>0</v>
      </c>
      <c r="EXP12" s="50">
        <f t="shared" si="64"/>
        <v>0</v>
      </c>
      <c r="EXQ12" s="50">
        <f t="shared" si="64"/>
        <v>0</v>
      </c>
      <c r="EXR12" s="50">
        <f t="shared" si="64"/>
        <v>0</v>
      </c>
      <c r="EXS12" s="50">
        <f t="shared" si="64"/>
        <v>0</v>
      </c>
      <c r="EXT12" s="50">
        <f t="shared" si="64"/>
        <v>0</v>
      </c>
      <c r="EXU12" s="50">
        <f t="shared" si="64"/>
        <v>0</v>
      </c>
      <c r="EXV12" s="50">
        <f t="shared" si="64"/>
        <v>0</v>
      </c>
      <c r="EXW12" s="50">
        <f t="shared" si="64"/>
        <v>0</v>
      </c>
      <c r="EXX12" s="50">
        <f t="shared" si="64"/>
        <v>0</v>
      </c>
      <c r="EXY12" s="50">
        <f t="shared" si="64"/>
        <v>0</v>
      </c>
      <c r="EXZ12" s="50">
        <f t="shared" si="64"/>
        <v>0</v>
      </c>
      <c r="EYA12" s="50">
        <f t="shared" si="64"/>
        <v>0</v>
      </c>
      <c r="EYB12" s="50">
        <f t="shared" si="64"/>
        <v>0</v>
      </c>
      <c r="EYC12" s="50">
        <f t="shared" si="64"/>
        <v>0</v>
      </c>
      <c r="EYD12" s="50">
        <f t="shared" si="64"/>
        <v>0</v>
      </c>
      <c r="EYE12" s="50">
        <f t="shared" si="64"/>
        <v>0</v>
      </c>
      <c r="EYF12" s="50">
        <f t="shared" ref="EYF12:FAQ12" si="65">EYF6+EYF11</f>
        <v>0</v>
      </c>
      <c r="EYG12" s="50">
        <f t="shared" si="65"/>
        <v>0</v>
      </c>
      <c r="EYH12" s="50">
        <f t="shared" si="65"/>
        <v>0</v>
      </c>
      <c r="EYI12" s="50">
        <f t="shared" si="65"/>
        <v>0</v>
      </c>
      <c r="EYJ12" s="50">
        <f t="shared" si="65"/>
        <v>0</v>
      </c>
      <c r="EYK12" s="50">
        <f t="shared" si="65"/>
        <v>0</v>
      </c>
      <c r="EYL12" s="50">
        <f t="shared" si="65"/>
        <v>0</v>
      </c>
      <c r="EYM12" s="50">
        <f t="shared" si="65"/>
        <v>0</v>
      </c>
      <c r="EYN12" s="50">
        <f t="shared" si="65"/>
        <v>0</v>
      </c>
      <c r="EYO12" s="50">
        <f t="shared" si="65"/>
        <v>0</v>
      </c>
      <c r="EYP12" s="50">
        <f t="shared" si="65"/>
        <v>0</v>
      </c>
      <c r="EYQ12" s="50">
        <f t="shared" si="65"/>
        <v>0</v>
      </c>
      <c r="EYR12" s="50">
        <f t="shared" si="65"/>
        <v>0</v>
      </c>
      <c r="EYS12" s="50">
        <f t="shared" si="65"/>
        <v>0</v>
      </c>
      <c r="EYT12" s="50">
        <f t="shared" si="65"/>
        <v>0</v>
      </c>
      <c r="EYU12" s="50">
        <f t="shared" si="65"/>
        <v>0</v>
      </c>
      <c r="EYV12" s="50">
        <f t="shared" si="65"/>
        <v>0</v>
      </c>
      <c r="EYW12" s="50">
        <f t="shared" si="65"/>
        <v>0</v>
      </c>
      <c r="EYX12" s="50">
        <f t="shared" si="65"/>
        <v>0</v>
      </c>
      <c r="EYY12" s="50">
        <f t="shared" si="65"/>
        <v>0</v>
      </c>
      <c r="EYZ12" s="50">
        <f t="shared" si="65"/>
        <v>0</v>
      </c>
      <c r="EZA12" s="50">
        <f t="shared" si="65"/>
        <v>0</v>
      </c>
      <c r="EZB12" s="50">
        <f t="shared" si="65"/>
        <v>0</v>
      </c>
      <c r="EZC12" s="50">
        <f t="shared" si="65"/>
        <v>0</v>
      </c>
      <c r="EZD12" s="50">
        <f t="shared" si="65"/>
        <v>0</v>
      </c>
      <c r="EZE12" s="50">
        <f t="shared" si="65"/>
        <v>0</v>
      </c>
      <c r="EZF12" s="50">
        <f t="shared" si="65"/>
        <v>0</v>
      </c>
      <c r="EZG12" s="50">
        <f t="shared" si="65"/>
        <v>0</v>
      </c>
      <c r="EZH12" s="50">
        <f t="shared" si="65"/>
        <v>0</v>
      </c>
      <c r="EZI12" s="50">
        <f t="shared" si="65"/>
        <v>0</v>
      </c>
      <c r="EZJ12" s="50">
        <f t="shared" si="65"/>
        <v>0</v>
      </c>
      <c r="EZK12" s="50">
        <f t="shared" si="65"/>
        <v>0</v>
      </c>
      <c r="EZL12" s="50">
        <f t="shared" si="65"/>
        <v>0</v>
      </c>
      <c r="EZM12" s="50">
        <f t="shared" si="65"/>
        <v>0</v>
      </c>
      <c r="EZN12" s="50">
        <f t="shared" si="65"/>
        <v>0</v>
      </c>
      <c r="EZO12" s="50">
        <f t="shared" si="65"/>
        <v>0</v>
      </c>
      <c r="EZP12" s="50">
        <f t="shared" si="65"/>
        <v>0</v>
      </c>
      <c r="EZQ12" s="50">
        <f t="shared" si="65"/>
        <v>0</v>
      </c>
      <c r="EZR12" s="50">
        <f t="shared" si="65"/>
        <v>0</v>
      </c>
      <c r="EZS12" s="50">
        <f t="shared" si="65"/>
        <v>0</v>
      </c>
      <c r="EZT12" s="50">
        <f t="shared" si="65"/>
        <v>0</v>
      </c>
      <c r="EZU12" s="50">
        <f t="shared" si="65"/>
        <v>0</v>
      </c>
      <c r="EZV12" s="50">
        <f t="shared" si="65"/>
        <v>0</v>
      </c>
      <c r="EZW12" s="50">
        <f t="shared" si="65"/>
        <v>0</v>
      </c>
      <c r="EZX12" s="50">
        <f t="shared" si="65"/>
        <v>0</v>
      </c>
      <c r="EZY12" s="50">
        <f t="shared" si="65"/>
        <v>0</v>
      </c>
      <c r="EZZ12" s="50">
        <f t="shared" si="65"/>
        <v>0</v>
      </c>
      <c r="FAA12" s="50">
        <f t="shared" si="65"/>
        <v>0</v>
      </c>
      <c r="FAB12" s="50">
        <f t="shared" si="65"/>
        <v>0</v>
      </c>
      <c r="FAC12" s="50">
        <f t="shared" si="65"/>
        <v>0</v>
      </c>
      <c r="FAD12" s="50">
        <f t="shared" si="65"/>
        <v>0</v>
      </c>
      <c r="FAE12" s="50">
        <f t="shared" si="65"/>
        <v>0</v>
      </c>
      <c r="FAF12" s="50">
        <f t="shared" si="65"/>
        <v>0</v>
      </c>
      <c r="FAG12" s="50">
        <f t="shared" si="65"/>
        <v>0</v>
      </c>
      <c r="FAH12" s="50">
        <f t="shared" si="65"/>
        <v>0</v>
      </c>
      <c r="FAI12" s="50">
        <f t="shared" si="65"/>
        <v>0</v>
      </c>
      <c r="FAJ12" s="50">
        <f t="shared" si="65"/>
        <v>0</v>
      </c>
      <c r="FAK12" s="50">
        <f t="shared" si="65"/>
        <v>0</v>
      </c>
      <c r="FAL12" s="50">
        <f t="shared" si="65"/>
        <v>0</v>
      </c>
      <c r="FAM12" s="50">
        <f t="shared" si="65"/>
        <v>0</v>
      </c>
      <c r="FAN12" s="50">
        <f t="shared" si="65"/>
        <v>0</v>
      </c>
      <c r="FAO12" s="50">
        <f t="shared" si="65"/>
        <v>0</v>
      </c>
      <c r="FAP12" s="50">
        <f t="shared" si="65"/>
        <v>0</v>
      </c>
      <c r="FAQ12" s="50">
        <f t="shared" si="65"/>
        <v>0</v>
      </c>
      <c r="FAR12" s="50">
        <f t="shared" ref="FAR12:FDC12" si="66">FAR6+FAR11</f>
        <v>0</v>
      </c>
      <c r="FAS12" s="50">
        <f t="shared" si="66"/>
        <v>0</v>
      </c>
      <c r="FAT12" s="50">
        <f t="shared" si="66"/>
        <v>0</v>
      </c>
      <c r="FAU12" s="50">
        <f t="shared" si="66"/>
        <v>0</v>
      </c>
      <c r="FAV12" s="50">
        <f t="shared" si="66"/>
        <v>0</v>
      </c>
      <c r="FAW12" s="50">
        <f t="shared" si="66"/>
        <v>0</v>
      </c>
      <c r="FAX12" s="50">
        <f t="shared" si="66"/>
        <v>0</v>
      </c>
      <c r="FAY12" s="50">
        <f t="shared" si="66"/>
        <v>0</v>
      </c>
      <c r="FAZ12" s="50">
        <f t="shared" si="66"/>
        <v>0</v>
      </c>
      <c r="FBA12" s="50">
        <f t="shared" si="66"/>
        <v>0</v>
      </c>
      <c r="FBB12" s="50">
        <f t="shared" si="66"/>
        <v>0</v>
      </c>
      <c r="FBC12" s="50">
        <f t="shared" si="66"/>
        <v>0</v>
      </c>
      <c r="FBD12" s="50">
        <f t="shared" si="66"/>
        <v>0</v>
      </c>
      <c r="FBE12" s="50">
        <f t="shared" si="66"/>
        <v>0</v>
      </c>
      <c r="FBF12" s="50">
        <f t="shared" si="66"/>
        <v>0</v>
      </c>
      <c r="FBG12" s="50">
        <f t="shared" si="66"/>
        <v>0</v>
      </c>
      <c r="FBH12" s="50">
        <f t="shared" si="66"/>
        <v>0</v>
      </c>
      <c r="FBI12" s="50">
        <f t="shared" si="66"/>
        <v>0</v>
      </c>
      <c r="FBJ12" s="50">
        <f t="shared" si="66"/>
        <v>0</v>
      </c>
      <c r="FBK12" s="50">
        <f t="shared" si="66"/>
        <v>0</v>
      </c>
      <c r="FBL12" s="50">
        <f t="shared" si="66"/>
        <v>0</v>
      </c>
      <c r="FBM12" s="50">
        <f t="shared" si="66"/>
        <v>0</v>
      </c>
      <c r="FBN12" s="50">
        <f t="shared" si="66"/>
        <v>0</v>
      </c>
      <c r="FBO12" s="50">
        <f t="shared" si="66"/>
        <v>0</v>
      </c>
      <c r="FBP12" s="50">
        <f t="shared" si="66"/>
        <v>0</v>
      </c>
      <c r="FBQ12" s="50">
        <f t="shared" si="66"/>
        <v>0</v>
      </c>
      <c r="FBR12" s="50">
        <f t="shared" si="66"/>
        <v>0</v>
      </c>
      <c r="FBS12" s="50">
        <f t="shared" si="66"/>
        <v>0</v>
      </c>
      <c r="FBT12" s="50">
        <f t="shared" si="66"/>
        <v>0</v>
      </c>
      <c r="FBU12" s="50">
        <f t="shared" si="66"/>
        <v>0</v>
      </c>
      <c r="FBV12" s="50">
        <f t="shared" si="66"/>
        <v>0</v>
      </c>
      <c r="FBW12" s="50">
        <f t="shared" si="66"/>
        <v>0</v>
      </c>
      <c r="FBX12" s="50">
        <f t="shared" si="66"/>
        <v>0</v>
      </c>
      <c r="FBY12" s="50">
        <f t="shared" si="66"/>
        <v>0</v>
      </c>
      <c r="FBZ12" s="50">
        <f t="shared" si="66"/>
        <v>0</v>
      </c>
      <c r="FCA12" s="50">
        <f t="shared" si="66"/>
        <v>0</v>
      </c>
      <c r="FCB12" s="50">
        <f t="shared" si="66"/>
        <v>0</v>
      </c>
      <c r="FCC12" s="50">
        <f t="shared" si="66"/>
        <v>0</v>
      </c>
      <c r="FCD12" s="50">
        <f t="shared" si="66"/>
        <v>0</v>
      </c>
      <c r="FCE12" s="50">
        <f t="shared" si="66"/>
        <v>0</v>
      </c>
      <c r="FCF12" s="50">
        <f t="shared" si="66"/>
        <v>0</v>
      </c>
      <c r="FCG12" s="50">
        <f t="shared" si="66"/>
        <v>0</v>
      </c>
      <c r="FCH12" s="50">
        <f t="shared" si="66"/>
        <v>0</v>
      </c>
      <c r="FCI12" s="50">
        <f t="shared" si="66"/>
        <v>0</v>
      </c>
      <c r="FCJ12" s="50">
        <f t="shared" si="66"/>
        <v>0</v>
      </c>
      <c r="FCK12" s="50">
        <f t="shared" si="66"/>
        <v>0</v>
      </c>
      <c r="FCL12" s="50">
        <f t="shared" si="66"/>
        <v>0</v>
      </c>
      <c r="FCM12" s="50">
        <f t="shared" si="66"/>
        <v>0</v>
      </c>
      <c r="FCN12" s="50">
        <f t="shared" si="66"/>
        <v>0</v>
      </c>
      <c r="FCO12" s="50">
        <f t="shared" si="66"/>
        <v>0</v>
      </c>
      <c r="FCP12" s="50">
        <f t="shared" si="66"/>
        <v>0</v>
      </c>
      <c r="FCQ12" s="50">
        <f t="shared" si="66"/>
        <v>0</v>
      </c>
      <c r="FCR12" s="50">
        <f t="shared" si="66"/>
        <v>0</v>
      </c>
      <c r="FCS12" s="50">
        <f t="shared" si="66"/>
        <v>0</v>
      </c>
      <c r="FCT12" s="50">
        <f t="shared" si="66"/>
        <v>0</v>
      </c>
      <c r="FCU12" s="50">
        <f t="shared" si="66"/>
        <v>0</v>
      </c>
      <c r="FCV12" s="50">
        <f t="shared" si="66"/>
        <v>0</v>
      </c>
      <c r="FCW12" s="50">
        <f t="shared" si="66"/>
        <v>0</v>
      </c>
      <c r="FCX12" s="50">
        <f t="shared" si="66"/>
        <v>0</v>
      </c>
      <c r="FCY12" s="50">
        <f t="shared" si="66"/>
        <v>0</v>
      </c>
      <c r="FCZ12" s="50">
        <f t="shared" si="66"/>
        <v>0</v>
      </c>
      <c r="FDA12" s="50">
        <f t="shared" si="66"/>
        <v>0</v>
      </c>
      <c r="FDB12" s="50">
        <f t="shared" si="66"/>
        <v>0</v>
      </c>
      <c r="FDC12" s="50">
        <f t="shared" si="66"/>
        <v>0</v>
      </c>
      <c r="FDD12" s="50">
        <f t="shared" ref="FDD12:FFO12" si="67">FDD6+FDD11</f>
        <v>0</v>
      </c>
      <c r="FDE12" s="50">
        <f t="shared" si="67"/>
        <v>0</v>
      </c>
      <c r="FDF12" s="50">
        <f t="shared" si="67"/>
        <v>0</v>
      </c>
      <c r="FDG12" s="50">
        <f t="shared" si="67"/>
        <v>0</v>
      </c>
      <c r="FDH12" s="50">
        <f t="shared" si="67"/>
        <v>0</v>
      </c>
      <c r="FDI12" s="50">
        <f t="shared" si="67"/>
        <v>0</v>
      </c>
      <c r="FDJ12" s="50">
        <f t="shared" si="67"/>
        <v>0</v>
      </c>
      <c r="FDK12" s="50">
        <f t="shared" si="67"/>
        <v>0</v>
      </c>
      <c r="FDL12" s="50">
        <f t="shared" si="67"/>
        <v>0</v>
      </c>
      <c r="FDM12" s="50">
        <f t="shared" si="67"/>
        <v>0</v>
      </c>
      <c r="FDN12" s="50">
        <f t="shared" si="67"/>
        <v>0</v>
      </c>
      <c r="FDO12" s="50">
        <f t="shared" si="67"/>
        <v>0</v>
      </c>
      <c r="FDP12" s="50">
        <f t="shared" si="67"/>
        <v>0</v>
      </c>
      <c r="FDQ12" s="50">
        <f t="shared" si="67"/>
        <v>0</v>
      </c>
      <c r="FDR12" s="50">
        <f t="shared" si="67"/>
        <v>0</v>
      </c>
      <c r="FDS12" s="50">
        <f t="shared" si="67"/>
        <v>0</v>
      </c>
      <c r="FDT12" s="50">
        <f t="shared" si="67"/>
        <v>0</v>
      </c>
      <c r="FDU12" s="50">
        <f t="shared" si="67"/>
        <v>0</v>
      </c>
      <c r="FDV12" s="50">
        <f t="shared" si="67"/>
        <v>0</v>
      </c>
      <c r="FDW12" s="50">
        <f t="shared" si="67"/>
        <v>0</v>
      </c>
      <c r="FDX12" s="50">
        <f t="shared" si="67"/>
        <v>0</v>
      </c>
      <c r="FDY12" s="50">
        <f t="shared" si="67"/>
        <v>0</v>
      </c>
      <c r="FDZ12" s="50">
        <f t="shared" si="67"/>
        <v>0</v>
      </c>
      <c r="FEA12" s="50">
        <f t="shared" si="67"/>
        <v>0</v>
      </c>
      <c r="FEB12" s="50">
        <f t="shared" si="67"/>
        <v>0</v>
      </c>
      <c r="FEC12" s="50">
        <f t="shared" si="67"/>
        <v>0</v>
      </c>
      <c r="FED12" s="50">
        <f t="shared" si="67"/>
        <v>0</v>
      </c>
      <c r="FEE12" s="50">
        <f t="shared" si="67"/>
        <v>0</v>
      </c>
      <c r="FEF12" s="50">
        <f t="shared" si="67"/>
        <v>0</v>
      </c>
      <c r="FEG12" s="50">
        <f t="shared" si="67"/>
        <v>0</v>
      </c>
      <c r="FEH12" s="50">
        <f t="shared" si="67"/>
        <v>0</v>
      </c>
      <c r="FEI12" s="50">
        <f t="shared" si="67"/>
        <v>0</v>
      </c>
      <c r="FEJ12" s="50">
        <f t="shared" si="67"/>
        <v>0</v>
      </c>
      <c r="FEK12" s="50">
        <f t="shared" si="67"/>
        <v>0</v>
      </c>
      <c r="FEL12" s="50">
        <f t="shared" si="67"/>
        <v>0</v>
      </c>
      <c r="FEM12" s="50">
        <f t="shared" si="67"/>
        <v>0</v>
      </c>
      <c r="FEN12" s="50">
        <f t="shared" si="67"/>
        <v>0</v>
      </c>
      <c r="FEO12" s="50">
        <f t="shared" si="67"/>
        <v>0</v>
      </c>
      <c r="FEP12" s="50">
        <f t="shared" si="67"/>
        <v>0</v>
      </c>
      <c r="FEQ12" s="50">
        <f t="shared" si="67"/>
        <v>0</v>
      </c>
      <c r="FER12" s="50">
        <f t="shared" si="67"/>
        <v>0</v>
      </c>
      <c r="FES12" s="50">
        <f t="shared" si="67"/>
        <v>0</v>
      </c>
      <c r="FET12" s="50">
        <f t="shared" si="67"/>
        <v>0</v>
      </c>
      <c r="FEU12" s="50">
        <f t="shared" si="67"/>
        <v>0</v>
      </c>
      <c r="FEV12" s="50">
        <f t="shared" si="67"/>
        <v>0</v>
      </c>
      <c r="FEW12" s="50">
        <f t="shared" si="67"/>
        <v>0</v>
      </c>
      <c r="FEX12" s="50">
        <f t="shared" si="67"/>
        <v>0</v>
      </c>
      <c r="FEY12" s="50">
        <f t="shared" si="67"/>
        <v>0</v>
      </c>
      <c r="FEZ12" s="50">
        <f t="shared" si="67"/>
        <v>0</v>
      </c>
      <c r="FFA12" s="50">
        <f t="shared" si="67"/>
        <v>0</v>
      </c>
      <c r="FFB12" s="50">
        <f t="shared" si="67"/>
        <v>0</v>
      </c>
      <c r="FFC12" s="50">
        <f t="shared" si="67"/>
        <v>0</v>
      </c>
      <c r="FFD12" s="50">
        <f t="shared" si="67"/>
        <v>0</v>
      </c>
      <c r="FFE12" s="50">
        <f t="shared" si="67"/>
        <v>0</v>
      </c>
      <c r="FFF12" s="50">
        <f t="shared" si="67"/>
        <v>0</v>
      </c>
      <c r="FFG12" s="50">
        <f t="shared" si="67"/>
        <v>0</v>
      </c>
      <c r="FFH12" s="50">
        <f t="shared" si="67"/>
        <v>0</v>
      </c>
      <c r="FFI12" s="50">
        <f t="shared" si="67"/>
        <v>0</v>
      </c>
      <c r="FFJ12" s="50">
        <f t="shared" si="67"/>
        <v>0</v>
      </c>
      <c r="FFK12" s="50">
        <f t="shared" si="67"/>
        <v>0</v>
      </c>
      <c r="FFL12" s="50">
        <f t="shared" si="67"/>
        <v>0</v>
      </c>
      <c r="FFM12" s="50">
        <f t="shared" si="67"/>
        <v>0</v>
      </c>
      <c r="FFN12" s="50">
        <f t="shared" si="67"/>
        <v>0</v>
      </c>
      <c r="FFO12" s="50">
        <f t="shared" si="67"/>
        <v>0</v>
      </c>
      <c r="FFP12" s="50">
        <f t="shared" ref="FFP12:FIA12" si="68">FFP6+FFP11</f>
        <v>0</v>
      </c>
      <c r="FFQ12" s="50">
        <f t="shared" si="68"/>
        <v>0</v>
      </c>
      <c r="FFR12" s="50">
        <f t="shared" si="68"/>
        <v>0</v>
      </c>
      <c r="FFS12" s="50">
        <f t="shared" si="68"/>
        <v>0</v>
      </c>
      <c r="FFT12" s="50">
        <f t="shared" si="68"/>
        <v>0</v>
      </c>
      <c r="FFU12" s="50">
        <f t="shared" si="68"/>
        <v>0</v>
      </c>
      <c r="FFV12" s="50">
        <f t="shared" si="68"/>
        <v>0</v>
      </c>
      <c r="FFW12" s="50">
        <f t="shared" si="68"/>
        <v>0</v>
      </c>
      <c r="FFX12" s="50">
        <f t="shared" si="68"/>
        <v>0</v>
      </c>
      <c r="FFY12" s="50">
        <f t="shared" si="68"/>
        <v>0</v>
      </c>
      <c r="FFZ12" s="50">
        <f t="shared" si="68"/>
        <v>0</v>
      </c>
      <c r="FGA12" s="50">
        <f t="shared" si="68"/>
        <v>0</v>
      </c>
      <c r="FGB12" s="50">
        <f t="shared" si="68"/>
        <v>0</v>
      </c>
      <c r="FGC12" s="50">
        <f t="shared" si="68"/>
        <v>0</v>
      </c>
      <c r="FGD12" s="50">
        <f t="shared" si="68"/>
        <v>0</v>
      </c>
      <c r="FGE12" s="50">
        <f t="shared" si="68"/>
        <v>0</v>
      </c>
      <c r="FGF12" s="50">
        <f t="shared" si="68"/>
        <v>0</v>
      </c>
      <c r="FGG12" s="50">
        <f t="shared" si="68"/>
        <v>0</v>
      </c>
      <c r="FGH12" s="50">
        <f t="shared" si="68"/>
        <v>0</v>
      </c>
      <c r="FGI12" s="50">
        <f t="shared" si="68"/>
        <v>0</v>
      </c>
      <c r="FGJ12" s="50">
        <f t="shared" si="68"/>
        <v>0</v>
      </c>
      <c r="FGK12" s="50">
        <f t="shared" si="68"/>
        <v>0</v>
      </c>
      <c r="FGL12" s="50">
        <f t="shared" si="68"/>
        <v>0</v>
      </c>
      <c r="FGM12" s="50">
        <f t="shared" si="68"/>
        <v>0</v>
      </c>
      <c r="FGN12" s="50">
        <f t="shared" si="68"/>
        <v>0</v>
      </c>
      <c r="FGO12" s="50">
        <f t="shared" si="68"/>
        <v>0</v>
      </c>
      <c r="FGP12" s="50">
        <f t="shared" si="68"/>
        <v>0</v>
      </c>
      <c r="FGQ12" s="50">
        <f t="shared" si="68"/>
        <v>0</v>
      </c>
      <c r="FGR12" s="50">
        <f t="shared" si="68"/>
        <v>0</v>
      </c>
      <c r="FGS12" s="50">
        <f t="shared" si="68"/>
        <v>0</v>
      </c>
      <c r="FGT12" s="50">
        <f t="shared" si="68"/>
        <v>0</v>
      </c>
      <c r="FGU12" s="50">
        <f t="shared" si="68"/>
        <v>0</v>
      </c>
      <c r="FGV12" s="50">
        <f t="shared" si="68"/>
        <v>0</v>
      </c>
      <c r="FGW12" s="50">
        <f t="shared" si="68"/>
        <v>0</v>
      </c>
      <c r="FGX12" s="50">
        <f t="shared" si="68"/>
        <v>0</v>
      </c>
      <c r="FGY12" s="50">
        <f t="shared" si="68"/>
        <v>0</v>
      </c>
      <c r="FGZ12" s="50">
        <f t="shared" si="68"/>
        <v>0</v>
      </c>
      <c r="FHA12" s="50">
        <f t="shared" si="68"/>
        <v>0</v>
      </c>
      <c r="FHB12" s="50">
        <f t="shared" si="68"/>
        <v>0</v>
      </c>
      <c r="FHC12" s="50">
        <f t="shared" si="68"/>
        <v>0</v>
      </c>
      <c r="FHD12" s="50">
        <f t="shared" si="68"/>
        <v>0</v>
      </c>
      <c r="FHE12" s="50">
        <f t="shared" si="68"/>
        <v>0</v>
      </c>
      <c r="FHF12" s="50">
        <f t="shared" si="68"/>
        <v>0</v>
      </c>
      <c r="FHG12" s="50">
        <f t="shared" si="68"/>
        <v>0</v>
      </c>
      <c r="FHH12" s="50">
        <f t="shared" si="68"/>
        <v>0</v>
      </c>
      <c r="FHI12" s="50">
        <f t="shared" si="68"/>
        <v>0</v>
      </c>
      <c r="FHJ12" s="50">
        <f t="shared" si="68"/>
        <v>0</v>
      </c>
      <c r="FHK12" s="50">
        <f t="shared" si="68"/>
        <v>0</v>
      </c>
      <c r="FHL12" s="50">
        <f t="shared" si="68"/>
        <v>0</v>
      </c>
      <c r="FHM12" s="50">
        <f t="shared" si="68"/>
        <v>0</v>
      </c>
      <c r="FHN12" s="50">
        <f t="shared" si="68"/>
        <v>0</v>
      </c>
      <c r="FHO12" s="50">
        <f t="shared" si="68"/>
        <v>0</v>
      </c>
      <c r="FHP12" s="50">
        <f t="shared" si="68"/>
        <v>0</v>
      </c>
      <c r="FHQ12" s="50">
        <f t="shared" si="68"/>
        <v>0</v>
      </c>
      <c r="FHR12" s="50">
        <f t="shared" si="68"/>
        <v>0</v>
      </c>
      <c r="FHS12" s="50">
        <f t="shared" si="68"/>
        <v>0</v>
      </c>
      <c r="FHT12" s="50">
        <f t="shared" si="68"/>
        <v>0</v>
      </c>
      <c r="FHU12" s="50">
        <f t="shared" si="68"/>
        <v>0</v>
      </c>
      <c r="FHV12" s="50">
        <f t="shared" si="68"/>
        <v>0</v>
      </c>
      <c r="FHW12" s="50">
        <f t="shared" si="68"/>
        <v>0</v>
      </c>
      <c r="FHX12" s="50">
        <f t="shared" si="68"/>
        <v>0</v>
      </c>
      <c r="FHY12" s="50">
        <f t="shared" si="68"/>
        <v>0</v>
      </c>
      <c r="FHZ12" s="50">
        <f t="shared" si="68"/>
        <v>0</v>
      </c>
      <c r="FIA12" s="50">
        <f t="shared" si="68"/>
        <v>0</v>
      </c>
      <c r="FIB12" s="50">
        <f t="shared" ref="FIB12:FKM12" si="69">FIB6+FIB11</f>
        <v>0</v>
      </c>
      <c r="FIC12" s="50">
        <f t="shared" si="69"/>
        <v>0</v>
      </c>
      <c r="FID12" s="50">
        <f t="shared" si="69"/>
        <v>0</v>
      </c>
      <c r="FIE12" s="50">
        <f t="shared" si="69"/>
        <v>0</v>
      </c>
      <c r="FIF12" s="50">
        <f t="shared" si="69"/>
        <v>0</v>
      </c>
      <c r="FIG12" s="50">
        <f t="shared" si="69"/>
        <v>0</v>
      </c>
      <c r="FIH12" s="50">
        <f t="shared" si="69"/>
        <v>0</v>
      </c>
      <c r="FII12" s="50">
        <f t="shared" si="69"/>
        <v>0</v>
      </c>
      <c r="FIJ12" s="50">
        <f t="shared" si="69"/>
        <v>0</v>
      </c>
      <c r="FIK12" s="50">
        <f t="shared" si="69"/>
        <v>0</v>
      </c>
      <c r="FIL12" s="50">
        <f t="shared" si="69"/>
        <v>0</v>
      </c>
      <c r="FIM12" s="50">
        <f t="shared" si="69"/>
        <v>0</v>
      </c>
      <c r="FIN12" s="50">
        <f t="shared" si="69"/>
        <v>0</v>
      </c>
      <c r="FIO12" s="50">
        <f t="shared" si="69"/>
        <v>0</v>
      </c>
      <c r="FIP12" s="50">
        <f t="shared" si="69"/>
        <v>0</v>
      </c>
      <c r="FIQ12" s="50">
        <f t="shared" si="69"/>
        <v>0</v>
      </c>
      <c r="FIR12" s="50">
        <f t="shared" si="69"/>
        <v>0</v>
      </c>
      <c r="FIS12" s="50">
        <f t="shared" si="69"/>
        <v>0</v>
      </c>
      <c r="FIT12" s="50">
        <f t="shared" si="69"/>
        <v>0</v>
      </c>
      <c r="FIU12" s="50">
        <f t="shared" si="69"/>
        <v>0</v>
      </c>
      <c r="FIV12" s="50">
        <f t="shared" si="69"/>
        <v>0</v>
      </c>
      <c r="FIW12" s="50">
        <f t="shared" si="69"/>
        <v>0</v>
      </c>
      <c r="FIX12" s="50">
        <f t="shared" si="69"/>
        <v>0</v>
      </c>
      <c r="FIY12" s="50">
        <f t="shared" si="69"/>
        <v>0</v>
      </c>
      <c r="FIZ12" s="50">
        <f t="shared" si="69"/>
        <v>0</v>
      </c>
      <c r="FJA12" s="50">
        <f t="shared" si="69"/>
        <v>0</v>
      </c>
      <c r="FJB12" s="50">
        <f t="shared" si="69"/>
        <v>0</v>
      </c>
      <c r="FJC12" s="50">
        <f t="shared" si="69"/>
        <v>0</v>
      </c>
      <c r="FJD12" s="50">
        <f t="shared" si="69"/>
        <v>0</v>
      </c>
      <c r="FJE12" s="50">
        <f t="shared" si="69"/>
        <v>0</v>
      </c>
      <c r="FJF12" s="50">
        <f t="shared" si="69"/>
        <v>0</v>
      </c>
      <c r="FJG12" s="50">
        <f t="shared" si="69"/>
        <v>0</v>
      </c>
      <c r="FJH12" s="50">
        <f t="shared" si="69"/>
        <v>0</v>
      </c>
      <c r="FJI12" s="50">
        <f t="shared" si="69"/>
        <v>0</v>
      </c>
      <c r="FJJ12" s="50">
        <f t="shared" si="69"/>
        <v>0</v>
      </c>
      <c r="FJK12" s="50">
        <f t="shared" si="69"/>
        <v>0</v>
      </c>
      <c r="FJL12" s="50">
        <f t="shared" si="69"/>
        <v>0</v>
      </c>
      <c r="FJM12" s="50">
        <f t="shared" si="69"/>
        <v>0</v>
      </c>
      <c r="FJN12" s="50">
        <f t="shared" si="69"/>
        <v>0</v>
      </c>
      <c r="FJO12" s="50">
        <f t="shared" si="69"/>
        <v>0</v>
      </c>
      <c r="FJP12" s="50">
        <f t="shared" si="69"/>
        <v>0</v>
      </c>
      <c r="FJQ12" s="50">
        <f t="shared" si="69"/>
        <v>0</v>
      </c>
      <c r="FJR12" s="50">
        <f t="shared" si="69"/>
        <v>0</v>
      </c>
      <c r="FJS12" s="50">
        <f t="shared" si="69"/>
        <v>0</v>
      </c>
      <c r="FJT12" s="50">
        <f t="shared" si="69"/>
        <v>0</v>
      </c>
      <c r="FJU12" s="50">
        <f t="shared" si="69"/>
        <v>0</v>
      </c>
      <c r="FJV12" s="50">
        <f t="shared" si="69"/>
        <v>0</v>
      </c>
      <c r="FJW12" s="50">
        <f t="shared" si="69"/>
        <v>0</v>
      </c>
      <c r="FJX12" s="50">
        <f t="shared" si="69"/>
        <v>0</v>
      </c>
      <c r="FJY12" s="50">
        <f t="shared" si="69"/>
        <v>0</v>
      </c>
      <c r="FJZ12" s="50">
        <f t="shared" si="69"/>
        <v>0</v>
      </c>
      <c r="FKA12" s="50">
        <f t="shared" si="69"/>
        <v>0</v>
      </c>
      <c r="FKB12" s="50">
        <f t="shared" si="69"/>
        <v>0</v>
      </c>
      <c r="FKC12" s="50">
        <f t="shared" si="69"/>
        <v>0</v>
      </c>
      <c r="FKD12" s="50">
        <f t="shared" si="69"/>
        <v>0</v>
      </c>
      <c r="FKE12" s="50">
        <f t="shared" si="69"/>
        <v>0</v>
      </c>
      <c r="FKF12" s="50">
        <f t="shared" si="69"/>
        <v>0</v>
      </c>
      <c r="FKG12" s="50">
        <f t="shared" si="69"/>
        <v>0</v>
      </c>
      <c r="FKH12" s="50">
        <f t="shared" si="69"/>
        <v>0</v>
      </c>
      <c r="FKI12" s="50">
        <f t="shared" si="69"/>
        <v>0</v>
      </c>
      <c r="FKJ12" s="50">
        <f t="shared" si="69"/>
        <v>0</v>
      </c>
      <c r="FKK12" s="50">
        <f t="shared" si="69"/>
        <v>0</v>
      </c>
      <c r="FKL12" s="50">
        <f t="shared" si="69"/>
        <v>0</v>
      </c>
      <c r="FKM12" s="50">
        <f t="shared" si="69"/>
        <v>0</v>
      </c>
      <c r="FKN12" s="50">
        <f t="shared" ref="FKN12:FMY12" si="70">FKN6+FKN11</f>
        <v>0</v>
      </c>
      <c r="FKO12" s="50">
        <f t="shared" si="70"/>
        <v>0</v>
      </c>
      <c r="FKP12" s="50">
        <f t="shared" si="70"/>
        <v>0</v>
      </c>
      <c r="FKQ12" s="50">
        <f t="shared" si="70"/>
        <v>0</v>
      </c>
      <c r="FKR12" s="50">
        <f t="shared" si="70"/>
        <v>0</v>
      </c>
      <c r="FKS12" s="50">
        <f t="shared" si="70"/>
        <v>0</v>
      </c>
      <c r="FKT12" s="50">
        <f t="shared" si="70"/>
        <v>0</v>
      </c>
      <c r="FKU12" s="50">
        <f t="shared" si="70"/>
        <v>0</v>
      </c>
      <c r="FKV12" s="50">
        <f t="shared" si="70"/>
        <v>0</v>
      </c>
      <c r="FKW12" s="50">
        <f t="shared" si="70"/>
        <v>0</v>
      </c>
      <c r="FKX12" s="50">
        <f t="shared" si="70"/>
        <v>0</v>
      </c>
      <c r="FKY12" s="50">
        <f t="shared" si="70"/>
        <v>0</v>
      </c>
      <c r="FKZ12" s="50">
        <f t="shared" si="70"/>
        <v>0</v>
      </c>
      <c r="FLA12" s="50">
        <f t="shared" si="70"/>
        <v>0</v>
      </c>
      <c r="FLB12" s="50">
        <f t="shared" si="70"/>
        <v>0</v>
      </c>
      <c r="FLC12" s="50">
        <f t="shared" si="70"/>
        <v>0</v>
      </c>
      <c r="FLD12" s="50">
        <f t="shared" si="70"/>
        <v>0</v>
      </c>
      <c r="FLE12" s="50">
        <f t="shared" si="70"/>
        <v>0</v>
      </c>
      <c r="FLF12" s="50">
        <f t="shared" si="70"/>
        <v>0</v>
      </c>
      <c r="FLG12" s="50">
        <f t="shared" si="70"/>
        <v>0</v>
      </c>
      <c r="FLH12" s="50">
        <f t="shared" si="70"/>
        <v>0</v>
      </c>
      <c r="FLI12" s="50">
        <f t="shared" si="70"/>
        <v>0</v>
      </c>
      <c r="FLJ12" s="50">
        <f t="shared" si="70"/>
        <v>0</v>
      </c>
      <c r="FLK12" s="50">
        <f t="shared" si="70"/>
        <v>0</v>
      </c>
      <c r="FLL12" s="50">
        <f t="shared" si="70"/>
        <v>0</v>
      </c>
      <c r="FLM12" s="50">
        <f t="shared" si="70"/>
        <v>0</v>
      </c>
      <c r="FLN12" s="50">
        <f t="shared" si="70"/>
        <v>0</v>
      </c>
      <c r="FLO12" s="50">
        <f t="shared" si="70"/>
        <v>0</v>
      </c>
      <c r="FLP12" s="50">
        <f t="shared" si="70"/>
        <v>0</v>
      </c>
      <c r="FLQ12" s="50">
        <f t="shared" si="70"/>
        <v>0</v>
      </c>
      <c r="FLR12" s="50">
        <f t="shared" si="70"/>
        <v>0</v>
      </c>
      <c r="FLS12" s="50">
        <f t="shared" si="70"/>
        <v>0</v>
      </c>
      <c r="FLT12" s="50">
        <f t="shared" si="70"/>
        <v>0</v>
      </c>
      <c r="FLU12" s="50">
        <f t="shared" si="70"/>
        <v>0</v>
      </c>
      <c r="FLV12" s="50">
        <f t="shared" si="70"/>
        <v>0</v>
      </c>
      <c r="FLW12" s="50">
        <f t="shared" si="70"/>
        <v>0</v>
      </c>
      <c r="FLX12" s="50">
        <f t="shared" si="70"/>
        <v>0</v>
      </c>
      <c r="FLY12" s="50">
        <f t="shared" si="70"/>
        <v>0</v>
      </c>
      <c r="FLZ12" s="50">
        <f t="shared" si="70"/>
        <v>0</v>
      </c>
      <c r="FMA12" s="50">
        <f t="shared" si="70"/>
        <v>0</v>
      </c>
      <c r="FMB12" s="50">
        <f t="shared" si="70"/>
        <v>0</v>
      </c>
      <c r="FMC12" s="50">
        <f t="shared" si="70"/>
        <v>0</v>
      </c>
      <c r="FMD12" s="50">
        <f t="shared" si="70"/>
        <v>0</v>
      </c>
      <c r="FME12" s="50">
        <f t="shared" si="70"/>
        <v>0</v>
      </c>
      <c r="FMF12" s="50">
        <f t="shared" si="70"/>
        <v>0</v>
      </c>
      <c r="FMG12" s="50">
        <f t="shared" si="70"/>
        <v>0</v>
      </c>
      <c r="FMH12" s="50">
        <f t="shared" si="70"/>
        <v>0</v>
      </c>
      <c r="FMI12" s="50">
        <f t="shared" si="70"/>
        <v>0</v>
      </c>
      <c r="FMJ12" s="50">
        <f t="shared" si="70"/>
        <v>0</v>
      </c>
      <c r="FMK12" s="50">
        <f t="shared" si="70"/>
        <v>0</v>
      </c>
      <c r="FML12" s="50">
        <f t="shared" si="70"/>
        <v>0</v>
      </c>
      <c r="FMM12" s="50">
        <f t="shared" si="70"/>
        <v>0</v>
      </c>
      <c r="FMN12" s="50">
        <f t="shared" si="70"/>
        <v>0</v>
      </c>
      <c r="FMO12" s="50">
        <f t="shared" si="70"/>
        <v>0</v>
      </c>
      <c r="FMP12" s="50">
        <f t="shared" si="70"/>
        <v>0</v>
      </c>
      <c r="FMQ12" s="50">
        <f t="shared" si="70"/>
        <v>0</v>
      </c>
      <c r="FMR12" s="50">
        <f t="shared" si="70"/>
        <v>0</v>
      </c>
      <c r="FMS12" s="50">
        <f t="shared" si="70"/>
        <v>0</v>
      </c>
      <c r="FMT12" s="50">
        <f t="shared" si="70"/>
        <v>0</v>
      </c>
      <c r="FMU12" s="50">
        <f t="shared" si="70"/>
        <v>0</v>
      </c>
      <c r="FMV12" s="50">
        <f t="shared" si="70"/>
        <v>0</v>
      </c>
      <c r="FMW12" s="50">
        <f t="shared" si="70"/>
        <v>0</v>
      </c>
      <c r="FMX12" s="50">
        <f t="shared" si="70"/>
        <v>0</v>
      </c>
      <c r="FMY12" s="50">
        <f t="shared" si="70"/>
        <v>0</v>
      </c>
      <c r="FMZ12" s="50">
        <f t="shared" ref="FMZ12:FPK12" si="71">FMZ6+FMZ11</f>
        <v>0</v>
      </c>
      <c r="FNA12" s="50">
        <f t="shared" si="71"/>
        <v>0</v>
      </c>
      <c r="FNB12" s="50">
        <f t="shared" si="71"/>
        <v>0</v>
      </c>
      <c r="FNC12" s="50">
        <f t="shared" si="71"/>
        <v>0</v>
      </c>
      <c r="FND12" s="50">
        <f t="shared" si="71"/>
        <v>0</v>
      </c>
      <c r="FNE12" s="50">
        <f t="shared" si="71"/>
        <v>0</v>
      </c>
      <c r="FNF12" s="50">
        <f t="shared" si="71"/>
        <v>0</v>
      </c>
      <c r="FNG12" s="50">
        <f t="shared" si="71"/>
        <v>0</v>
      </c>
      <c r="FNH12" s="50">
        <f t="shared" si="71"/>
        <v>0</v>
      </c>
      <c r="FNI12" s="50">
        <f t="shared" si="71"/>
        <v>0</v>
      </c>
      <c r="FNJ12" s="50">
        <f t="shared" si="71"/>
        <v>0</v>
      </c>
      <c r="FNK12" s="50">
        <f t="shared" si="71"/>
        <v>0</v>
      </c>
      <c r="FNL12" s="50">
        <f t="shared" si="71"/>
        <v>0</v>
      </c>
      <c r="FNM12" s="50">
        <f t="shared" si="71"/>
        <v>0</v>
      </c>
      <c r="FNN12" s="50">
        <f t="shared" si="71"/>
        <v>0</v>
      </c>
      <c r="FNO12" s="50">
        <f t="shared" si="71"/>
        <v>0</v>
      </c>
      <c r="FNP12" s="50">
        <f t="shared" si="71"/>
        <v>0</v>
      </c>
      <c r="FNQ12" s="50">
        <f t="shared" si="71"/>
        <v>0</v>
      </c>
      <c r="FNR12" s="50">
        <f t="shared" si="71"/>
        <v>0</v>
      </c>
      <c r="FNS12" s="50">
        <f t="shared" si="71"/>
        <v>0</v>
      </c>
      <c r="FNT12" s="50">
        <f t="shared" si="71"/>
        <v>0</v>
      </c>
      <c r="FNU12" s="50">
        <f t="shared" si="71"/>
        <v>0</v>
      </c>
      <c r="FNV12" s="50">
        <f t="shared" si="71"/>
        <v>0</v>
      </c>
      <c r="FNW12" s="50">
        <f t="shared" si="71"/>
        <v>0</v>
      </c>
      <c r="FNX12" s="50">
        <f t="shared" si="71"/>
        <v>0</v>
      </c>
      <c r="FNY12" s="50">
        <f t="shared" si="71"/>
        <v>0</v>
      </c>
      <c r="FNZ12" s="50">
        <f t="shared" si="71"/>
        <v>0</v>
      </c>
      <c r="FOA12" s="50">
        <f t="shared" si="71"/>
        <v>0</v>
      </c>
      <c r="FOB12" s="50">
        <f t="shared" si="71"/>
        <v>0</v>
      </c>
      <c r="FOC12" s="50">
        <f t="shared" si="71"/>
        <v>0</v>
      </c>
      <c r="FOD12" s="50">
        <f t="shared" si="71"/>
        <v>0</v>
      </c>
      <c r="FOE12" s="50">
        <f t="shared" si="71"/>
        <v>0</v>
      </c>
      <c r="FOF12" s="50">
        <f t="shared" si="71"/>
        <v>0</v>
      </c>
      <c r="FOG12" s="50">
        <f t="shared" si="71"/>
        <v>0</v>
      </c>
      <c r="FOH12" s="50">
        <f t="shared" si="71"/>
        <v>0</v>
      </c>
      <c r="FOI12" s="50">
        <f t="shared" si="71"/>
        <v>0</v>
      </c>
      <c r="FOJ12" s="50">
        <f t="shared" si="71"/>
        <v>0</v>
      </c>
      <c r="FOK12" s="50">
        <f t="shared" si="71"/>
        <v>0</v>
      </c>
      <c r="FOL12" s="50">
        <f t="shared" si="71"/>
        <v>0</v>
      </c>
      <c r="FOM12" s="50">
        <f t="shared" si="71"/>
        <v>0</v>
      </c>
      <c r="FON12" s="50">
        <f t="shared" si="71"/>
        <v>0</v>
      </c>
      <c r="FOO12" s="50">
        <f t="shared" si="71"/>
        <v>0</v>
      </c>
      <c r="FOP12" s="50">
        <f t="shared" si="71"/>
        <v>0</v>
      </c>
      <c r="FOQ12" s="50">
        <f t="shared" si="71"/>
        <v>0</v>
      </c>
      <c r="FOR12" s="50">
        <f t="shared" si="71"/>
        <v>0</v>
      </c>
      <c r="FOS12" s="50">
        <f t="shared" si="71"/>
        <v>0</v>
      </c>
      <c r="FOT12" s="50">
        <f t="shared" si="71"/>
        <v>0</v>
      </c>
      <c r="FOU12" s="50">
        <f t="shared" si="71"/>
        <v>0</v>
      </c>
      <c r="FOV12" s="50">
        <f t="shared" si="71"/>
        <v>0</v>
      </c>
      <c r="FOW12" s="50">
        <f t="shared" si="71"/>
        <v>0</v>
      </c>
      <c r="FOX12" s="50">
        <f t="shared" si="71"/>
        <v>0</v>
      </c>
      <c r="FOY12" s="50">
        <f t="shared" si="71"/>
        <v>0</v>
      </c>
      <c r="FOZ12" s="50">
        <f t="shared" si="71"/>
        <v>0</v>
      </c>
      <c r="FPA12" s="50">
        <f t="shared" si="71"/>
        <v>0</v>
      </c>
      <c r="FPB12" s="50">
        <f t="shared" si="71"/>
        <v>0</v>
      </c>
      <c r="FPC12" s="50">
        <f t="shared" si="71"/>
        <v>0</v>
      </c>
      <c r="FPD12" s="50">
        <f t="shared" si="71"/>
        <v>0</v>
      </c>
      <c r="FPE12" s="50">
        <f t="shared" si="71"/>
        <v>0</v>
      </c>
      <c r="FPF12" s="50">
        <f t="shared" si="71"/>
        <v>0</v>
      </c>
      <c r="FPG12" s="50">
        <f t="shared" si="71"/>
        <v>0</v>
      </c>
      <c r="FPH12" s="50">
        <f t="shared" si="71"/>
        <v>0</v>
      </c>
      <c r="FPI12" s="50">
        <f t="shared" si="71"/>
        <v>0</v>
      </c>
      <c r="FPJ12" s="50">
        <f t="shared" si="71"/>
        <v>0</v>
      </c>
      <c r="FPK12" s="50">
        <f t="shared" si="71"/>
        <v>0</v>
      </c>
      <c r="FPL12" s="50">
        <f t="shared" ref="FPL12:FRW12" si="72">FPL6+FPL11</f>
        <v>0</v>
      </c>
      <c r="FPM12" s="50">
        <f t="shared" si="72"/>
        <v>0</v>
      </c>
      <c r="FPN12" s="50">
        <f t="shared" si="72"/>
        <v>0</v>
      </c>
      <c r="FPO12" s="50">
        <f t="shared" si="72"/>
        <v>0</v>
      </c>
      <c r="FPP12" s="50">
        <f t="shared" si="72"/>
        <v>0</v>
      </c>
      <c r="FPQ12" s="50">
        <f t="shared" si="72"/>
        <v>0</v>
      </c>
      <c r="FPR12" s="50">
        <f t="shared" si="72"/>
        <v>0</v>
      </c>
      <c r="FPS12" s="50">
        <f t="shared" si="72"/>
        <v>0</v>
      </c>
      <c r="FPT12" s="50">
        <f t="shared" si="72"/>
        <v>0</v>
      </c>
      <c r="FPU12" s="50">
        <f t="shared" si="72"/>
        <v>0</v>
      </c>
      <c r="FPV12" s="50">
        <f t="shared" si="72"/>
        <v>0</v>
      </c>
      <c r="FPW12" s="50">
        <f t="shared" si="72"/>
        <v>0</v>
      </c>
      <c r="FPX12" s="50">
        <f t="shared" si="72"/>
        <v>0</v>
      </c>
      <c r="FPY12" s="50">
        <f t="shared" si="72"/>
        <v>0</v>
      </c>
      <c r="FPZ12" s="50">
        <f t="shared" si="72"/>
        <v>0</v>
      </c>
      <c r="FQA12" s="50">
        <f t="shared" si="72"/>
        <v>0</v>
      </c>
      <c r="FQB12" s="50">
        <f t="shared" si="72"/>
        <v>0</v>
      </c>
      <c r="FQC12" s="50">
        <f t="shared" si="72"/>
        <v>0</v>
      </c>
      <c r="FQD12" s="50">
        <f t="shared" si="72"/>
        <v>0</v>
      </c>
      <c r="FQE12" s="50">
        <f t="shared" si="72"/>
        <v>0</v>
      </c>
      <c r="FQF12" s="50">
        <f t="shared" si="72"/>
        <v>0</v>
      </c>
      <c r="FQG12" s="50">
        <f t="shared" si="72"/>
        <v>0</v>
      </c>
      <c r="FQH12" s="50">
        <f t="shared" si="72"/>
        <v>0</v>
      </c>
      <c r="FQI12" s="50">
        <f t="shared" si="72"/>
        <v>0</v>
      </c>
      <c r="FQJ12" s="50">
        <f t="shared" si="72"/>
        <v>0</v>
      </c>
      <c r="FQK12" s="50">
        <f t="shared" si="72"/>
        <v>0</v>
      </c>
      <c r="FQL12" s="50">
        <f t="shared" si="72"/>
        <v>0</v>
      </c>
      <c r="FQM12" s="50">
        <f t="shared" si="72"/>
        <v>0</v>
      </c>
      <c r="FQN12" s="50">
        <f t="shared" si="72"/>
        <v>0</v>
      </c>
      <c r="FQO12" s="50">
        <f t="shared" si="72"/>
        <v>0</v>
      </c>
      <c r="FQP12" s="50">
        <f t="shared" si="72"/>
        <v>0</v>
      </c>
      <c r="FQQ12" s="50">
        <f t="shared" si="72"/>
        <v>0</v>
      </c>
      <c r="FQR12" s="50">
        <f t="shared" si="72"/>
        <v>0</v>
      </c>
      <c r="FQS12" s="50">
        <f t="shared" si="72"/>
        <v>0</v>
      </c>
      <c r="FQT12" s="50">
        <f t="shared" si="72"/>
        <v>0</v>
      </c>
      <c r="FQU12" s="50">
        <f t="shared" si="72"/>
        <v>0</v>
      </c>
      <c r="FQV12" s="50">
        <f t="shared" si="72"/>
        <v>0</v>
      </c>
      <c r="FQW12" s="50">
        <f t="shared" si="72"/>
        <v>0</v>
      </c>
      <c r="FQX12" s="50">
        <f t="shared" si="72"/>
        <v>0</v>
      </c>
      <c r="FQY12" s="50">
        <f t="shared" si="72"/>
        <v>0</v>
      </c>
      <c r="FQZ12" s="50">
        <f t="shared" si="72"/>
        <v>0</v>
      </c>
      <c r="FRA12" s="50">
        <f t="shared" si="72"/>
        <v>0</v>
      </c>
      <c r="FRB12" s="50">
        <f t="shared" si="72"/>
        <v>0</v>
      </c>
      <c r="FRC12" s="50">
        <f t="shared" si="72"/>
        <v>0</v>
      </c>
      <c r="FRD12" s="50">
        <f t="shared" si="72"/>
        <v>0</v>
      </c>
      <c r="FRE12" s="50">
        <f t="shared" si="72"/>
        <v>0</v>
      </c>
      <c r="FRF12" s="50">
        <f t="shared" si="72"/>
        <v>0</v>
      </c>
      <c r="FRG12" s="50">
        <f t="shared" si="72"/>
        <v>0</v>
      </c>
      <c r="FRH12" s="50">
        <f t="shared" si="72"/>
        <v>0</v>
      </c>
      <c r="FRI12" s="50">
        <f t="shared" si="72"/>
        <v>0</v>
      </c>
      <c r="FRJ12" s="50">
        <f t="shared" si="72"/>
        <v>0</v>
      </c>
      <c r="FRK12" s="50">
        <f t="shared" si="72"/>
        <v>0</v>
      </c>
      <c r="FRL12" s="50">
        <f t="shared" si="72"/>
        <v>0</v>
      </c>
      <c r="FRM12" s="50">
        <f t="shared" si="72"/>
        <v>0</v>
      </c>
      <c r="FRN12" s="50">
        <f t="shared" si="72"/>
        <v>0</v>
      </c>
      <c r="FRO12" s="50">
        <f t="shared" si="72"/>
        <v>0</v>
      </c>
      <c r="FRP12" s="50">
        <f t="shared" si="72"/>
        <v>0</v>
      </c>
      <c r="FRQ12" s="50">
        <f t="shared" si="72"/>
        <v>0</v>
      </c>
      <c r="FRR12" s="50">
        <f t="shared" si="72"/>
        <v>0</v>
      </c>
      <c r="FRS12" s="50">
        <f t="shared" si="72"/>
        <v>0</v>
      </c>
      <c r="FRT12" s="50">
        <f t="shared" si="72"/>
        <v>0</v>
      </c>
      <c r="FRU12" s="50">
        <f t="shared" si="72"/>
        <v>0</v>
      </c>
      <c r="FRV12" s="50">
        <f t="shared" si="72"/>
        <v>0</v>
      </c>
      <c r="FRW12" s="50">
        <f t="shared" si="72"/>
        <v>0</v>
      </c>
      <c r="FRX12" s="50">
        <f t="shared" ref="FRX12:FUI12" si="73">FRX6+FRX11</f>
        <v>0</v>
      </c>
      <c r="FRY12" s="50">
        <f t="shared" si="73"/>
        <v>0</v>
      </c>
      <c r="FRZ12" s="50">
        <f t="shared" si="73"/>
        <v>0</v>
      </c>
      <c r="FSA12" s="50">
        <f t="shared" si="73"/>
        <v>0</v>
      </c>
      <c r="FSB12" s="50">
        <f t="shared" si="73"/>
        <v>0</v>
      </c>
      <c r="FSC12" s="50">
        <f t="shared" si="73"/>
        <v>0</v>
      </c>
      <c r="FSD12" s="50">
        <f t="shared" si="73"/>
        <v>0</v>
      </c>
      <c r="FSE12" s="50">
        <f t="shared" si="73"/>
        <v>0</v>
      </c>
      <c r="FSF12" s="50">
        <f t="shared" si="73"/>
        <v>0</v>
      </c>
      <c r="FSG12" s="50">
        <f t="shared" si="73"/>
        <v>0</v>
      </c>
      <c r="FSH12" s="50">
        <f t="shared" si="73"/>
        <v>0</v>
      </c>
      <c r="FSI12" s="50">
        <f t="shared" si="73"/>
        <v>0</v>
      </c>
      <c r="FSJ12" s="50">
        <f t="shared" si="73"/>
        <v>0</v>
      </c>
      <c r="FSK12" s="50">
        <f t="shared" si="73"/>
        <v>0</v>
      </c>
      <c r="FSL12" s="50">
        <f t="shared" si="73"/>
        <v>0</v>
      </c>
      <c r="FSM12" s="50">
        <f t="shared" si="73"/>
        <v>0</v>
      </c>
      <c r="FSN12" s="50">
        <f t="shared" si="73"/>
        <v>0</v>
      </c>
      <c r="FSO12" s="50">
        <f t="shared" si="73"/>
        <v>0</v>
      </c>
      <c r="FSP12" s="50">
        <f t="shared" si="73"/>
        <v>0</v>
      </c>
      <c r="FSQ12" s="50">
        <f t="shared" si="73"/>
        <v>0</v>
      </c>
      <c r="FSR12" s="50">
        <f t="shared" si="73"/>
        <v>0</v>
      </c>
      <c r="FSS12" s="50">
        <f t="shared" si="73"/>
        <v>0</v>
      </c>
      <c r="FST12" s="50">
        <f t="shared" si="73"/>
        <v>0</v>
      </c>
      <c r="FSU12" s="50">
        <f t="shared" si="73"/>
        <v>0</v>
      </c>
      <c r="FSV12" s="50">
        <f t="shared" si="73"/>
        <v>0</v>
      </c>
      <c r="FSW12" s="50">
        <f t="shared" si="73"/>
        <v>0</v>
      </c>
      <c r="FSX12" s="50">
        <f t="shared" si="73"/>
        <v>0</v>
      </c>
      <c r="FSY12" s="50">
        <f t="shared" si="73"/>
        <v>0</v>
      </c>
      <c r="FSZ12" s="50">
        <f t="shared" si="73"/>
        <v>0</v>
      </c>
      <c r="FTA12" s="50">
        <f t="shared" si="73"/>
        <v>0</v>
      </c>
      <c r="FTB12" s="50">
        <f t="shared" si="73"/>
        <v>0</v>
      </c>
      <c r="FTC12" s="50">
        <f t="shared" si="73"/>
        <v>0</v>
      </c>
      <c r="FTD12" s="50">
        <f t="shared" si="73"/>
        <v>0</v>
      </c>
      <c r="FTE12" s="50">
        <f t="shared" si="73"/>
        <v>0</v>
      </c>
      <c r="FTF12" s="50">
        <f t="shared" si="73"/>
        <v>0</v>
      </c>
      <c r="FTG12" s="50">
        <f t="shared" si="73"/>
        <v>0</v>
      </c>
      <c r="FTH12" s="50">
        <f t="shared" si="73"/>
        <v>0</v>
      </c>
      <c r="FTI12" s="50">
        <f t="shared" si="73"/>
        <v>0</v>
      </c>
      <c r="FTJ12" s="50">
        <f t="shared" si="73"/>
        <v>0</v>
      </c>
      <c r="FTK12" s="50">
        <f t="shared" si="73"/>
        <v>0</v>
      </c>
      <c r="FTL12" s="50">
        <f t="shared" si="73"/>
        <v>0</v>
      </c>
      <c r="FTM12" s="50">
        <f t="shared" si="73"/>
        <v>0</v>
      </c>
      <c r="FTN12" s="50">
        <f t="shared" si="73"/>
        <v>0</v>
      </c>
      <c r="FTO12" s="50">
        <f t="shared" si="73"/>
        <v>0</v>
      </c>
      <c r="FTP12" s="50">
        <f t="shared" si="73"/>
        <v>0</v>
      </c>
      <c r="FTQ12" s="50">
        <f t="shared" si="73"/>
        <v>0</v>
      </c>
      <c r="FTR12" s="50">
        <f t="shared" si="73"/>
        <v>0</v>
      </c>
      <c r="FTS12" s="50">
        <f t="shared" si="73"/>
        <v>0</v>
      </c>
      <c r="FTT12" s="50">
        <f t="shared" si="73"/>
        <v>0</v>
      </c>
      <c r="FTU12" s="50">
        <f t="shared" si="73"/>
        <v>0</v>
      </c>
      <c r="FTV12" s="50">
        <f t="shared" si="73"/>
        <v>0</v>
      </c>
      <c r="FTW12" s="50">
        <f t="shared" si="73"/>
        <v>0</v>
      </c>
      <c r="FTX12" s="50">
        <f t="shared" si="73"/>
        <v>0</v>
      </c>
      <c r="FTY12" s="50">
        <f t="shared" si="73"/>
        <v>0</v>
      </c>
      <c r="FTZ12" s="50">
        <f t="shared" si="73"/>
        <v>0</v>
      </c>
      <c r="FUA12" s="50">
        <f t="shared" si="73"/>
        <v>0</v>
      </c>
      <c r="FUB12" s="50">
        <f t="shared" si="73"/>
        <v>0</v>
      </c>
      <c r="FUC12" s="50">
        <f t="shared" si="73"/>
        <v>0</v>
      </c>
      <c r="FUD12" s="50">
        <f t="shared" si="73"/>
        <v>0</v>
      </c>
      <c r="FUE12" s="50">
        <f t="shared" si="73"/>
        <v>0</v>
      </c>
      <c r="FUF12" s="50">
        <f t="shared" si="73"/>
        <v>0</v>
      </c>
      <c r="FUG12" s="50">
        <f t="shared" si="73"/>
        <v>0</v>
      </c>
      <c r="FUH12" s="50">
        <f t="shared" si="73"/>
        <v>0</v>
      </c>
      <c r="FUI12" s="50">
        <f t="shared" si="73"/>
        <v>0</v>
      </c>
      <c r="FUJ12" s="50">
        <f t="shared" ref="FUJ12:FWU12" si="74">FUJ6+FUJ11</f>
        <v>0</v>
      </c>
      <c r="FUK12" s="50">
        <f t="shared" si="74"/>
        <v>0</v>
      </c>
      <c r="FUL12" s="50">
        <f t="shared" si="74"/>
        <v>0</v>
      </c>
      <c r="FUM12" s="50">
        <f t="shared" si="74"/>
        <v>0</v>
      </c>
      <c r="FUN12" s="50">
        <f t="shared" si="74"/>
        <v>0</v>
      </c>
      <c r="FUO12" s="50">
        <f t="shared" si="74"/>
        <v>0</v>
      </c>
      <c r="FUP12" s="50">
        <f t="shared" si="74"/>
        <v>0</v>
      </c>
      <c r="FUQ12" s="50">
        <f t="shared" si="74"/>
        <v>0</v>
      </c>
      <c r="FUR12" s="50">
        <f t="shared" si="74"/>
        <v>0</v>
      </c>
      <c r="FUS12" s="50">
        <f t="shared" si="74"/>
        <v>0</v>
      </c>
      <c r="FUT12" s="50">
        <f t="shared" si="74"/>
        <v>0</v>
      </c>
      <c r="FUU12" s="50">
        <f t="shared" si="74"/>
        <v>0</v>
      </c>
      <c r="FUV12" s="50">
        <f t="shared" si="74"/>
        <v>0</v>
      </c>
      <c r="FUW12" s="50">
        <f t="shared" si="74"/>
        <v>0</v>
      </c>
      <c r="FUX12" s="50">
        <f t="shared" si="74"/>
        <v>0</v>
      </c>
      <c r="FUY12" s="50">
        <f t="shared" si="74"/>
        <v>0</v>
      </c>
      <c r="FUZ12" s="50">
        <f t="shared" si="74"/>
        <v>0</v>
      </c>
      <c r="FVA12" s="50">
        <f t="shared" si="74"/>
        <v>0</v>
      </c>
      <c r="FVB12" s="50">
        <f t="shared" si="74"/>
        <v>0</v>
      </c>
      <c r="FVC12" s="50">
        <f t="shared" si="74"/>
        <v>0</v>
      </c>
      <c r="FVD12" s="50">
        <f t="shared" si="74"/>
        <v>0</v>
      </c>
      <c r="FVE12" s="50">
        <f t="shared" si="74"/>
        <v>0</v>
      </c>
      <c r="FVF12" s="50">
        <f t="shared" si="74"/>
        <v>0</v>
      </c>
      <c r="FVG12" s="50">
        <f t="shared" si="74"/>
        <v>0</v>
      </c>
      <c r="FVH12" s="50">
        <f t="shared" si="74"/>
        <v>0</v>
      </c>
      <c r="FVI12" s="50">
        <f t="shared" si="74"/>
        <v>0</v>
      </c>
      <c r="FVJ12" s="50">
        <f t="shared" si="74"/>
        <v>0</v>
      </c>
      <c r="FVK12" s="50">
        <f t="shared" si="74"/>
        <v>0</v>
      </c>
      <c r="FVL12" s="50">
        <f t="shared" si="74"/>
        <v>0</v>
      </c>
      <c r="FVM12" s="50">
        <f t="shared" si="74"/>
        <v>0</v>
      </c>
      <c r="FVN12" s="50">
        <f t="shared" si="74"/>
        <v>0</v>
      </c>
      <c r="FVO12" s="50">
        <f t="shared" si="74"/>
        <v>0</v>
      </c>
      <c r="FVP12" s="50">
        <f t="shared" si="74"/>
        <v>0</v>
      </c>
      <c r="FVQ12" s="50">
        <f t="shared" si="74"/>
        <v>0</v>
      </c>
      <c r="FVR12" s="50">
        <f t="shared" si="74"/>
        <v>0</v>
      </c>
      <c r="FVS12" s="50">
        <f t="shared" si="74"/>
        <v>0</v>
      </c>
      <c r="FVT12" s="50">
        <f t="shared" si="74"/>
        <v>0</v>
      </c>
      <c r="FVU12" s="50">
        <f t="shared" si="74"/>
        <v>0</v>
      </c>
      <c r="FVV12" s="50">
        <f t="shared" si="74"/>
        <v>0</v>
      </c>
      <c r="FVW12" s="50">
        <f t="shared" si="74"/>
        <v>0</v>
      </c>
      <c r="FVX12" s="50">
        <f t="shared" si="74"/>
        <v>0</v>
      </c>
      <c r="FVY12" s="50">
        <f t="shared" si="74"/>
        <v>0</v>
      </c>
      <c r="FVZ12" s="50">
        <f t="shared" si="74"/>
        <v>0</v>
      </c>
      <c r="FWA12" s="50">
        <f t="shared" si="74"/>
        <v>0</v>
      </c>
      <c r="FWB12" s="50">
        <f t="shared" si="74"/>
        <v>0</v>
      </c>
      <c r="FWC12" s="50">
        <f t="shared" si="74"/>
        <v>0</v>
      </c>
      <c r="FWD12" s="50">
        <f t="shared" si="74"/>
        <v>0</v>
      </c>
      <c r="FWE12" s="50">
        <f t="shared" si="74"/>
        <v>0</v>
      </c>
      <c r="FWF12" s="50">
        <f t="shared" si="74"/>
        <v>0</v>
      </c>
      <c r="FWG12" s="50">
        <f t="shared" si="74"/>
        <v>0</v>
      </c>
      <c r="FWH12" s="50">
        <f t="shared" si="74"/>
        <v>0</v>
      </c>
      <c r="FWI12" s="50">
        <f t="shared" si="74"/>
        <v>0</v>
      </c>
      <c r="FWJ12" s="50">
        <f t="shared" si="74"/>
        <v>0</v>
      </c>
      <c r="FWK12" s="50">
        <f t="shared" si="74"/>
        <v>0</v>
      </c>
      <c r="FWL12" s="50">
        <f t="shared" si="74"/>
        <v>0</v>
      </c>
      <c r="FWM12" s="50">
        <f t="shared" si="74"/>
        <v>0</v>
      </c>
      <c r="FWN12" s="50">
        <f t="shared" si="74"/>
        <v>0</v>
      </c>
      <c r="FWO12" s="50">
        <f t="shared" si="74"/>
        <v>0</v>
      </c>
      <c r="FWP12" s="50">
        <f t="shared" si="74"/>
        <v>0</v>
      </c>
      <c r="FWQ12" s="50">
        <f t="shared" si="74"/>
        <v>0</v>
      </c>
      <c r="FWR12" s="50">
        <f t="shared" si="74"/>
        <v>0</v>
      </c>
      <c r="FWS12" s="50">
        <f t="shared" si="74"/>
        <v>0</v>
      </c>
      <c r="FWT12" s="50">
        <f t="shared" si="74"/>
        <v>0</v>
      </c>
      <c r="FWU12" s="50">
        <f t="shared" si="74"/>
        <v>0</v>
      </c>
      <c r="FWV12" s="50">
        <f t="shared" ref="FWV12:FZG12" si="75">FWV6+FWV11</f>
        <v>0</v>
      </c>
      <c r="FWW12" s="50">
        <f t="shared" si="75"/>
        <v>0</v>
      </c>
      <c r="FWX12" s="50">
        <f t="shared" si="75"/>
        <v>0</v>
      </c>
      <c r="FWY12" s="50">
        <f t="shared" si="75"/>
        <v>0</v>
      </c>
      <c r="FWZ12" s="50">
        <f t="shared" si="75"/>
        <v>0</v>
      </c>
      <c r="FXA12" s="50">
        <f t="shared" si="75"/>
        <v>0</v>
      </c>
      <c r="FXB12" s="50">
        <f t="shared" si="75"/>
        <v>0</v>
      </c>
      <c r="FXC12" s="50">
        <f t="shared" si="75"/>
        <v>0</v>
      </c>
      <c r="FXD12" s="50">
        <f t="shared" si="75"/>
        <v>0</v>
      </c>
      <c r="FXE12" s="50">
        <f t="shared" si="75"/>
        <v>0</v>
      </c>
      <c r="FXF12" s="50">
        <f t="shared" si="75"/>
        <v>0</v>
      </c>
      <c r="FXG12" s="50">
        <f t="shared" si="75"/>
        <v>0</v>
      </c>
      <c r="FXH12" s="50">
        <f t="shared" si="75"/>
        <v>0</v>
      </c>
      <c r="FXI12" s="50">
        <f t="shared" si="75"/>
        <v>0</v>
      </c>
      <c r="FXJ12" s="50">
        <f t="shared" si="75"/>
        <v>0</v>
      </c>
      <c r="FXK12" s="50">
        <f t="shared" si="75"/>
        <v>0</v>
      </c>
      <c r="FXL12" s="50">
        <f t="shared" si="75"/>
        <v>0</v>
      </c>
      <c r="FXM12" s="50">
        <f t="shared" si="75"/>
        <v>0</v>
      </c>
      <c r="FXN12" s="50">
        <f t="shared" si="75"/>
        <v>0</v>
      </c>
      <c r="FXO12" s="50">
        <f t="shared" si="75"/>
        <v>0</v>
      </c>
      <c r="FXP12" s="50">
        <f t="shared" si="75"/>
        <v>0</v>
      </c>
      <c r="FXQ12" s="50">
        <f t="shared" si="75"/>
        <v>0</v>
      </c>
      <c r="FXR12" s="50">
        <f t="shared" si="75"/>
        <v>0</v>
      </c>
      <c r="FXS12" s="50">
        <f t="shared" si="75"/>
        <v>0</v>
      </c>
      <c r="FXT12" s="50">
        <f t="shared" si="75"/>
        <v>0</v>
      </c>
      <c r="FXU12" s="50">
        <f t="shared" si="75"/>
        <v>0</v>
      </c>
      <c r="FXV12" s="50">
        <f t="shared" si="75"/>
        <v>0</v>
      </c>
      <c r="FXW12" s="50">
        <f t="shared" si="75"/>
        <v>0</v>
      </c>
      <c r="FXX12" s="50">
        <f t="shared" si="75"/>
        <v>0</v>
      </c>
      <c r="FXY12" s="50">
        <f t="shared" si="75"/>
        <v>0</v>
      </c>
      <c r="FXZ12" s="50">
        <f t="shared" si="75"/>
        <v>0</v>
      </c>
      <c r="FYA12" s="50">
        <f t="shared" si="75"/>
        <v>0</v>
      </c>
      <c r="FYB12" s="50">
        <f t="shared" si="75"/>
        <v>0</v>
      </c>
      <c r="FYC12" s="50">
        <f t="shared" si="75"/>
        <v>0</v>
      </c>
      <c r="FYD12" s="50">
        <f t="shared" si="75"/>
        <v>0</v>
      </c>
      <c r="FYE12" s="50">
        <f t="shared" si="75"/>
        <v>0</v>
      </c>
      <c r="FYF12" s="50">
        <f t="shared" si="75"/>
        <v>0</v>
      </c>
      <c r="FYG12" s="50">
        <f t="shared" si="75"/>
        <v>0</v>
      </c>
      <c r="FYH12" s="50">
        <f t="shared" si="75"/>
        <v>0</v>
      </c>
      <c r="FYI12" s="50">
        <f t="shared" si="75"/>
        <v>0</v>
      </c>
      <c r="FYJ12" s="50">
        <f t="shared" si="75"/>
        <v>0</v>
      </c>
      <c r="FYK12" s="50">
        <f t="shared" si="75"/>
        <v>0</v>
      </c>
      <c r="FYL12" s="50">
        <f t="shared" si="75"/>
        <v>0</v>
      </c>
      <c r="FYM12" s="50">
        <f t="shared" si="75"/>
        <v>0</v>
      </c>
      <c r="FYN12" s="50">
        <f t="shared" si="75"/>
        <v>0</v>
      </c>
      <c r="FYO12" s="50">
        <f t="shared" si="75"/>
        <v>0</v>
      </c>
      <c r="FYP12" s="50">
        <f t="shared" si="75"/>
        <v>0</v>
      </c>
      <c r="FYQ12" s="50">
        <f t="shared" si="75"/>
        <v>0</v>
      </c>
      <c r="FYR12" s="50">
        <f t="shared" si="75"/>
        <v>0</v>
      </c>
      <c r="FYS12" s="50">
        <f t="shared" si="75"/>
        <v>0</v>
      </c>
      <c r="FYT12" s="50">
        <f t="shared" si="75"/>
        <v>0</v>
      </c>
      <c r="FYU12" s="50">
        <f t="shared" si="75"/>
        <v>0</v>
      </c>
      <c r="FYV12" s="50">
        <f t="shared" si="75"/>
        <v>0</v>
      </c>
      <c r="FYW12" s="50">
        <f t="shared" si="75"/>
        <v>0</v>
      </c>
      <c r="FYX12" s="50">
        <f t="shared" si="75"/>
        <v>0</v>
      </c>
      <c r="FYY12" s="50">
        <f t="shared" si="75"/>
        <v>0</v>
      </c>
      <c r="FYZ12" s="50">
        <f t="shared" si="75"/>
        <v>0</v>
      </c>
      <c r="FZA12" s="50">
        <f t="shared" si="75"/>
        <v>0</v>
      </c>
      <c r="FZB12" s="50">
        <f t="shared" si="75"/>
        <v>0</v>
      </c>
      <c r="FZC12" s="50">
        <f t="shared" si="75"/>
        <v>0</v>
      </c>
      <c r="FZD12" s="50">
        <f t="shared" si="75"/>
        <v>0</v>
      </c>
      <c r="FZE12" s="50">
        <f t="shared" si="75"/>
        <v>0</v>
      </c>
      <c r="FZF12" s="50">
        <f t="shared" si="75"/>
        <v>0</v>
      </c>
      <c r="FZG12" s="50">
        <f t="shared" si="75"/>
        <v>0</v>
      </c>
      <c r="FZH12" s="50">
        <f t="shared" ref="FZH12:GBS12" si="76">FZH6+FZH11</f>
        <v>0</v>
      </c>
      <c r="FZI12" s="50">
        <f t="shared" si="76"/>
        <v>0</v>
      </c>
      <c r="FZJ12" s="50">
        <f t="shared" si="76"/>
        <v>0</v>
      </c>
      <c r="FZK12" s="50">
        <f t="shared" si="76"/>
        <v>0</v>
      </c>
      <c r="FZL12" s="50">
        <f t="shared" si="76"/>
        <v>0</v>
      </c>
      <c r="FZM12" s="50">
        <f t="shared" si="76"/>
        <v>0</v>
      </c>
      <c r="FZN12" s="50">
        <f t="shared" si="76"/>
        <v>0</v>
      </c>
      <c r="FZO12" s="50">
        <f t="shared" si="76"/>
        <v>0</v>
      </c>
      <c r="FZP12" s="50">
        <f t="shared" si="76"/>
        <v>0</v>
      </c>
      <c r="FZQ12" s="50">
        <f t="shared" si="76"/>
        <v>0</v>
      </c>
      <c r="FZR12" s="50">
        <f t="shared" si="76"/>
        <v>0</v>
      </c>
      <c r="FZS12" s="50">
        <f t="shared" si="76"/>
        <v>0</v>
      </c>
      <c r="FZT12" s="50">
        <f t="shared" si="76"/>
        <v>0</v>
      </c>
      <c r="FZU12" s="50">
        <f t="shared" si="76"/>
        <v>0</v>
      </c>
      <c r="FZV12" s="50">
        <f t="shared" si="76"/>
        <v>0</v>
      </c>
      <c r="FZW12" s="50">
        <f t="shared" si="76"/>
        <v>0</v>
      </c>
      <c r="FZX12" s="50">
        <f t="shared" si="76"/>
        <v>0</v>
      </c>
      <c r="FZY12" s="50">
        <f t="shared" si="76"/>
        <v>0</v>
      </c>
      <c r="FZZ12" s="50">
        <f t="shared" si="76"/>
        <v>0</v>
      </c>
      <c r="GAA12" s="50">
        <f t="shared" si="76"/>
        <v>0</v>
      </c>
      <c r="GAB12" s="50">
        <f t="shared" si="76"/>
        <v>0</v>
      </c>
      <c r="GAC12" s="50">
        <f t="shared" si="76"/>
        <v>0</v>
      </c>
      <c r="GAD12" s="50">
        <f t="shared" si="76"/>
        <v>0</v>
      </c>
      <c r="GAE12" s="50">
        <f t="shared" si="76"/>
        <v>0</v>
      </c>
      <c r="GAF12" s="50">
        <f t="shared" si="76"/>
        <v>0</v>
      </c>
      <c r="GAG12" s="50">
        <f t="shared" si="76"/>
        <v>0</v>
      </c>
      <c r="GAH12" s="50">
        <f t="shared" si="76"/>
        <v>0</v>
      </c>
      <c r="GAI12" s="50">
        <f t="shared" si="76"/>
        <v>0</v>
      </c>
      <c r="GAJ12" s="50">
        <f t="shared" si="76"/>
        <v>0</v>
      </c>
      <c r="GAK12" s="50">
        <f t="shared" si="76"/>
        <v>0</v>
      </c>
      <c r="GAL12" s="50">
        <f t="shared" si="76"/>
        <v>0</v>
      </c>
      <c r="GAM12" s="50">
        <f t="shared" si="76"/>
        <v>0</v>
      </c>
      <c r="GAN12" s="50">
        <f t="shared" si="76"/>
        <v>0</v>
      </c>
      <c r="GAO12" s="50">
        <f t="shared" si="76"/>
        <v>0</v>
      </c>
      <c r="GAP12" s="50">
        <f t="shared" si="76"/>
        <v>0</v>
      </c>
      <c r="GAQ12" s="50">
        <f t="shared" si="76"/>
        <v>0</v>
      </c>
      <c r="GAR12" s="50">
        <f t="shared" si="76"/>
        <v>0</v>
      </c>
      <c r="GAS12" s="50">
        <f t="shared" si="76"/>
        <v>0</v>
      </c>
      <c r="GAT12" s="50">
        <f t="shared" si="76"/>
        <v>0</v>
      </c>
      <c r="GAU12" s="50">
        <f t="shared" si="76"/>
        <v>0</v>
      </c>
      <c r="GAV12" s="50">
        <f t="shared" si="76"/>
        <v>0</v>
      </c>
      <c r="GAW12" s="50">
        <f t="shared" si="76"/>
        <v>0</v>
      </c>
      <c r="GAX12" s="50">
        <f t="shared" si="76"/>
        <v>0</v>
      </c>
      <c r="GAY12" s="50">
        <f t="shared" si="76"/>
        <v>0</v>
      </c>
      <c r="GAZ12" s="50">
        <f t="shared" si="76"/>
        <v>0</v>
      </c>
      <c r="GBA12" s="50">
        <f t="shared" si="76"/>
        <v>0</v>
      </c>
      <c r="GBB12" s="50">
        <f t="shared" si="76"/>
        <v>0</v>
      </c>
      <c r="GBC12" s="50">
        <f t="shared" si="76"/>
        <v>0</v>
      </c>
      <c r="GBD12" s="50">
        <f t="shared" si="76"/>
        <v>0</v>
      </c>
      <c r="GBE12" s="50">
        <f t="shared" si="76"/>
        <v>0</v>
      </c>
      <c r="GBF12" s="50">
        <f t="shared" si="76"/>
        <v>0</v>
      </c>
      <c r="GBG12" s="50">
        <f t="shared" si="76"/>
        <v>0</v>
      </c>
      <c r="GBH12" s="50">
        <f t="shared" si="76"/>
        <v>0</v>
      </c>
      <c r="GBI12" s="50">
        <f t="shared" si="76"/>
        <v>0</v>
      </c>
      <c r="GBJ12" s="50">
        <f t="shared" si="76"/>
        <v>0</v>
      </c>
      <c r="GBK12" s="50">
        <f t="shared" si="76"/>
        <v>0</v>
      </c>
      <c r="GBL12" s="50">
        <f t="shared" si="76"/>
        <v>0</v>
      </c>
      <c r="GBM12" s="50">
        <f t="shared" si="76"/>
        <v>0</v>
      </c>
      <c r="GBN12" s="50">
        <f t="shared" si="76"/>
        <v>0</v>
      </c>
      <c r="GBO12" s="50">
        <f t="shared" si="76"/>
        <v>0</v>
      </c>
      <c r="GBP12" s="50">
        <f t="shared" si="76"/>
        <v>0</v>
      </c>
      <c r="GBQ12" s="50">
        <f t="shared" si="76"/>
        <v>0</v>
      </c>
      <c r="GBR12" s="50">
        <f t="shared" si="76"/>
        <v>0</v>
      </c>
      <c r="GBS12" s="50">
        <f t="shared" si="76"/>
        <v>0</v>
      </c>
      <c r="GBT12" s="50">
        <f t="shared" ref="GBT12:GEE12" si="77">GBT6+GBT11</f>
        <v>0</v>
      </c>
      <c r="GBU12" s="50">
        <f t="shared" si="77"/>
        <v>0</v>
      </c>
      <c r="GBV12" s="50">
        <f t="shared" si="77"/>
        <v>0</v>
      </c>
      <c r="GBW12" s="50">
        <f t="shared" si="77"/>
        <v>0</v>
      </c>
      <c r="GBX12" s="50">
        <f t="shared" si="77"/>
        <v>0</v>
      </c>
      <c r="GBY12" s="50">
        <f t="shared" si="77"/>
        <v>0</v>
      </c>
      <c r="GBZ12" s="50">
        <f t="shared" si="77"/>
        <v>0</v>
      </c>
      <c r="GCA12" s="50">
        <f t="shared" si="77"/>
        <v>0</v>
      </c>
      <c r="GCB12" s="50">
        <f t="shared" si="77"/>
        <v>0</v>
      </c>
      <c r="GCC12" s="50">
        <f t="shared" si="77"/>
        <v>0</v>
      </c>
      <c r="GCD12" s="50">
        <f t="shared" si="77"/>
        <v>0</v>
      </c>
      <c r="GCE12" s="50">
        <f t="shared" si="77"/>
        <v>0</v>
      </c>
      <c r="GCF12" s="50">
        <f t="shared" si="77"/>
        <v>0</v>
      </c>
      <c r="GCG12" s="50">
        <f t="shared" si="77"/>
        <v>0</v>
      </c>
      <c r="GCH12" s="50">
        <f t="shared" si="77"/>
        <v>0</v>
      </c>
      <c r="GCI12" s="50">
        <f t="shared" si="77"/>
        <v>0</v>
      </c>
      <c r="GCJ12" s="50">
        <f t="shared" si="77"/>
        <v>0</v>
      </c>
      <c r="GCK12" s="50">
        <f t="shared" si="77"/>
        <v>0</v>
      </c>
      <c r="GCL12" s="50">
        <f t="shared" si="77"/>
        <v>0</v>
      </c>
      <c r="GCM12" s="50">
        <f t="shared" si="77"/>
        <v>0</v>
      </c>
      <c r="GCN12" s="50">
        <f t="shared" si="77"/>
        <v>0</v>
      </c>
      <c r="GCO12" s="50">
        <f t="shared" si="77"/>
        <v>0</v>
      </c>
      <c r="GCP12" s="50">
        <f t="shared" si="77"/>
        <v>0</v>
      </c>
      <c r="GCQ12" s="50">
        <f t="shared" si="77"/>
        <v>0</v>
      </c>
      <c r="GCR12" s="50">
        <f t="shared" si="77"/>
        <v>0</v>
      </c>
      <c r="GCS12" s="50">
        <f t="shared" si="77"/>
        <v>0</v>
      </c>
      <c r="GCT12" s="50">
        <f t="shared" si="77"/>
        <v>0</v>
      </c>
      <c r="GCU12" s="50">
        <f t="shared" si="77"/>
        <v>0</v>
      </c>
      <c r="GCV12" s="50">
        <f t="shared" si="77"/>
        <v>0</v>
      </c>
      <c r="GCW12" s="50">
        <f t="shared" si="77"/>
        <v>0</v>
      </c>
      <c r="GCX12" s="50">
        <f t="shared" si="77"/>
        <v>0</v>
      </c>
      <c r="GCY12" s="50">
        <f t="shared" si="77"/>
        <v>0</v>
      </c>
      <c r="GCZ12" s="50">
        <f t="shared" si="77"/>
        <v>0</v>
      </c>
      <c r="GDA12" s="50">
        <f t="shared" si="77"/>
        <v>0</v>
      </c>
      <c r="GDB12" s="50">
        <f t="shared" si="77"/>
        <v>0</v>
      </c>
      <c r="GDC12" s="50">
        <f t="shared" si="77"/>
        <v>0</v>
      </c>
      <c r="GDD12" s="50">
        <f t="shared" si="77"/>
        <v>0</v>
      </c>
      <c r="GDE12" s="50">
        <f t="shared" si="77"/>
        <v>0</v>
      </c>
      <c r="GDF12" s="50">
        <f t="shared" si="77"/>
        <v>0</v>
      </c>
      <c r="GDG12" s="50">
        <f t="shared" si="77"/>
        <v>0</v>
      </c>
      <c r="GDH12" s="50">
        <f t="shared" si="77"/>
        <v>0</v>
      </c>
      <c r="GDI12" s="50">
        <f t="shared" si="77"/>
        <v>0</v>
      </c>
      <c r="GDJ12" s="50">
        <f t="shared" si="77"/>
        <v>0</v>
      </c>
      <c r="GDK12" s="50">
        <f t="shared" si="77"/>
        <v>0</v>
      </c>
      <c r="GDL12" s="50">
        <f t="shared" si="77"/>
        <v>0</v>
      </c>
      <c r="GDM12" s="50">
        <f t="shared" si="77"/>
        <v>0</v>
      </c>
      <c r="GDN12" s="50">
        <f t="shared" si="77"/>
        <v>0</v>
      </c>
      <c r="GDO12" s="50">
        <f t="shared" si="77"/>
        <v>0</v>
      </c>
      <c r="GDP12" s="50">
        <f t="shared" si="77"/>
        <v>0</v>
      </c>
      <c r="GDQ12" s="50">
        <f t="shared" si="77"/>
        <v>0</v>
      </c>
      <c r="GDR12" s="50">
        <f t="shared" si="77"/>
        <v>0</v>
      </c>
      <c r="GDS12" s="50">
        <f t="shared" si="77"/>
        <v>0</v>
      </c>
      <c r="GDT12" s="50">
        <f t="shared" si="77"/>
        <v>0</v>
      </c>
      <c r="GDU12" s="50">
        <f t="shared" si="77"/>
        <v>0</v>
      </c>
      <c r="GDV12" s="50">
        <f t="shared" si="77"/>
        <v>0</v>
      </c>
      <c r="GDW12" s="50">
        <f t="shared" si="77"/>
        <v>0</v>
      </c>
      <c r="GDX12" s="50">
        <f t="shared" si="77"/>
        <v>0</v>
      </c>
      <c r="GDY12" s="50">
        <f t="shared" si="77"/>
        <v>0</v>
      </c>
      <c r="GDZ12" s="50">
        <f t="shared" si="77"/>
        <v>0</v>
      </c>
      <c r="GEA12" s="50">
        <f t="shared" si="77"/>
        <v>0</v>
      </c>
      <c r="GEB12" s="50">
        <f t="shared" si="77"/>
        <v>0</v>
      </c>
      <c r="GEC12" s="50">
        <f t="shared" si="77"/>
        <v>0</v>
      </c>
      <c r="GED12" s="50">
        <f t="shared" si="77"/>
        <v>0</v>
      </c>
      <c r="GEE12" s="50">
        <f t="shared" si="77"/>
        <v>0</v>
      </c>
      <c r="GEF12" s="50">
        <f t="shared" ref="GEF12:GGQ12" si="78">GEF6+GEF11</f>
        <v>0</v>
      </c>
      <c r="GEG12" s="50">
        <f t="shared" si="78"/>
        <v>0</v>
      </c>
      <c r="GEH12" s="50">
        <f t="shared" si="78"/>
        <v>0</v>
      </c>
      <c r="GEI12" s="50">
        <f t="shared" si="78"/>
        <v>0</v>
      </c>
      <c r="GEJ12" s="50">
        <f t="shared" si="78"/>
        <v>0</v>
      </c>
      <c r="GEK12" s="50">
        <f t="shared" si="78"/>
        <v>0</v>
      </c>
      <c r="GEL12" s="50">
        <f t="shared" si="78"/>
        <v>0</v>
      </c>
      <c r="GEM12" s="50">
        <f t="shared" si="78"/>
        <v>0</v>
      </c>
      <c r="GEN12" s="50">
        <f t="shared" si="78"/>
        <v>0</v>
      </c>
      <c r="GEO12" s="50">
        <f t="shared" si="78"/>
        <v>0</v>
      </c>
      <c r="GEP12" s="50">
        <f t="shared" si="78"/>
        <v>0</v>
      </c>
      <c r="GEQ12" s="50">
        <f t="shared" si="78"/>
        <v>0</v>
      </c>
      <c r="GER12" s="50">
        <f t="shared" si="78"/>
        <v>0</v>
      </c>
      <c r="GES12" s="50">
        <f t="shared" si="78"/>
        <v>0</v>
      </c>
      <c r="GET12" s="50">
        <f t="shared" si="78"/>
        <v>0</v>
      </c>
      <c r="GEU12" s="50">
        <f t="shared" si="78"/>
        <v>0</v>
      </c>
      <c r="GEV12" s="50">
        <f t="shared" si="78"/>
        <v>0</v>
      </c>
      <c r="GEW12" s="50">
        <f t="shared" si="78"/>
        <v>0</v>
      </c>
      <c r="GEX12" s="50">
        <f t="shared" si="78"/>
        <v>0</v>
      </c>
      <c r="GEY12" s="50">
        <f t="shared" si="78"/>
        <v>0</v>
      </c>
      <c r="GEZ12" s="50">
        <f t="shared" si="78"/>
        <v>0</v>
      </c>
      <c r="GFA12" s="50">
        <f t="shared" si="78"/>
        <v>0</v>
      </c>
      <c r="GFB12" s="50">
        <f t="shared" si="78"/>
        <v>0</v>
      </c>
      <c r="GFC12" s="50">
        <f t="shared" si="78"/>
        <v>0</v>
      </c>
      <c r="GFD12" s="50">
        <f t="shared" si="78"/>
        <v>0</v>
      </c>
      <c r="GFE12" s="50">
        <f t="shared" si="78"/>
        <v>0</v>
      </c>
      <c r="GFF12" s="50">
        <f t="shared" si="78"/>
        <v>0</v>
      </c>
      <c r="GFG12" s="50">
        <f t="shared" si="78"/>
        <v>0</v>
      </c>
      <c r="GFH12" s="50">
        <f t="shared" si="78"/>
        <v>0</v>
      </c>
      <c r="GFI12" s="50">
        <f t="shared" si="78"/>
        <v>0</v>
      </c>
      <c r="GFJ12" s="50">
        <f t="shared" si="78"/>
        <v>0</v>
      </c>
      <c r="GFK12" s="50">
        <f t="shared" si="78"/>
        <v>0</v>
      </c>
      <c r="GFL12" s="50">
        <f t="shared" si="78"/>
        <v>0</v>
      </c>
      <c r="GFM12" s="50">
        <f t="shared" si="78"/>
        <v>0</v>
      </c>
      <c r="GFN12" s="50">
        <f t="shared" si="78"/>
        <v>0</v>
      </c>
      <c r="GFO12" s="50">
        <f t="shared" si="78"/>
        <v>0</v>
      </c>
      <c r="GFP12" s="50">
        <f t="shared" si="78"/>
        <v>0</v>
      </c>
      <c r="GFQ12" s="50">
        <f t="shared" si="78"/>
        <v>0</v>
      </c>
      <c r="GFR12" s="50">
        <f t="shared" si="78"/>
        <v>0</v>
      </c>
      <c r="GFS12" s="50">
        <f t="shared" si="78"/>
        <v>0</v>
      </c>
      <c r="GFT12" s="50">
        <f t="shared" si="78"/>
        <v>0</v>
      </c>
      <c r="GFU12" s="50">
        <f t="shared" si="78"/>
        <v>0</v>
      </c>
      <c r="GFV12" s="50">
        <f t="shared" si="78"/>
        <v>0</v>
      </c>
      <c r="GFW12" s="50">
        <f t="shared" si="78"/>
        <v>0</v>
      </c>
      <c r="GFX12" s="50">
        <f t="shared" si="78"/>
        <v>0</v>
      </c>
      <c r="GFY12" s="50">
        <f t="shared" si="78"/>
        <v>0</v>
      </c>
      <c r="GFZ12" s="50">
        <f t="shared" si="78"/>
        <v>0</v>
      </c>
      <c r="GGA12" s="50">
        <f t="shared" si="78"/>
        <v>0</v>
      </c>
      <c r="GGB12" s="50">
        <f t="shared" si="78"/>
        <v>0</v>
      </c>
      <c r="GGC12" s="50">
        <f t="shared" si="78"/>
        <v>0</v>
      </c>
      <c r="GGD12" s="50">
        <f t="shared" si="78"/>
        <v>0</v>
      </c>
      <c r="GGE12" s="50">
        <f t="shared" si="78"/>
        <v>0</v>
      </c>
      <c r="GGF12" s="50">
        <f t="shared" si="78"/>
        <v>0</v>
      </c>
      <c r="GGG12" s="50">
        <f t="shared" si="78"/>
        <v>0</v>
      </c>
      <c r="GGH12" s="50">
        <f t="shared" si="78"/>
        <v>0</v>
      </c>
      <c r="GGI12" s="50">
        <f t="shared" si="78"/>
        <v>0</v>
      </c>
      <c r="GGJ12" s="50">
        <f t="shared" si="78"/>
        <v>0</v>
      </c>
      <c r="GGK12" s="50">
        <f t="shared" si="78"/>
        <v>0</v>
      </c>
      <c r="GGL12" s="50">
        <f t="shared" si="78"/>
        <v>0</v>
      </c>
      <c r="GGM12" s="50">
        <f t="shared" si="78"/>
        <v>0</v>
      </c>
      <c r="GGN12" s="50">
        <f t="shared" si="78"/>
        <v>0</v>
      </c>
      <c r="GGO12" s="50">
        <f t="shared" si="78"/>
        <v>0</v>
      </c>
      <c r="GGP12" s="50">
        <f t="shared" si="78"/>
        <v>0</v>
      </c>
      <c r="GGQ12" s="50">
        <f t="shared" si="78"/>
        <v>0</v>
      </c>
      <c r="GGR12" s="50">
        <f t="shared" ref="GGR12:GJC12" si="79">GGR6+GGR11</f>
        <v>0</v>
      </c>
      <c r="GGS12" s="50">
        <f t="shared" si="79"/>
        <v>0</v>
      </c>
      <c r="GGT12" s="50">
        <f t="shared" si="79"/>
        <v>0</v>
      </c>
      <c r="GGU12" s="50">
        <f t="shared" si="79"/>
        <v>0</v>
      </c>
      <c r="GGV12" s="50">
        <f t="shared" si="79"/>
        <v>0</v>
      </c>
      <c r="GGW12" s="50">
        <f t="shared" si="79"/>
        <v>0</v>
      </c>
      <c r="GGX12" s="50">
        <f t="shared" si="79"/>
        <v>0</v>
      </c>
      <c r="GGY12" s="50">
        <f t="shared" si="79"/>
        <v>0</v>
      </c>
      <c r="GGZ12" s="50">
        <f t="shared" si="79"/>
        <v>0</v>
      </c>
      <c r="GHA12" s="50">
        <f t="shared" si="79"/>
        <v>0</v>
      </c>
      <c r="GHB12" s="50">
        <f t="shared" si="79"/>
        <v>0</v>
      </c>
      <c r="GHC12" s="50">
        <f t="shared" si="79"/>
        <v>0</v>
      </c>
      <c r="GHD12" s="50">
        <f t="shared" si="79"/>
        <v>0</v>
      </c>
      <c r="GHE12" s="50">
        <f t="shared" si="79"/>
        <v>0</v>
      </c>
      <c r="GHF12" s="50">
        <f t="shared" si="79"/>
        <v>0</v>
      </c>
      <c r="GHG12" s="50">
        <f t="shared" si="79"/>
        <v>0</v>
      </c>
      <c r="GHH12" s="50">
        <f t="shared" si="79"/>
        <v>0</v>
      </c>
      <c r="GHI12" s="50">
        <f t="shared" si="79"/>
        <v>0</v>
      </c>
      <c r="GHJ12" s="50">
        <f t="shared" si="79"/>
        <v>0</v>
      </c>
      <c r="GHK12" s="50">
        <f t="shared" si="79"/>
        <v>0</v>
      </c>
      <c r="GHL12" s="50">
        <f t="shared" si="79"/>
        <v>0</v>
      </c>
      <c r="GHM12" s="50">
        <f t="shared" si="79"/>
        <v>0</v>
      </c>
      <c r="GHN12" s="50">
        <f t="shared" si="79"/>
        <v>0</v>
      </c>
      <c r="GHO12" s="50">
        <f t="shared" si="79"/>
        <v>0</v>
      </c>
      <c r="GHP12" s="50">
        <f t="shared" si="79"/>
        <v>0</v>
      </c>
      <c r="GHQ12" s="50">
        <f t="shared" si="79"/>
        <v>0</v>
      </c>
      <c r="GHR12" s="50">
        <f t="shared" si="79"/>
        <v>0</v>
      </c>
      <c r="GHS12" s="50">
        <f t="shared" si="79"/>
        <v>0</v>
      </c>
      <c r="GHT12" s="50">
        <f t="shared" si="79"/>
        <v>0</v>
      </c>
      <c r="GHU12" s="50">
        <f t="shared" si="79"/>
        <v>0</v>
      </c>
      <c r="GHV12" s="50">
        <f t="shared" si="79"/>
        <v>0</v>
      </c>
      <c r="GHW12" s="50">
        <f t="shared" si="79"/>
        <v>0</v>
      </c>
      <c r="GHX12" s="50">
        <f t="shared" si="79"/>
        <v>0</v>
      </c>
      <c r="GHY12" s="50">
        <f t="shared" si="79"/>
        <v>0</v>
      </c>
      <c r="GHZ12" s="50">
        <f t="shared" si="79"/>
        <v>0</v>
      </c>
      <c r="GIA12" s="50">
        <f t="shared" si="79"/>
        <v>0</v>
      </c>
      <c r="GIB12" s="50">
        <f t="shared" si="79"/>
        <v>0</v>
      </c>
      <c r="GIC12" s="50">
        <f t="shared" si="79"/>
        <v>0</v>
      </c>
      <c r="GID12" s="50">
        <f t="shared" si="79"/>
        <v>0</v>
      </c>
      <c r="GIE12" s="50">
        <f t="shared" si="79"/>
        <v>0</v>
      </c>
      <c r="GIF12" s="50">
        <f t="shared" si="79"/>
        <v>0</v>
      </c>
      <c r="GIG12" s="50">
        <f t="shared" si="79"/>
        <v>0</v>
      </c>
      <c r="GIH12" s="50">
        <f t="shared" si="79"/>
        <v>0</v>
      </c>
      <c r="GII12" s="50">
        <f t="shared" si="79"/>
        <v>0</v>
      </c>
      <c r="GIJ12" s="50">
        <f t="shared" si="79"/>
        <v>0</v>
      </c>
      <c r="GIK12" s="50">
        <f t="shared" si="79"/>
        <v>0</v>
      </c>
      <c r="GIL12" s="50">
        <f t="shared" si="79"/>
        <v>0</v>
      </c>
      <c r="GIM12" s="50">
        <f t="shared" si="79"/>
        <v>0</v>
      </c>
      <c r="GIN12" s="50">
        <f t="shared" si="79"/>
        <v>0</v>
      </c>
      <c r="GIO12" s="50">
        <f t="shared" si="79"/>
        <v>0</v>
      </c>
      <c r="GIP12" s="50">
        <f t="shared" si="79"/>
        <v>0</v>
      </c>
      <c r="GIQ12" s="50">
        <f t="shared" si="79"/>
        <v>0</v>
      </c>
      <c r="GIR12" s="50">
        <f t="shared" si="79"/>
        <v>0</v>
      </c>
      <c r="GIS12" s="50">
        <f t="shared" si="79"/>
        <v>0</v>
      </c>
      <c r="GIT12" s="50">
        <f t="shared" si="79"/>
        <v>0</v>
      </c>
      <c r="GIU12" s="50">
        <f t="shared" si="79"/>
        <v>0</v>
      </c>
      <c r="GIV12" s="50">
        <f t="shared" si="79"/>
        <v>0</v>
      </c>
      <c r="GIW12" s="50">
        <f t="shared" si="79"/>
        <v>0</v>
      </c>
      <c r="GIX12" s="50">
        <f t="shared" si="79"/>
        <v>0</v>
      </c>
      <c r="GIY12" s="50">
        <f t="shared" si="79"/>
        <v>0</v>
      </c>
      <c r="GIZ12" s="50">
        <f t="shared" si="79"/>
        <v>0</v>
      </c>
      <c r="GJA12" s="50">
        <f t="shared" si="79"/>
        <v>0</v>
      </c>
      <c r="GJB12" s="50">
        <f t="shared" si="79"/>
        <v>0</v>
      </c>
      <c r="GJC12" s="50">
        <f t="shared" si="79"/>
        <v>0</v>
      </c>
      <c r="GJD12" s="50">
        <f t="shared" ref="GJD12:GLO12" si="80">GJD6+GJD11</f>
        <v>0</v>
      </c>
      <c r="GJE12" s="50">
        <f t="shared" si="80"/>
        <v>0</v>
      </c>
      <c r="GJF12" s="50">
        <f t="shared" si="80"/>
        <v>0</v>
      </c>
      <c r="GJG12" s="50">
        <f t="shared" si="80"/>
        <v>0</v>
      </c>
      <c r="GJH12" s="50">
        <f t="shared" si="80"/>
        <v>0</v>
      </c>
      <c r="GJI12" s="50">
        <f t="shared" si="80"/>
        <v>0</v>
      </c>
      <c r="GJJ12" s="50">
        <f t="shared" si="80"/>
        <v>0</v>
      </c>
      <c r="GJK12" s="50">
        <f t="shared" si="80"/>
        <v>0</v>
      </c>
      <c r="GJL12" s="50">
        <f t="shared" si="80"/>
        <v>0</v>
      </c>
      <c r="GJM12" s="50">
        <f t="shared" si="80"/>
        <v>0</v>
      </c>
      <c r="GJN12" s="50">
        <f t="shared" si="80"/>
        <v>0</v>
      </c>
      <c r="GJO12" s="50">
        <f t="shared" si="80"/>
        <v>0</v>
      </c>
      <c r="GJP12" s="50">
        <f t="shared" si="80"/>
        <v>0</v>
      </c>
      <c r="GJQ12" s="50">
        <f t="shared" si="80"/>
        <v>0</v>
      </c>
      <c r="GJR12" s="50">
        <f t="shared" si="80"/>
        <v>0</v>
      </c>
      <c r="GJS12" s="50">
        <f t="shared" si="80"/>
        <v>0</v>
      </c>
      <c r="GJT12" s="50">
        <f t="shared" si="80"/>
        <v>0</v>
      </c>
      <c r="GJU12" s="50">
        <f t="shared" si="80"/>
        <v>0</v>
      </c>
      <c r="GJV12" s="50">
        <f t="shared" si="80"/>
        <v>0</v>
      </c>
      <c r="GJW12" s="50">
        <f t="shared" si="80"/>
        <v>0</v>
      </c>
      <c r="GJX12" s="50">
        <f t="shared" si="80"/>
        <v>0</v>
      </c>
      <c r="GJY12" s="50">
        <f t="shared" si="80"/>
        <v>0</v>
      </c>
      <c r="GJZ12" s="50">
        <f t="shared" si="80"/>
        <v>0</v>
      </c>
      <c r="GKA12" s="50">
        <f t="shared" si="80"/>
        <v>0</v>
      </c>
      <c r="GKB12" s="50">
        <f t="shared" si="80"/>
        <v>0</v>
      </c>
      <c r="GKC12" s="50">
        <f t="shared" si="80"/>
        <v>0</v>
      </c>
      <c r="GKD12" s="50">
        <f t="shared" si="80"/>
        <v>0</v>
      </c>
      <c r="GKE12" s="50">
        <f t="shared" si="80"/>
        <v>0</v>
      </c>
      <c r="GKF12" s="50">
        <f t="shared" si="80"/>
        <v>0</v>
      </c>
      <c r="GKG12" s="50">
        <f t="shared" si="80"/>
        <v>0</v>
      </c>
      <c r="GKH12" s="50">
        <f t="shared" si="80"/>
        <v>0</v>
      </c>
      <c r="GKI12" s="50">
        <f t="shared" si="80"/>
        <v>0</v>
      </c>
      <c r="GKJ12" s="50">
        <f t="shared" si="80"/>
        <v>0</v>
      </c>
      <c r="GKK12" s="50">
        <f t="shared" si="80"/>
        <v>0</v>
      </c>
      <c r="GKL12" s="50">
        <f t="shared" si="80"/>
        <v>0</v>
      </c>
      <c r="GKM12" s="50">
        <f t="shared" si="80"/>
        <v>0</v>
      </c>
      <c r="GKN12" s="50">
        <f t="shared" si="80"/>
        <v>0</v>
      </c>
      <c r="GKO12" s="50">
        <f t="shared" si="80"/>
        <v>0</v>
      </c>
      <c r="GKP12" s="50">
        <f t="shared" si="80"/>
        <v>0</v>
      </c>
      <c r="GKQ12" s="50">
        <f t="shared" si="80"/>
        <v>0</v>
      </c>
      <c r="GKR12" s="50">
        <f t="shared" si="80"/>
        <v>0</v>
      </c>
      <c r="GKS12" s="50">
        <f t="shared" si="80"/>
        <v>0</v>
      </c>
      <c r="GKT12" s="50">
        <f t="shared" si="80"/>
        <v>0</v>
      </c>
      <c r="GKU12" s="50">
        <f t="shared" si="80"/>
        <v>0</v>
      </c>
      <c r="GKV12" s="50">
        <f t="shared" si="80"/>
        <v>0</v>
      </c>
      <c r="GKW12" s="50">
        <f t="shared" si="80"/>
        <v>0</v>
      </c>
      <c r="GKX12" s="50">
        <f t="shared" si="80"/>
        <v>0</v>
      </c>
      <c r="GKY12" s="50">
        <f t="shared" si="80"/>
        <v>0</v>
      </c>
      <c r="GKZ12" s="50">
        <f t="shared" si="80"/>
        <v>0</v>
      </c>
      <c r="GLA12" s="50">
        <f t="shared" si="80"/>
        <v>0</v>
      </c>
      <c r="GLB12" s="50">
        <f t="shared" si="80"/>
        <v>0</v>
      </c>
      <c r="GLC12" s="50">
        <f t="shared" si="80"/>
        <v>0</v>
      </c>
      <c r="GLD12" s="50">
        <f t="shared" si="80"/>
        <v>0</v>
      </c>
      <c r="GLE12" s="50">
        <f t="shared" si="80"/>
        <v>0</v>
      </c>
      <c r="GLF12" s="50">
        <f t="shared" si="80"/>
        <v>0</v>
      </c>
      <c r="GLG12" s="50">
        <f t="shared" si="80"/>
        <v>0</v>
      </c>
      <c r="GLH12" s="50">
        <f t="shared" si="80"/>
        <v>0</v>
      </c>
      <c r="GLI12" s="50">
        <f t="shared" si="80"/>
        <v>0</v>
      </c>
      <c r="GLJ12" s="50">
        <f t="shared" si="80"/>
        <v>0</v>
      </c>
      <c r="GLK12" s="50">
        <f t="shared" si="80"/>
        <v>0</v>
      </c>
      <c r="GLL12" s="50">
        <f t="shared" si="80"/>
        <v>0</v>
      </c>
      <c r="GLM12" s="50">
        <f t="shared" si="80"/>
        <v>0</v>
      </c>
      <c r="GLN12" s="50">
        <f t="shared" si="80"/>
        <v>0</v>
      </c>
      <c r="GLO12" s="50">
        <f t="shared" si="80"/>
        <v>0</v>
      </c>
      <c r="GLP12" s="50">
        <f t="shared" ref="GLP12:GOA12" si="81">GLP6+GLP11</f>
        <v>0</v>
      </c>
      <c r="GLQ12" s="50">
        <f t="shared" si="81"/>
        <v>0</v>
      </c>
      <c r="GLR12" s="50">
        <f t="shared" si="81"/>
        <v>0</v>
      </c>
      <c r="GLS12" s="50">
        <f t="shared" si="81"/>
        <v>0</v>
      </c>
      <c r="GLT12" s="50">
        <f t="shared" si="81"/>
        <v>0</v>
      </c>
      <c r="GLU12" s="50">
        <f t="shared" si="81"/>
        <v>0</v>
      </c>
      <c r="GLV12" s="50">
        <f t="shared" si="81"/>
        <v>0</v>
      </c>
      <c r="GLW12" s="50">
        <f t="shared" si="81"/>
        <v>0</v>
      </c>
      <c r="GLX12" s="50">
        <f t="shared" si="81"/>
        <v>0</v>
      </c>
      <c r="GLY12" s="50">
        <f t="shared" si="81"/>
        <v>0</v>
      </c>
      <c r="GLZ12" s="50">
        <f t="shared" si="81"/>
        <v>0</v>
      </c>
      <c r="GMA12" s="50">
        <f t="shared" si="81"/>
        <v>0</v>
      </c>
      <c r="GMB12" s="50">
        <f t="shared" si="81"/>
        <v>0</v>
      </c>
      <c r="GMC12" s="50">
        <f t="shared" si="81"/>
        <v>0</v>
      </c>
      <c r="GMD12" s="50">
        <f t="shared" si="81"/>
        <v>0</v>
      </c>
      <c r="GME12" s="50">
        <f t="shared" si="81"/>
        <v>0</v>
      </c>
      <c r="GMF12" s="50">
        <f t="shared" si="81"/>
        <v>0</v>
      </c>
      <c r="GMG12" s="50">
        <f t="shared" si="81"/>
        <v>0</v>
      </c>
      <c r="GMH12" s="50">
        <f t="shared" si="81"/>
        <v>0</v>
      </c>
      <c r="GMI12" s="50">
        <f t="shared" si="81"/>
        <v>0</v>
      </c>
      <c r="GMJ12" s="50">
        <f t="shared" si="81"/>
        <v>0</v>
      </c>
      <c r="GMK12" s="50">
        <f t="shared" si="81"/>
        <v>0</v>
      </c>
      <c r="GML12" s="50">
        <f t="shared" si="81"/>
        <v>0</v>
      </c>
      <c r="GMM12" s="50">
        <f t="shared" si="81"/>
        <v>0</v>
      </c>
      <c r="GMN12" s="50">
        <f t="shared" si="81"/>
        <v>0</v>
      </c>
      <c r="GMO12" s="50">
        <f t="shared" si="81"/>
        <v>0</v>
      </c>
      <c r="GMP12" s="50">
        <f t="shared" si="81"/>
        <v>0</v>
      </c>
      <c r="GMQ12" s="50">
        <f t="shared" si="81"/>
        <v>0</v>
      </c>
      <c r="GMR12" s="50">
        <f t="shared" si="81"/>
        <v>0</v>
      </c>
      <c r="GMS12" s="50">
        <f t="shared" si="81"/>
        <v>0</v>
      </c>
      <c r="GMT12" s="50">
        <f t="shared" si="81"/>
        <v>0</v>
      </c>
      <c r="GMU12" s="50">
        <f t="shared" si="81"/>
        <v>0</v>
      </c>
      <c r="GMV12" s="50">
        <f t="shared" si="81"/>
        <v>0</v>
      </c>
      <c r="GMW12" s="50">
        <f t="shared" si="81"/>
        <v>0</v>
      </c>
      <c r="GMX12" s="50">
        <f t="shared" si="81"/>
        <v>0</v>
      </c>
      <c r="GMY12" s="50">
        <f t="shared" si="81"/>
        <v>0</v>
      </c>
      <c r="GMZ12" s="50">
        <f t="shared" si="81"/>
        <v>0</v>
      </c>
      <c r="GNA12" s="50">
        <f t="shared" si="81"/>
        <v>0</v>
      </c>
      <c r="GNB12" s="50">
        <f t="shared" si="81"/>
        <v>0</v>
      </c>
      <c r="GNC12" s="50">
        <f t="shared" si="81"/>
        <v>0</v>
      </c>
      <c r="GND12" s="50">
        <f t="shared" si="81"/>
        <v>0</v>
      </c>
      <c r="GNE12" s="50">
        <f t="shared" si="81"/>
        <v>0</v>
      </c>
      <c r="GNF12" s="50">
        <f t="shared" si="81"/>
        <v>0</v>
      </c>
      <c r="GNG12" s="50">
        <f t="shared" si="81"/>
        <v>0</v>
      </c>
      <c r="GNH12" s="50">
        <f t="shared" si="81"/>
        <v>0</v>
      </c>
      <c r="GNI12" s="50">
        <f t="shared" si="81"/>
        <v>0</v>
      </c>
      <c r="GNJ12" s="50">
        <f t="shared" si="81"/>
        <v>0</v>
      </c>
      <c r="GNK12" s="50">
        <f t="shared" si="81"/>
        <v>0</v>
      </c>
      <c r="GNL12" s="50">
        <f t="shared" si="81"/>
        <v>0</v>
      </c>
      <c r="GNM12" s="50">
        <f t="shared" si="81"/>
        <v>0</v>
      </c>
      <c r="GNN12" s="50">
        <f t="shared" si="81"/>
        <v>0</v>
      </c>
      <c r="GNO12" s="50">
        <f t="shared" si="81"/>
        <v>0</v>
      </c>
      <c r="GNP12" s="50">
        <f t="shared" si="81"/>
        <v>0</v>
      </c>
      <c r="GNQ12" s="50">
        <f t="shared" si="81"/>
        <v>0</v>
      </c>
      <c r="GNR12" s="50">
        <f t="shared" si="81"/>
        <v>0</v>
      </c>
      <c r="GNS12" s="50">
        <f t="shared" si="81"/>
        <v>0</v>
      </c>
      <c r="GNT12" s="50">
        <f t="shared" si="81"/>
        <v>0</v>
      </c>
      <c r="GNU12" s="50">
        <f t="shared" si="81"/>
        <v>0</v>
      </c>
      <c r="GNV12" s="50">
        <f t="shared" si="81"/>
        <v>0</v>
      </c>
      <c r="GNW12" s="50">
        <f t="shared" si="81"/>
        <v>0</v>
      </c>
      <c r="GNX12" s="50">
        <f t="shared" si="81"/>
        <v>0</v>
      </c>
      <c r="GNY12" s="50">
        <f t="shared" si="81"/>
        <v>0</v>
      </c>
      <c r="GNZ12" s="50">
        <f t="shared" si="81"/>
        <v>0</v>
      </c>
      <c r="GOA12" s="50">
        <f t="shared" si="81"/>
        <v>0</v>
      </c>
      <c r="GOB12" s="50">
        <f t="shared" ref="GOB12:GQM12" si="82">GOB6+GOB11</f>
        <v>0</v>
      </c>
      <c r="GOC12" s="50">
        <f t="shared" si="82"/>
        <v>0</v>
      </c>
      <c r="GOD12" s="50">
        <f t="shared" si="82"/>
        <v>0</v>
      </c>
      <c r="GOE12" s="50">
        <f t="shared" si="82"/>
        <v>0</v>
      </c>
      <c r="GOF12" s="50">
        <f t="shared" si="82"/>
        <v>0</v>
      </c>
      <c r="GOG12" s="50">
        <f t="shared" si="82"/>
        <v>0</v>
      </c>
      <c r="GOH12" s="50">
        <f t="shared" si="82"/>
        <v>0</v>
      </c>
      <c r="GOI12" s="50">
        <f t="shared" si="82"/>
        <v>0</v>
      </c>
      <c r="GOJ12" s="50">
        <f t="shared" si="82"/>
        <v>0</v>
      </c>
      <c r="GOK12" s="50">
        <f t="shared" si="82"/>
        <v>0</v>
      </c>
      <c r="GOL12" s="50">
        <f t="shared" si="82"/>
        <v>0</v>
      </c>
      <c r="GOM12" s="50">
        <f t="shared" si="82"/>
        <v>0</v>
      </c>
      <c r="GON12" s="50">
        <f t="shared" si="82"/>
        <v>0</v>
      </c>
      <c r="GOO12" s="50">
        <f t="shared" si="82"/>
        <v>0</v>
      </c>
      <c r="GOP12" s="50">
        <f t="shared" si="82"/>
        <v>0</v>
      </c>
      <c r="GOQ12" s="50">
        <f t="shared" si="82"/>
        <v>0</v>
      </c>
      <c r="GOR12" s="50">
        <f t="shared" si="82"/>
        <v>0</v>
      </c>
      <c r="GOS12" s="50">
        <f t="shared" si="82"/>
        <v>0</v>
      </c>
      <c r="GOT12" s="50">
        <f t="shared" si="82"/>
        <v>0</v>
      </c>
      <c r="GOU12" s="50">
        <f t="shared" si="82"/>
        <v>0</v>
      </c>
      <c r="GOV12" s="50">
        <f t="shared" si="82"/>
        <v>0</v>
      </c>
      <c r="GOW12" s="50">
        <f t="shared" si="82"/>
        <v>0</v>
      </c>
      <c r="GOX12" s="50">
        <f t="shared" si="82"/>
        <v>0</v>
      </c>
      <c r="GOY12" s="50">
        <f t="shared" si="82"/>
        <v>0</v>
      </c>
      <c r="GOZ12" s="50">
        <f t="shared" si="82"/>
        <v>0</v>
      </c>
      <c r="GPA12" s="50">
        <f t="shared" si="82"/>
        <v>0</v>
      </c>
      <c r="GPB12" s="50">
        <f t="shared" si="82"/>
        <v>0</v>
      </c>
      <c r="GPC12" s="50">
        <f t="shared" si="82"/>
        <v>0</v>
      </c>
      <c r="GPD12" s="50">
        <f t="shared" si="82"/>
        <v>0</v>
      </c>
      <c r="GPE12" s="50">
        <f t="shared" si="82"/>
        <v>0</v>
      </c>
      <c r="GPF12" s="50">
        <f t="shared" si="82"/>
        <v>0</v>
      </c>
      <c r="GPG12" s="50">
        <f t="shared" si="82"/>
        <v>0</v>
      </c>
      <c r="GPH12" s="50">
        <f t="shared" si="82"/>
        <v>0</v>
      </c>
      <c r="GPI12" s="50">
        <f t="shared" si="82"/>
        <v>0</v>
      </c>
      <c r="GPJ12" s="50">
        <f t="shared" si="82"/>
        <v>0</v>
      </c>
      <c r="GPK12" s="50">
        <f t="shared" si="82"/>
        <v>0</v>
      </c>
      <c r="GPL12" s="50">
        <f t="shared" si="82"/>
        <v>0</v>
      </c>
      <c r="GPM12" s="50">
        <f t="shared" si="82"/>
        <v>0</v>
      </c>
      <c r="GPN12" s="50">
        <f t="shared" si="82"/>
        <v>0</v>
      </c>
      <c r="GPO12" s="50">
        <f t="shared" si="82"/>
        <v>0</v>
      </c>
      <c r="GPP12" s="50">
        <f t="shared" si="82"/>
        <v>0</v>
      </c>
      <c r="GPQ12" s="50">
        <f t="shared" si="82"/>
        <v>0</v>
      </c>
      <c r="GPR12" s="50">
        <f t="shared" si="82"/>
        <v>0</v>
      </c>
      <c r="GPS12" s="50">
        <f t="shared" si="82"/>
        <v>0</v>
      </c>
      <c r="GPT12" s="50">
        <f t="shared" si="82"/>
        <v>0</v>
      </c>
      <c r="GPU12" s="50">
        <f t="shared" si="82"/>
        <v>0</v>
      </c>
      <c r="GPV12" s="50">
        <f t="shared" si="82"/>
        <v>0</v>
      </c>
      <c r="GPW12" s="50">
        <f t="shared" si="82"/>
        <v>0</v>
      </c>
      <c r="GPX12" s="50">
        <f t="shared" si="82"/>
        <v>0</v>
      </c>
      <c r="GPY12" s="50">
        <f t="shared" si="82"/>
        <v>0</v>
      </c>
      <c r="GPZ12" s="50">
        <f t="shared" si="82"/>
        <v>0</v>
      </c>
      <c r="GQA12" s="50">
        <f t="shared" si="82"/>
        <v>0</v>
      </c>
      <c r="GQB12" s="50">
        <f t="shared" si="82"/>
        <v>0</v>
      </c>
      <c r="GQC12" s="50">
        <f t="shared" si="82"/>
        <v>0</v>
      </c>
      <c r="GQD12" s="50">
        <f t="shared" si="82"/>
        <v>0</v>
      </c>
      <c r="GQE12" s="50">
        <f t="shared" si="82"/>
        <v>0</v>
      </c>
      <c r="GQF12" s="50">
        <f t="shared" si="82"/>
        <v>0</v>
      </c>
      <c r="GQG12" s="50">
        <f t="shared" si="82"/>
        <v>0</v>
      </c>
      <c r="GQH12" s="50">
        <f t="shared" si="82"/>
        <v>0</v>
      </c>
      <c r="GQI12" s="50">
        <f t="shared" si="82"/>
        <v>0</v>
      </c>
      <c r="GQJ12" s="50">
        <f t="shared" si="82"/>
        <v>0</v>
      </c>
      <c r="GQK12" s="50">
        <f t="shared" si="82"/>
        <v>0</v>
      </c>
      <c r="GQL12" s="50">
        <f t="shared" si="82"/>
        <v>0</v>
      </c>
      <c r="GQM12" s="50">
        <f t="shared" si="82"/>
        <v>0</v>
      </c>
      <c r="GQN12" s="50">
        <f t="shared" ref="GQN12:GSY12" si="83">GQN6+GQN11</f>
        <v>0</v>
      </c>
      <c r="GQO12" s="50">
        <f t="shared" si="83"/>
        <v>0</v>
      </c>
      <c r="GQP12" s="50">
        <f t="shared" si="83"/>
        <v>0</v>
      </c>
      <c r="GQQ12" s="50">
        <f t="shared" si="83"/>
        <v>0</v>
      </c>
      <c r="GQR12" s="50">
        <f t="shared" si="83"/>
        <v>0</v>
      </c>
      <c r="GQS12" s="50">
        <f t="shared" si="83"/>
        <v>0</v>
      </c>
      <c r="GQT12" s="50">
        <f t="shared" si="83"/>
        <v>0</v>
      </c>
      <c r="GQU12" s="50">
        <f t="shared" si="83"/>
        <v>0</v>
      </c>
      <c r="GQV12" s="50">
        <f t="shared" si="83"/>
        <v>0</v>
      </c>
      <c r="GQW12" s="50">
        <f t="shared" si="83"/>
        <v>0</v>
      </c>
      <c r="GQX12" s="50">
        <f t="shared" si="83"/>
        <v>0</v>
      </c>
      <c r="GQY12" s="50">
        <f t="shared" si="83"/>
        <v>0</v>
      </c>
      <c r="GQZ12" s="50">
        <f t="shared" si="83"/>
        <v>0</v>
      </c>
      <c r="GRA12" s="50">
        <f t="shared" si="83"/>
        <v>0</v>
      </c>
      <c r="GRB12" s="50">
        <f t="shared" si="83"/>
        <v>0</v>
      </c>
      <c r="GRC12" s="50">
        <f t="shared" si="83"/>
        <v>0</v>
      </c>
      <c r="GRD12" s="50">
        <f t="shared" si="83"/>
        <v>0</v>
      </c>
      <c r="GRE12" s="50">
        <f t="shared" si="83"/>
        <v>0</v>
      </c>
      <c r="GRF12" s="50">
        <f t="shared" si="83"/>
        <v>0</v>
      </c>
      <c r="GRG12" s="50">
        <f t="shared" si="83"/>
        <v>0</v>
      </c>
      <c r="GRH12" s="50">
        <f t="shared" si="83"/>
        <v>0</v>
      </c>
      <c r="GRI12" s="50">
        <f t="shared" si="83"/>
        <v>0</v>
      </c>
      <c r="GRJ12" s="50">
        <f t="shared" si="83"/>
        <v>0</v>
      </c>
      <c r="GRK12" s="50">
        <f t="shared" si="83"/>
        <v>0</v>
      </c>
      <c r="GRL12" s="50">
        <f t="shared" si="83"/>
        <v>0</v>
      </c>
      <c r="GRM12" s="50">
        <f t="shared" si="83"/>
        <v>0</v>
      </c>
      <c r="GRN12" s="50">
        <f t="shared" si="83"/>
        <v>0</v>
      </c>
      <c r="GRO12" s="50">
        <f t="shared" si="83"/>
        <v>0</v>
      </c>
      <c r="GRP12" s="50">
        <f t="shared" si="83"/>
        <v>0</v>
      </c>
      <c r="GRQ12" s="50">
        <f t="shared" si="83"/>
        <v>0</v>
      </c>
      <c r="GRR12" s="50">
        <f t="shared" si="83"/>
        <v>0</v>
      </c>
      <c r="GRS12" s="50">
        <f t="shared" si="83"/>
        <v>0</v>
      </c>
      <c r="GRT12" s="50">
        <f t="shared" si="83"/>
        <v>0</v>
      </c>
      <c r="GRU12" s="50">
        <f t="shared" si="83"/>
        <v>0</v>
      </c>
      <c r="GRV12" s="50">
        <f t="shared" si="83"/>
        <v>0</v>
      </c>
      <c r="GRW12" s="50">
        <f t="shared" si="83"/>
        <v>0</v>
      </c>
      <c r="GRX12" s="50">
        <f t="shared" si="83"/>
        <v>0</v>
      </c>
      <c r="GRY12" s="50">
        <f t="shared" si="83"/>
        <v>0</v>
      </c>
      <c r="GRZ12" s="50">
        <f t="shared" si="83"/>
        <v>0</v>
      </c>
      <c r="GSA12" s="50">
        <f t="shared" si="83"/>
        <v>0</v>
      </c>
      <c r="GSB12" s="50">
        <f t="shared" si="83"/>
        <v>0</v>
      </c>
      <c r="GSC12" s="50">
        <f t="shared" si="83"/>
        <v>0</v>
      </c>
      <c r="GSD12" s="50">
        <f t="shared" si="83"/>
        <v>0</v>
      </c>
      <c r="GSE12" s="50">
        <f t="shared" si="83"/>
        <v>0</v>
      </c>
      <c r="GSF12" s="50">
        <f t="shared" si="83"/>
        <v>0</v>
      </c>
      <c r="GSG12" s="50">
        <f t="shared" si="83"/>
        <v>0</v>
      </c>
      <c r="GSH12" s="50">
        <f t="shared" si="83"/>
        <v>0</v>
      </c>
      <c r="GSI12" s="50">
        <f t="shared" si="83"/>
        <v>0</v>
      </c>
      <c r="GSJ12" s="50">
        <f t="shared" si="83"/>
        <v>0</v>
      </c>
      <c r="GSK12" s="50">
        <f t="shared" si="83"/>
        <v>0</v>
      </c>
      <c r="GSL12" s="50">
        <f t="shared" si="83"/>
        <v>0</v>
      </c>
      <c r="GSM12" s="50">
        <f t="shared" si="83"/>
        <v>0</v>
      </c>
      <c r="GSN12" s="50">
        <f t="shared" si="83"/>
        <v>0</v>
      </c>
      <c r="GSO12" s="50">
        <f t="shared" si="83"/>
        <v>0</v>
      </c>
      <c r="GSP12" s="50">
        <f t="shared" si="83"/>
        <v>0</v>
      </c>
      <c r="GSQ12" s="50">
        <f t="shared" si="83"/>
        <v>0</v>
      </c>
      <c r="GSR12" s="50">
        <f t="shared" si="83"/>
        <v>0</v>
      </c>
      <c r="GSS12" s="50">
        <f t="shared" si="83"/>
        <v>0</v>
      </c>
      <c r="GST12" s="50">
        <f t="shared" si="83"/>
        <v>0</v>
      </c>
      <c r="GSU12" s="50">
        <f t="shared" si="83"/>
        <v>0</v>
      </c>
      <c r="GSV12" s="50">
        <f t="shared" si="83"/>
        <v>0</v>
      </c>
      <c r="GSW12" s="50">
        <f t="shared" si="83"/>
        <v>0</v>
      </c>
      <c r="GSX12" s="50">
        <f t="shared" si="83"/>
        <v>0</v>
      </c>
      <c r="GSY12" s="50">
        <f t="shared" si="83"/>
        <v>0</v>
      </c>
      <c r="GSZ12" s="50">
        <f t="shared" ref="GSZ12:GVK12" si="84">GSZ6+GSZ11</f>
        <v>0</v>
      </c>
      <c r="GTA12" s="50">
        <f t="shared" si="84"/>
        <v>0</v>
      </c>
      <c r="GTB12" s="50">
        <f t="shared" si="84"/>
        <v>0</v>
      </c>
      <c r="GTC12" s="50">
        <f t="shared" si="84"/>
        <v>0</v>
      </c>
      <c r="GTD12" s="50">
        <f t="shared" si="84"/>
        <v>0</v>
      </c>
      <c r="GTE12" s="50">
        <f t="shared" si="84"/>
        <v>0</v>
      </c>
      <c r="GTF12" s="50">
        <f t="shared" si="84"/>
        <v>0</v>
      </c>
      <c r="GTG12" s="50">
        <f t="shared" si="84"/>
        <v>0</v>
      </c>
      <c r="GTH12" s="50">
        <f t="shared" si="84"/>
        <v>0</v>
      </c>
      <c r="GTI12" s="50">
        <f t="shared" si="84"/>
        <v>0</v>
      </c>
      <c r="GTJ12" s="50">
        <f t="shared" si="84"/>
        <v>0</v>
      </c>
      <c r="GTK12" s="50">
        <f t="shared" si="84"/>
        <v>0</v>
      </c>
      <c r="GTL12" s="50">
        <f t="shared" si="84"/>
        <v>0</v>
      </c>
      <c r="GTM12" s="50">
        <f t="shared" si="84"/>
        <v>0</v>
      </c>
      <c r="GTN12" s="50">
        <f t="shared" si="84"/>
        <v>0</v>
      </c>
      <c r="GTO12" s="50">
        <f t="shared" si="84"/>
        <v>0</v>
      </c>
      <c r="GTP12" s="50">
        <f t="shared" si="84"/>
        <v>0</v>
      </c>
      <c r="GTQ12" s="50">
        <f t="shared" si="84"/>
        <v>0</v>
      </c>
      <c r="GTR12" s="50">
        <f t="shared" si="84"/>
        <v>0</v>
      </c>
      <c r="GTS12" s="50">
        <f t="shared" si="84"/>
        <v>0</v>
      </c>
      <c r="GTT12" s="50">
        <f t="shared" si="84"/>
        <v>0</v>
      </c>
      <c r="GTU12" s="50">
        <f t="shared" si="84"/>
        <v>0</v>
      </c>
      <c r="GTV12" s="50">
        <f t="shared" si="84"/>
        <v>0</v>
      </c>
      <c r="GTW12" s="50">
        <f t="shared" si="84"/>
        <v>0</v>
      </c>
      <c r="GTX12" s="50">
        <f t="shared" si="84"/>
        <v>0</v>
      </c>
      <c r="GTY12" s="50">
        <f t="shared" si="84"/>
        <v>0</v>
      </c>
      <c r="GTZ12" s="50">
        <f t="shared" si="84"/>
        <v>0</v>
      </c>
      <c r="GUA12" s="50">
        <f t="shared" si="84"/>
        <v>0</v>
      </c>
      <c r="GUB12" s="50">
        <f t="shared" si="84"/>
        <v>0</v>
      </c>
      <c r="GUC12" s="50">
        <f t="shared" si="84"/>
        <v>0</v>
      </c>
      <c r="GUD12" s="50">
        <f t="shared" si="84"/>
        <v>0</v>
      </c>
      <c r="GUE12" s="50">
        <f t="shared" si="84"/>
        <v>0</v>
      </c>
      <c r="GUF12" s="50">
        <f t="shared" si="84"/>
        <v>0</v>
      </c>
      <c r="GUG12" s="50">
        <f t="shared" si="84"/>
        <v>0</v>
      </c>
      <c r="GUH12" s="50">
        <f t="shared" si="84"/>
        <v>0</v>
      </c>
      <c r="GUI12" s="50">
        <f t="shared" si="84"/>
        <v>0</v>
      </c>
      <c r="GUJ12" s="50">
        <f t="shared" si="84"/>
        <v>0</v>
      </c>
      <c r="GUK12" s="50">
        <f t="shared" si="84"/>
        <v>0</v>
      </c>
      <c r="GUL12" s="50">
        <f t="shared" si="84"/>
        <v>0</v>
      </c>
      <c r="GUM12" s="50">
        <f t="shared" si="84"/>
        <v>0</v>
      </c>
      <c r="GUN12" s="50">
        <f t="shared" si="84"/>
        <v>0</v>
      </c>
      <c r="GUO12" s="50">
        <f t="shared" si="84"/>
        <v>0</v>
      </c>
      <c r="GUP12" s="50">
        <f t="shared" si="84"/>
        <v>0</v>
      </c>
      <c r="GUQ12" s="50">
        <f t="shared" si="84"/>
        <v>0</v>
      </c>
      <c r="GUR12" s="50">
        <f t="shared" si="84"/>
        <v>0</v>
      </c>
      <c r="GUS12" s="50">
        <f t="shared" si="84"/>
        <v>0</v>
      </c>
      <c r="GUT12" s="50">
        <f t="shared" si="84"/>
        <v>0</v>
      </c>
      <c r="GUU12" s="50">
        <f t="shared" si="84"/>
        <v>0</v>
      </c>
      <c r="GUV12" s="50">
        <f t="shared" si="84"/>
        <v>0</v>
      </c>
      <c r="GUW12" s="50">
        <f t="shared" si="84"/>
        <v>0</v>
      </c>
      <c r="GUX12" s="50">
        <f t="shared" si="84"/>
        <v>0</v>
      </c>
      <c r="GUY12" s="50">
        <f t="shared" si="84"/>
        <v>0</v>
      </c>
      <c r="GUZ12" s="50">
        <f t="shared" si="84"/>
        <v>0</v>
      </c>
      <c r="GVA12" s="50">
        <f t="shared" si="84"/>
        <v>0</v>
      </c>
      <c r="GVB12" s="50">
        <f t="shared" si="84"/>
        <v>0</v>
      </c>
      <c r="GVC12" s="50">
        <f t="shared" si="84"/>
        <v>0</v>
      </c>
      <c r="GVD12" s="50">
        <f t="shared" si="84"/>
        <v>0</v>
      </c>
      <c r="GVE12" s="50">
        <f t="shared" si="84"/>
        <v>0</v>
      </c>
      <c r="GVF12" s="50">
        <f t="shared" si="84"/>
        <v>0</v>
      </c>
      <c r="GVG12" s="50">
        <f t="shared" si="84"/>
        <v>0</v>
      </c>
      <c r="GVH12" s="50">
        <f t="shared" si="84"/>
        <v>0</v>
      </c>
      <c r="GVI12" s="50">
        <f t="shared" si="84"/>
        <v>0</v>
      </c>
      <c r="GVJ12" s="50">
        <f t="shared" si="84"/>
        <v>0</v>
      </c>
      <c r="GVK12" s="50">
        <f t="shared" si="84"/>
        <v>0</v>
      </c>
      <c r="GVL12" s="50">
        <f t="shared" ref="GVL12:GXW12" si="85">GVL6+GVL11</f>
        <v>0</v>
      </c>
      <c r="GVM12" s="50">
        <f t="shared" si="85"/>
        <v>0</v>
      </c>
      <c r="GVN12" s="50">
        <f t="shared" si="85"/>
        <v>0</v>
      </c>
      <c r="GVO12" s="50">
        <f t="shared" si="85"/>
        <v>0</v>
      </c>
      <c r="GVP12" s="50">
        <f t="shared" si="85"/>
        <v>0</v>
      </c>
      <c r="GVQ12" s="50">
        <f t="shared" si="85"/>
        <v>0</v>
      </c>
      <c r="GVR12" s="50">
        <f t="shared" si="85"/>
        <v>0</v>
      </c>
      <c r="GVS12" s="50">
        <f t="shared" si="85"/>
        <v>0</v>
      </c>
      <c r="GVT12" s="50">
        <f t="shared" si="85"/>
        <v>0</v>
      </c>
      <c r="GVU12" s="50">
        <f t="shared" si="85"/>
        <v>0</v>
      </c>
      <c r="GVV12" s="50">
        <f t="shared" si="85"/>
        <v>0</v>
      </c>
      <c r="GVW12" s="50">
        <f t="shared" si="85"/>
        <v>0</v>
      </c>
      <c r="GVX12" s="50">
        <f t="shared" si="85"/>
        <v>0</v>
      </c>
      <c r="GVY12" s="50">
        <f t="shared" si="85"/>
        <v>0</v>
      </c>
      <c r="GVZ12" s="50">
        <f t="shared" si="85"/>
        <v>0</v>
      </c>
      <c r="GWA12" s="50">
        <f t="shared" si="85"/>
        <v>0</v>
      </c>
      <c r="GWB12" s="50">
        <f t="shared" si="85"/>
        <v>0</v>
      </c>
      <c r="GWC12" s="50">
        <f t="shared" si="85"/>
        <v>0</v>
      </c>
      <c r="GWD12" s="50">
        <f t="shared" si="85"/>
        <v>0</v>
      </c>
      <c r="GWE12" s="50">
        <f t="shared" si="85"/>
        <v>0</v>
      </c>
      <c r="GWF12" s="50">
        <f t="shared" si="85"/>
        <v>0</v>
      </c>
      <c r="GWG12" s="50">
        <f t="shared" si="85"/>
        <v>0</v>
      </c>
      <c r="GWH12" s="50">
        <f t="shared" si="85"/>
        <v>0</v>
      </c>
      <c r="GWI12" s="50">
        <f t="shared" si="85"/>
        <v>0</v>
      </c>
      <c r="GWJ12" s="50">
        <f t="shared" si="85"/>
        <v>0</v>
      </c>
      <c r="GWK12" s="50">
        <f t="shared" si="85"/>
        <v>0</v>
      </c>
      <c r="GWL12" s="50">
        <f t="shared" si="85"/>
        <v>0</v>
      </c>
      <c r="GWM12" s="50">
        <f t="shared" si="85"/>
        <v>0</v>
      </c>
      <c r="GWN12" s="50">
        <f t="shared" si="85"/>
        <v>0</v>
      </c>
      <c r="GWO12" s="50">
        <f t="shared" si="85"/>
        <v>0</v>
      </c>
      <c r="GWP12" s="50">
        <f t="shared" si="85"/>
        <v>0</v>
      </c>
      <c r="GWQ12" s="50">
        <f t="shared" si="85"/>
        <v>0</v>
      </c>
      <c r="GWR12" s="50">
        <f t="shared" si="85"/>
        <v>0</v>
      </c>
      <c r="GWS12" s="50">
        <f t="shared" si="85"/>
        <v>0</v>
      </c>
      <c r="GWT12" s="50">
        <f t="shared" si="85"/>
        <v>0</v>
      </c>
      <c r="GWU12" s="50">
        <f t="shared" si="85"/>
        <v>0</v>
      </c>
      <c r="GWV12" s="50">
        <f t="shared" si="85"/>
        <v>0</v>
      </c>
      <c r="GWW12" s="50">
        <f t="shared" si="85"/>
        <v>0</v>
      </c>
      <c r="GWX12" s="50">
        <f t="shared" si="85"/>
        <v>0</v>
      </c>
      <c r="GWY12" s="50">
        <f t="shared" si="85"/>
        <v>0</v>
      </c>
      <c r="GWZ12" s="50">
        <f t="shared" si="85"/>
        <v>0</v>
      </c>
      <c r="GXA12" s="50">
        <f t="shared" si="85"/>
        <v>0</v>
      </c>
      <c r="GXB12" s="50">
        <f t="shared" si="85"/>
        <v>0</v>
      </c>
      <c r="GXC12" s="50">
        <f t="shared" si="85"/>
        <v>0</v>
      </c>
      <c r="GXD12" s="50">
        <f t="shared" si="85"/>
        <v>0</v>
      </c>
      <c r="GXE12" s="50">
        <f t="shared" si="85"/>
        <v>0</v>
      </c>
      <c r="GXF12" s="50">
        <f t="shared" si="85"/>
        <v>0</v>
      </c>
      <c r="GXG12" s="50">
        <f t="shared" si="85"/>
        <v>0</v>
      </c>
      <c r="GXH12" s="50">
        <f t="shared" si="85"/>
        <v>0</v>
      </c>
      <c r="GXI12" s="50">
        <f t="shared" si="85"/>
        <v>0</v>
      </c>
      <c r="GXJ12" s="50">
        <f t="shared" si="85"/>
        <v>0</v>
      </c>
      <c r="GXK12" s="50">
        <f t="shared" si="85"/>
        <v>0</v>
      </c>
      <c r="GXL12" s="50">
        <f t="shared" si="85"/>
        <v>0</v>
      </c>
      <c r="GXM12" s="50">
        <f t="shared" si="85"/>
        <v>0</v>
      </c>
      <c r="GXN12" s="50">
        <f t="shared" si="85"/>
        <v>0</v>
      </c>
      <c r="GXO12" s="50">
        <f t="shared" si="85"/>
        <v>0</v>
      </c>
      <c r="GXP12" s="50">
        <f t="shared" si="85"/>
        <v>0</v>
      </c>
      <c r="GXQ12" s="50">
        <f t="shared" si="85"/>
        <v>0</v>
      </c>
      <c r="GXR12" s="50">
        <f t="shared" si="85"/>
        <v>0</v>
      </c>
      <c r="GXS12" s="50">
        <f t="shared" si="85"/>
        <v>0</v>
      </c>
      <c r="GXT12" s="50">
        <f t="shared" si="85"/>
        <v>0</v>
      </c>
      <c r="GXU12" s="50">
        <f t="shared" si="85"/>
        <v>0</v>
      </c>
      <c r="GXV12" s="50">
        <f t="shared" si="85"/>
        <v>0</v>
      </c>
      <c r="GXW12" s="50">
        <f t="shared" si="85"/>
        <v>0</v>
      </c>
      <c r="GXX12" s="50">
        <f t="shared" ref="GXX12:HAI12" si="86">GXX6+GXX11</f>
        <v>0</v>
      </c>
      <c r="GXY12" s="50">
        <f t="shared" si="86"/>
        <v>0</v>
      </c>
      <c r="GXZ12" s="50">
        <f t="shared" si="86"/>
        <v>0</v>
      </c>
      <c r="GYA12" s="50">
        <f t="shared" si="86"/>
        <v>0</v>
      </c>
      <c r="GYB12" s="50">
        <f t="shared" si="86"/>
        <v>0</v>
      </c>
      <c r="GYC12" s="50">
        <f t="shared" si="86"/>
        <v>0</v>
      </c>
      <c r="GYD12" s="50">
        <f t="shared" si="86"/>
        <v>0</v>
      </c>
      <c r="GYE12" s="50">
        <f t="shared" si="86"/>
        <v>0</v>
      </c>
      <c r="GYF12" s="50">
        <f t="shared" si="86"/>
        <v>0</v>
      </c>
      <c r="GYG12" s="50">
        <f t="shared" si="86"/>
        <v>0</v>
      </c>
      <c r="GYH12" s="50">
        <f t="shared" si="86"/>
        <v>0</v>
      </c>
      <c r="GYI12" s="50">
        <f t="shared" si="86"/>
        <v>0</v>
      </c>
      <c r="GYJ12" s="50">
        <f t="shared" si="86"/>
        <v>0</v>
      </c>
      <c r="GYK12" s="50">
        <f t="shared" si="86"/>
        <v>0</v>
      </c>
      <c r="GYL12" s="50">
        <f t="shared" si="86"/>
        <v>0</v>
      </c>
      <c r="GYM12" s="50">
        <f t="shared" si="86"/>
        <v>0</v>
      </c>
      <c r="GYN12" s="50">
        <f t="shared" si="86"/>
        <v>0</v>
      </c>
      <c r="GYO12" s="50">
        <f t="shared" si="86"/>
        <v>0</v>
      </c>
      <c r="GYP12" s="50">
        <f t="shared" si="86"/>
        <v>0</v>
      </c>
      <c r="GYQ12" s="50">
        <f t="shared" si="86"/>
        <v>0</v>
      </c>
      <c r="GYR12" s="50">
        <f t="shared" si="86"/>
        <v>0</v>
      </c>
      <c r="GYS12" s="50">
        <f t="shared" si="86"/>
        <v>0</v>
      </c>
      <c r="GYT12" s="50">
        <f t="shared" si="86"/>
        <v>0</v>
      </c>
      <c r="GYU12" s="50">
        <f t="shared" si="86"/>
        <v>0</v>
      </c>
      <c r="GYV12" s="50">
        <f t="shared" si="86"/>
        <v>0</v>
      </c>
      <c r="GYW12" s="50">
        <f t="shared" si="86"/>
        <v>0</v>
      </c>
      <c r="GYX12" s="50">
        <f t="shared" si="86"/>
        <v>0</v>
      </c>
      <c r="GYY12" s="50">
        <f t="shared" si="86"/>
        <v>0</v>
      </c>
      <c r="GYZ12" s="50">
        <f t="shared" si="86"/>
        <v>0</v>
      </c>
      <c r="GZA12" s="50">
        <f t="shared" si="86"/>
        <v>0</v>
      </c>
      <c r="GZB12" s="50">
        <f t="shared" si="86"/>
        <v>0</v>
      </c>
      <c r="GZC12" s="50">
        <f t="shared" si="86"/>
        <v>0</v>
      </c>
      <c r="GZD12" s="50">
        <f t="shared" si="86"/>
        <v>0</v>
      </c>
      <c r="GZE12" s="50">
        <f t="shared" si="86"/>
        <v>0</v>
      </c>
      <c r="GZF12" s="50">
        <f t="shared" si="86"/>
        <v>0</v>
      </c>
      <c r="GZG12" s="50">
        <f t="shared" si="86"/>
        <v>0</v>
      </c>
      <c r="GZH12" s="50">
        <f t="shared" si="86"/>
        <v>0</v>
      </c>
      <c r="GZI12" s="50">
        <f t="shared" si="86"/>
        <v>0</v>
      </c>
      <c r="GZJ12" s="50">
        <f t="shared" si="86"/>
        <v>0</v>
      </c>
      <c r="GZK12" s="50">
        <f t="shared" si="86"/>
        <v>0</v>
      </c>
      <c r="GZL12" s="50">
        <f t="shared" si="86"/>
        <v>0</v>
      </c>
      <c r="GZM12" s="50">
        <f t="shared" si="86"/>
        <v>0</v>
      </c>
      <c r="GZN12" s="50">
        <f t="shared" si="86"/>
        <v>0</v>
      </c>
      <c r="GZO12" s="50">
        <f t="shared" si="86"/>
        <v>0</v>
      </c>
      <c r="GZP12" s="50">
        <f t="shared" si="86"/>
        <v>0</v>
      </c>
      <c r="GZQ12" s="50">
        <f t="shared" si="86"/>
        <v>0</v>
      </c>
      <c r="GZR12" s="50">
        <f t="shared" si="86"/>
        <v>0</v>
      </c>
      <c r="GZS12" s="50">
        <f t="shared" si="86"/>
        <v>0</v>
      </c>
      <c r="GZT12" s="50">
        <f t="shared" si="86"/>
        <v>0</v>
      </c>
      <c r="GZU12" s="50">
        <f t="shared" si="86"/>
        <v>0</v>
      </c>
      <c r="GZV12" s="50">
        <f t="shared" si="86"/>
        <v>0</v>
      </c>
      <c r="GZW12" s="50">
        <f t="shared" si="86"/>
        <v>0</v>
      </c>
      <c r="GZX12" s="50">
        <f t="shared" si="86"/>
        <v>0</v>
      </c>
      <c r="GZY12" s="50">
        <f t="shared" si="86"/>
        <v>0</v>
      </c>
      <c r="GZZ12" s="50">
        <f t="shared" si="86"/>
        <v>0</v>
      </c>
      <c r="HAA12" s="50">
        <f t="shared" si="86"/>
        <v>0</v>
      </c>
      <c r="HAB12" s="50">
        <f t="shared" si="86"/>
        <v>0</v>
      </c>
      <c r="HAC12" s="50">
        <f t="shared" si="86"/>
        <v>0</v>
      </c>
      <c r="HAD12" s="50">
        <f t="shared" si="86"/>
        <v>0</v>
      </c>
      <c r="HAE12" s="50">
        <f t="shared" si="86"/>
        <v>0</v>
      </c>
      <c r="HAF12" s="50">
        <f t="shared" si="86"/>
        <v>0</v>
      </c>
      <c r="HAG12" s="50">
        <f t="shared" si="86"/>
        <v>0</v>
      </c>
      <c r="HAH12" s="50">
        <f t="shared" si="86"/>
        <v>0</v>
      </c>
      <c r="HAI12" s="50">
        <f t="shared" si="86"/>
        <v>0</v>
      </c>
      <c r="HAJ12" s="50">
        <f t="shared" ref="HAJ12:HCU12" si="87">HAJ6+HAJ11</f>
        <v>0</v>
      </c>
      <c r="HAK12" s="50">
        <f t="shared" si="87"/>
        <v>0</v>
      </c>
      <c r="HAL12" s="50">
        <f t="shared" si="87"/>
        <v>0</v>
      </c>
      <c r="HAM12" s="50">
        <f t="shared" si="87"/>
        <v>0</v>
      </c>
      <c r="HAN12" s="50">
        <f t="shared" si="87"/>
        <v>0</v>
      </c>
      <c r="HAO12" s="50">
        <f t="shared" si="87"/>
        <v>0</v>
      </c>
      <c r="HAP12" s="50">
        <f t="shared" si="87"/>
        <v>0</v>
      </c>
      <c r="HAQ12" s="50">
        <f t="shared" si="87"/>
        <v>0</v>
      </c>
      <c r="HAR12" s="50">
        <f t="shared" si="87"/>
        <v>0</v>
      </c>
      <c r="HAS12" s="50">
        <f t="shared" si="87"/>
        <v>0</v>
      </c>
      <c r="HAT12" s="50">
        <f t="shared" si="87"/>
        <v>0</v>
      </c>
      <c r="HAU12" s="50">
        <f t="shared" si="87"/>
        <v>0</v>
      </c>
      <c r="HAV12" s="50">
        <f t="shared" si="87"/>
        <v>0</v>
      </c>
      <c r="HAW12" s="50">
        <f t="shared" si="87"/>
        <v>0</v>
      </c>
      <c r="HAX12" s="50">
        <f t="shared" si="87"/>
        <v>0</v>
      </c>
      <c r="HAY12" s="50">
        <f t="shared" si="87"/>
        <v>0</v>
      </c>
      <c r="HAZ12" s="50">
        <f t="shared" si="87"/>
        <v>0</v>
      </c>
      <c r="HBA12" s="50">
        <f t="shared" si="87"/>
        <v>0</v>
      </c>
      <c r="HBB12" s="50">
        <f t="shared" si="87"/>
        <v>0</v>
      </c>
      <c r="HBC12" s="50">
        <f t="shared" si="87"/>
        <v>0</v>
      </c>
      <c r="HBD12" s="50">
        <f t="shared" si="87"/>
        <v>0</v>
      </c>
      <c r="HBE12" s="50">
        <f t="shared" si="87"/>
        <v>0</v>
      </c>
      <c r="HBF12" s="50">
        <f t="shared" si="87"/>
        <v>0</v>
      </c>
      <c r="HBG12" s="50">
        <f t="shared" si="87"/>
        <v>0</v>
      </c>
      <c r="HBH12" s="50">
        <f t="shared" si="87"/>
        <v>0</v>
      </c>
      <c r="HBI12" s="50">
        <f t="shared" si="87"/>
        <v>0</v>
      </c>
      <c r="HBJ12" s="50">
        <f t="shared" si="87"/>
        <v>0</v>
      </c>
      <c r="HBK12" s="50">
        <f t="shared" si="87"/>
        <v>0</v>
      </c>
      <c r="HBL12" s="50">
        <f t="shared" si="87"/>
        <v>0</v>
      </c>
      <c r="HBM12" s="50">
        <f t="shared" si="87"/>
        <v>0</v>
      </c>
      <c r="HBN12" s="50">
        <f t="shared" si="87"/>
        <v>0</v>
      </c>
      <c r="HBO12" s="50">
        <f t="shared" si="87"/>
        <v>0</v>
      </c>
      <c r="HBP12" s="50">
        <f t="shared" si="87"/>
        <v>0</v>
      </c>
      <c r="HBQ12" s="50">
        <f t="shared" si="87"/>
        <v>0</v>
      </c>
      <c r="HBR12" s="50">
        <f t="shared" si="87"/>
        <v>0</v>
      </c>
      <c r="HBS12" s="50">
        <f t="shared" si="87"/>
        <v>0</v>
      </c>
      <c r="HBT12" s="50">
        <f t="shared" si="87"/>
        <v>0</v>
      </c>
      <c r="HBU12" s="50">
        <f t="shared" si="87"/>
        <v>0</v>
      </c>
      <c r="HBV12" s="50">
        <f t="shared" si="87"/>
        <v>0</v>
      </c>
      <c r="HBW12" s="50">
        <f t="shared" si="87"/>
        <v>0</v>
      </c>
      <c r="HBX12" s="50">
        <f t="shared" si="87"/>
        <v>0</v>
      </c>
      <c r="HBY12" s="50">
        <f t="shared" si="87"/>
        <v>0</v>
      </c>
      <c r="HBZ12" s="50">
        <f t="shared" si="87"/>
        <v>0</v>
      </c>
      <c r="HCA12" s="50">
        <f t="shared" si="87"/>
        <v>0</v>
      </c>
      <c r="HCB12" s="50">
        <f t="shared" si="87"/>
        <v>0</v>
      </c>
      <c r="HCC12" s="50">
        <f t="shared" si="87"/>
        <v>0</v>
      </c>
      <c r="HCD12" s="50">
        <f t="shared" si="87"/>
        <v>0</v>
      </c>
      <c r="HCE12" s="50">
        <f t="shared" si="87"/>
        <v>0</v>
      </c>
      <c r="HCF12" s="50">
        <f t="shared" si="87"/>
        <v>0</v>
      </c>
      <c r="HCG12" s="50">
        <f t="shared" si="87"/>
        <v>0</v>
      </c>
      <c r="HCH12" s="50">
        <f t="shared" si="87"/>
        <v>0</v>
      </c>
      <c r="HCI12" s="50">
        <f t="shared" si="87"/>
        <v>0</v>
      </c>
      <c r="HCJ12" s="50">
        <f t="shared" si="87"/>
        <v>0</v>
      </c>
      <c r="HCK12" s="50">
        <f t="shared" si="87"/>
        <v>0</v>
      </c>
      <c r="HCL12" s="50">
        <f t="shared" si="87"/>
        <v>0</v>
      </c>
      <c r="HCM12" s="50">
        <f t="shared" si="87"/>
        <v>0</v>
      </c>
      <c r="HCN12" s="50">
        <f t="shared" si="87"/>
        <v>0</v>
      </c>
      <c r="HCO12" s="50">
        <f t="shared" si="87"/>
        <v>0</v>
      </c>
      <c r="HCP12" s="50">
        <f t="shared" si="87"/>
        <v>0</v>
      </c>
      <c r="HCQ12" s="50">
        <f t="shared" si="87"/>
        <v>0</v>
      </c>
      <c r="HCR12" s="50">
        <f t="shared" si="87"/>
        <v>0</v>
      </c>
      <c r="HCS12" s="50">
        <f t="shared" si="87"/>
        <v>0</v>
      </c>
      <c r="HCT12" s="50">
        <f t="shared" si="87"/>
        <v>0</v>
      </c>
      <c r="HCU12" s="50">
        <f t="shared" si="87"/>
        <v>0</v>
      </c>
      <c r="HCV12" s="50">
        <f t="shared" ref="HCV12:HFG12" si="88">HCV6+HCV11</f>
        <v>0</v>
      </c>
      <c r="HCW12" s="50">
        <f t="shared" si="88"/>
        <v>0</v>
      </c>
      <c r="HCX12" s="50">
        <f t="shared" si="88"/>
        <v>0</v>
      </c>
      <c r="HCY12" s="50">
        <f t="shared" si="88"/>
        <v>0</v>
      </c>
      <c r="HCZ12" s="50">
        <f t="shared" si="88"/>
        <v>0</v>
      </c>
      <c r="HDA12" s="50">
        <f t="shared" si="88"/>
        <v>0</v>
      </c>
      <c r="HDB12" s="50">
        <f t="shared" si="88"/>
        <v>0</v>
      </c>
      <c r="HDC12" s="50">
        <f t="shared" si="88"/>
        <v>0</v>
      </c>
      <c r="HDD12" s="50">
        <f t="shared" si="88"/>
        <v>0</v>
      </c>
      <c r="HDE12" s="50">
        <f t="shared" si="88"/>
        <v>0</v>
      </c>
      <c r="HDF12" s="50">
        <f t="shared" si="88"/>
        <v>0</v>
      </c>
      <c r="HDG12" s="50">
        <f t="shared" si="88"/>
        <v>0</v>
      </c>
      <c r="HDH12" s="50">
        <f t="shared" si="88"/>
        <v>0</v>
      </c>
      <c r="HDI12" s="50">
        <f t="shared" si="88"/>
        <v>0</v>
      </c>
      <c r="HDJ12" s="50">
        <f t="shared" si="88"/>
        <v>0</v>
      </c>
      <c r="HDK12" s="50">
        <f t="shared" si="88"/>
        <v>0</v>
      </c>
      <c r="HDL12" s="50">
        <f t="shared" si="88"/>
        <v>0</v>
      </c>
      <c r="HDM12" s="50">
        <f t="shared" si="88"/>
        <v>0</v>
      </c>
      <c r="HDN12" s="50">
        <f t="shared" si="88"/>
        <v>0</v>
      </c>
      <c r="HDO12" s="50">
        <f t="shared" si="88"/>
        <v>0</v>
      </c>
      <c r="HDP12" s="50">
        <f t="shared" si="88"/>
        <v>0</v>
      </c>
      <c r="HDQ12" s="50">
        <f t="shared" si="88"/>
        <v>0</v>
      </c>
      <c r="HDR12" s="50">
        <f t="shared" si="88"/>
        <v>0</v>
      </c>
      <c r="HDS12" s="50">
        <f t="shared" si="88"/>
        <v>0</v>
      </c>
      <c r="HDT12" s="50">
        <f t="shared" si="88"/>
        <v>0</v>
      </c>
      <c r="HDU12" s="50">
        <f t="shared" si="88"/>
        <v>0</v>
      </c>
      <c r="HDV12" s="50">
        <f t="shared" si="88"/>
        <v>0</v>
      </c>
      <c r="HDW12" s="50">
        <f t="shared" si="88"/>
        <v>0</v>
      </c>
      <c r="HDX12" s="50">
        <f t="shared" si="88"/>
        <v>0</v>
      </c>
      <c r="HDY12" s="50">
        <f t="shared" si="88"/>
        <v>0</v>
      </c>
      <c r="HDZ12" s="50">
        <f t="shared" si="88"/>
        <v>0</v>
      </c>
      <c r="HEA12" s="50">
        <f t="shared" si="88"/>
        <v>0</v>
      </c>
      <c r="HEB12" s="50">
        <f t="shared" si="88"/>
        <v>0</v>
      </c>
      <c r="HEC12" s="50">
        <f t="shared" si="88"/>
        <v>0</v>
      </c>
      <c r="HED12" s="50">
        <f t="shared" si="88"/>
        <v>0</v>
      </c>
      <c r="HEE12" s="50">
        <f t="shared" si="88"/>
        <v>0</v>
      </c>
      <c r="HEF12" s="50">
        <f t="shared" si="88"/>
        <v>0</v>
      </c>
      <c r="HEG12" s="50">
        <f t="shared" si="88"/>
        <v>0</v>
      </c>
      <c r="HEH12" s="50">
        <f t="shared" si="88"/>
        <v>0</v>
      </c>
      <c r="HEI12" s="50">
        <f t="shared" si="88"/>
        <v>0</v>
      </c>
      <c r="HEJ12" s="50">
        <f t="shared" si="88"/>
        <v>0</v>
      </c>
      <c r="HEK12" s="50">
        <f t="shared" si="88"/>
        <v>0</v>
      </c>
      <c r="HEL12" s="50">
        <f t="shared" si="88"/>
        <v>0</v>
      </c>
      <c r="HEM12" s="50">
        <f t="shared" si="88"/>
        <v>0</v>
      </c>
      <c r="HEN12" s="50">
        <f t="shared" si="88"/>
        <v>0</v>
      </c>
      <c r="HEO12" s="50">
        <f t="shared" si="88"/>
        <v>0</v>
      </c>
      <c r="HEP12" s="50">
        <f t="shared" si="88"/>
        <v>0</v>
      </c>
      <c r="HEQ12" s="50">
        <f t="shared" si="88"/>
        <v>0</v>
      </c>
      <c r="HER12" s="50">
        <f t="shared" si="88"/>
        <v>0</v>
      </c>
      <c r="HES12" s="50">
        <f t="shared" si="88"/>
        <v>0</v>
      </c>
      <c r="HET12" s="50">
        <f t="shared" si="88"/>
        <v>0</v>
      </c>
      <c r="HEU12" s="50">
        <f t="shared" si="88"/>
        <v>0</v>
      </c>
      <c r="HEV12" s="50">
        <f t="shared" si="88"/>
        <v>0</v>
      </c>
      <c r="HEW12" s="50">
        <f t="shared" si="88"/>
        <v>0</v>
      </c>
      <c r="HEX12" s="50">
        <f t="shared" si="88"/>
        <v>0</v>
      </c>
      <c r="HEY12" s="50">
        <f t="shared" si="88"/>
        <v>0</v>
      </c>
      <c r="HEZ12" s="50">
        <f t="shared" si="88"/>
        <v>0</v>
      </c>
      <c r="HFA12" s="50">
        <f t="shared" si="88"/>
        <v>0</v>
      </c>
      <c r="HFB12" s="50">
        <f t="shared" si="88"/>
        <v>0</v>
      </c>
      <c r="HFC12" s="50">
        <f t="shared" si="88"/>
        <v>0</v>
      </c>
      <c r="HFD12" s="50">
        <f t="shared" si="88"/>
        <v>0</v>
      </c>
      <c r="HFE12" s="50">
        <f t="shared" si="88"/>
        <v>0</v>
      </c>
      <c r="HFF12" s="50">
        <f t="shared" si="88"/>
        <v>0</v>
      </c>
      <c r="HFG12" s="50">
        <f t="shared" si="88"/>
        <v>0</v>
      </c>
      <c r="HFH12" s="50">
        <f t="shared" ref="HFH12:HHS12" si="89">HFH6+HFH11</f>
        <v>0</v>
      </c>
      <c r="HFI12" s="50">
        <f t="shared" si="89"/>
        <v>0</v>
      </c>
      <c r="HFJ12" s="50">
        <f t="shared" si="89"/>
        <v>0</v>
      </c>
      <c r="HFK12" s="50">
        <f t="shared" si="89"/>
        <v>0</v>
      </c>
      <c r="HFL12" s="50">
        <f t="shared" si="89"/>
        <v>0</v>
      </c>
      <c r="HFM12" s="50">
        <f t="shared" si="89"/>
        <v>0</v>
      </c>
      <c r="HFN12" s="50">
        <f t="shared" si="89"/>
        <v>0</v>
      </c>
      <c r="HFO12" s="50">
        <f t="shared" si="89"/>
        <v>0</v>
      </c>
      <c r="HFP12" s="50">
        <f t="shared" si="89"/>
        <v>0</v>
      </c>
      <c r="HFQ12" s="50">
        <f t="shared" si="89"/>
        <v>0</v>
      </c>
      <c r="HFR12" s="50">
        <f t="shared" si="89"/>
        <v>0</v>
      </c>
      <c r="HFS12" s="50">
        <f t="shared" si="89"/>
        <v>0</v>
      </c>
      <c r="HFT12" s="50">
        <f t="shared" si="89"/>
        <v>0</v>
      </c>
      <c r="HFU12" s="50">
        <f t="shared" si="89"/>
        <v>0</v>
      </c>
      <c r="HFV12" s="50">
        <f t="shared" si="89"/>
        <v>0</v>
      </c>
      <c r="HFW12" s="50">
        <f t="shared" si="89"/>
        <v>0</v>
      </c>
      <c r="HFX12" s="50">
        <f t="shared" si="89"/>
        <v>0</v>
      </c>
      <c r="HFY12" s="50">
        <f t="shared" si="89"/>
        <v>0</v>
      </c>
      <c r="HFZ12" s="50">
        <f t="shared" si="89"/>
        <v>0</v>
      </c>
      <c r="HGA12" s="50">
        <f t="shared" si="89"/>
        <v>0</v>
      </c>
      <c r="HGB12" s="50">
        <f t="shared" si="89"/>
        <v>0</v>
      </c>
      <c r="HGC12" s="50">
        <f t="shared" si="89"/>
        <v>0</v>
      </c>
      <c r="HGD12" s="50">
        <f t="shared" si="89"/>
        <v>0</v>
      </c>
      <c r="HGE12" s="50">
        <f t="shared" si="89"/>
        <v>0</v>
      </c>
      <c r="HGF12" s="50">
        <f t="shared" si="89"/>
        <v>0</v>
      </c>
      <c r="HGG12" s="50">
        <f t="shared" si="89"/>
        <v>0</v>
      </c>
      <c r="HGH12" s="50">
        <f t="shared" si="89"/>
        <v>0</v>
      </c>
      <c r="HGI12" s="50">
        <f t="shared" si="89"/>
        <v>0</v>
      </c>
      <c r="HGJ12" s="50">
        <f t="shared" si="89"/>
        <v>0</v>
      </c>
      <c r="HGK12" s="50">
        <f t="shared" si="89"/>
        <v>0</v>
      </c>
      <c r="HGL12" s="50">
        <f t="shared" si="89"/>
        <v>0</v>
      </c>
      <c r="HGM12" s="50">
        <f t="shared" si="89"/>
        <v>0</v>
      </c>
      <c r="HGN12" s="50">
        <f t="shared" si="89"/>
        <v>0</v>
      </c>
      <c r="HGO12" s="50">
        <f t="shared" si="89"/>
        <v>0</v>
      </c>
      <c r="HGP12" s="50">
        <f t="shared" si="89"/>
        <v>0</v>
      </c>
      <c r="HGQ12" s="50">
        <f t="shared" si="89"/>
        <v>0</v>
      </c>
      <c r="HGR12" s="50">
        <f t="shared" si="89"/>
        <v>0</v>
      </c>
      <c r="HGS12" s="50">
        <f t="shared" si="89"/>
        <v>0</v>
      </c>
      <c r="HGT12" s="50">
        <f t="shared" si="89"/>
        <v>0</v>
      </c>
      <c r="HGU12" s="50">
        <f t="shared" si="89"/>
        <v>0</v>
      </c>
      <c r="HGV12" s="50">
        <f t="shared" si="89"/>
        <v>0</v>
      </c>
      <c r="HGW12" s="50">
        <f t="shared" si="89"/>
        <v>0</v>
      </c>
      <c r="HGX12" s="50">
        <f t="shared" si="89"/>
        <v>0</v>
      </c>
      <c r="HGY12" s="50">
        <f t="shared" si="89"/>
        <v>0</v>
      </c>
      <c r="HGZ12" s="50">
        <f t="shared" si="89"/>
        <v>0</v>
      </c>
      <c r="HHA12" s="50">
        <f t="shared" si="89"/>
        <v>0</v>
      </c>
      <c r="HHB12" s="50">
        <f t="shared" si="89"/>
        <v>0</v>
      </c>
      <c r="HHC12" s="50">
        <f t="shared" si="89"/>
        <v>0</v>
      </c>
      <c r="HHD12" s="50">
        <f t="shared" si="89"/>
        <v>0</v>
      </c>
      <c r="HHE12" s="50">
        <f t="shared" si="89"/>
        <v>0</v>
      </c>
      <c r="HHF12" s="50">
        <f t="shared" si="89"/>
        <v>0</v>
      </c>
      <c r="HHG12" s="50">
        <f t="shared" si="89"/>
        <v>0</v>
      </c>
      <c r="HHH12" s="50">
        <f t="shared" si="89"/>
        <v>0</v>
      </c>
      <c r="HHI12" s="50">
        <f t="shared" si="89"/>
        <v>0</v>
      </c>
      <c r="HHJ12" s="50">
        <f t="shared" si="89"/>
        <v>0</v>
      </c>
      <c r="HHK12" s="50">
        <f t="shared" si="89"/>
        <v>0</v>
      </c>
      <c r="HHL12" s="50">
        <f t="shared" si="89"/>
        <v>0</v>
      </c>
      <c r="HHM12" s="50">
        <f t="shared" si="89"/>
        <v>0</v>
      </c>
      <c r="HHN12" s="50">
        <f t="shared" si="89"/>
        <v>0</v>
      </c>
      <c r="HHO12" s="50">
        <f t="shared" si="89"/>
        <v>0</v>
      </c>
      <c r="HHP12" s="50">
        <f t="shared" si="89"/>
        <v>0</v>
      </c>
      <c r="HHQ12" s="50">
        <f t="shared" si="89"/>
        <v>0</v>
      </c>
      <c r="HHR12" s="50">
        <f t="shared" si="89"/>
        <v>0</v>
      </c>
      <c r="HHS12" s="50">
        <f t="shared" si="89"/>
        <v>0</v>
      </c>
      <c r="HHT12" s="50">
        <f t="shared" ref="HHT12:HKE12" si="90">HHT6+HHT11</f>
        <v>0</v>
      </c>
      <c r="HHU12" s="50">
        <f t="shared" si="90"/>
        <v>0</v>
      </c>
      <c r="HHV12" s="50">
        <f t="shared" si="90"/>
        <v>0</v>
      </c>
      <c r="HHW12" s="50">
        <f t="shared" si="90"/>
        <v>0</v>
      </c>
      <c r="HHX12" s="50">
        <f t="shared" si="90"/>
        <v>0</v>
      </c>
      <c r="HHY12" s="50">
        <f t="shared" si="90"/>
        <v>0</v>
      </c>
      <c r="HHZ12" s="50">
        <f t="shared" si="90"/>
        <v>0</v>
      </c>
      <c r="HIA12" s="50">
        <f t="shared" si="90"/>
        <v>0</v>
      </c>
      <c r="HIB12" s="50">
        <f t="shared" si="90"/>
        <v>0</v>
      </c>
      <c r="HIC12" s="50">
        <f t="shared" si="90"/>
        <v>0</v>
      </c>
      <c r="HID12" s="50">
        <f t="shared" si="90"/>
        <v>0</v>
      </c>
      <c r="HIE12" s="50">
        <f t="shared" si="90"/>
        <v>0</v>
      </c>
      <c r="HIF12" s="50">
        <f t="shared" si="90"/>
        <v>0</v>
      </c>
      <c r="HIG12" s="50">
        <f t="shared" si="90"/>
        <v>0</v>
      </c>
      <c r="HIH12" s="50">
        <f t="shared" si="90"/>
        <v>0</v>
      </c>
      <c r="HII12" s="50">
        <f t="shared" si="90"/>
        <v>0</v>
      </c>
      <c r="HIJ12" s="50">
        <f t="shared" si="90"/>
        <v>0</v>
      </c>
      <c r="HIK12" s="50">
        <f t="shared" si="90"/>
        <v>0</v>
      </c>
      <c r="HIL12" s="50">
        <f t="shared" si="90"/>
        <v>0</v>
      </c>
      <c r="HIM12" s="50">
        <f t="shared" si="90"/>
        <v>0</v>
      </c>
      <c r="HIN12" s="50">
        <f t="shared" si="90"/>
        <v>0</v>
      </c>
      <c r="HIO12" s="50">
        <f t="shared" si="90"/>
        <v>0</v>
      </c>
      <c r="HIP12" s="50">
        <f t="shared" si="90"/>
        <v>0</v>
      </c>
      <c r="HIQ12" s="50">
        <f t="shared" si="90"/>
        <v>0</v>
      </c>
      <c r="HIR12" s="50">
        <f t="shared" si="90"/>
        <v>0</v>
      </c>
      <c r="HIS12" s="50">
        <f t="shared" si="90"/>
        <v>0</v>
      </c>
      <c r="HIT12" s="50">
        <f t="shared" si="90"/>
        <v>0</v>
      </c>
      <c r="HIU12" s="50">
        <f t="shared" si="90"/>
        <v>0</v>
      </c>
      <c r="HIV12" s="50">
        <f t="shared" si="90"/>
        <v>0</v>
      </c>
      <c r="HIW12" s="50">
        <f t="shared" si="90"/>
        <v>0</v>
      </c>
      <c r="HIX12" s="50">
        <f t="shared" si="90"/>
        <v>0</v>
      </c>
      <c r="HIY12" s="50">
        <f t="shared" si="90"/>
        <v>0</v>
      </c>
      <c r="HIZ12" s="50">
        <f t="shared" si="90"/>
        <v>0</v>
      </c>
      <c r="HJA12" s="50">
        <f t="shared" si="90"/>
        <v>0</v>
      </c>
      <c r="HJB12" s="50">
        <f t="shared" si="90"/>
        <v>0</v>
      </c>
      <c r="HJC12" s="50">
        <f t="shared" si="90"/>
        <v>0</v>
      </c>
      <c r="HJD12" s="50">
        <f t="shared" si="90"/>
        <v>0</v>
      </c>
      <c r="HJE12" s="50">
        <f t="shared" si="90"/>
        <v>0</v>
      </c>
      <c r="HJF12" s="50">
        <f t="shared" si="90"/>
        <v>0</v>
      </c>
      <c r="HJG12" s="50">
        <f t="shared" si="90"/>
        <v>0</v>
      </c>
      <c r="HJH12" s="50">
        <f t="shared" si="90"/>
        <v>0</v>
      </c>
      <c r="HJI12" s="50">
        <f t="shared" si="90"/>
        <v>0</v>
      </c>
      <c r="HJJ12" s="50">
        <f t="shared" si="90"/>
        <v>0</v>
      </c>
      <c r="HJK12" s="50">
        <f t="shared" si="90"/>
        <v>0</v>
      </c>
      <c r="HJL12" s="50">
        <f t="shared" si="90"/>
        <v>0</v>
      </c>
      <c r="HJM12" s="50">
        <f t="shared" si="90"/>
        <v>0</v>
      </c>
      <c r="HJN12" s="50">
        <f t="shared" si="90"/>
        <v>0</v>
      </c>
      <c r="HJO12" s="50">
        <f t="shared" si="90"/>
        <v>0</v>
      </c>
      <c r="HJP12" s="50">
        <f t="shared" si="90"/>
        <v>0</v>
      </c>
      <c r="HJQ12" s="50">
        <f t="shared" si="90"/>
        <v>0</v>
      </c>
      <c r="HJR12" s="50">
        <f t="shared" si="90"/>
        <v>0</v>
      </c>
      <c r="HJS12" s="50">
        <f t="shared" si="90"/>
        <v>0</v>
      </c>
      <c r="HJT12" s="50">
        <f t="shared" si="90"/>
        <v>0</v>
      </c>
      <c r="HJU12" s="50">
        <f t="shared" si="90"/>
        <v>0</v>
      </c>
      <c r="HJV12" s="50">
        <f t="shared" si="90"/>
        <v>0</v>
      </c>
      <c r="HJW12" s="50">
        <f t="shared" si="90"/>
        <v>0</v>
      </c>
      <c r="HJX12" s="50">
        <f t="shared" si="90"/>
        <v>0</v>
      </c>
      <c r="HJY12" s="50">
        <f t="shared" si="90"/>
        <v>0</v>
      </c>
      <c r="HJZ12" s="50">
        <f t="shared" si="90"/>
        <v>0</v>
      </c>
      <c r="HKA12" s="50">
        <f t="shared" si="90"/>
        <v>0</v>
      </c>
      <c r="HKB12" s="50">
        <f t="shared" si="90"/>
        <v>0</v>
      </c>
      <c r="HKC12" s="50">
        <f t="shared" si="90"/>
        <v>0</v>
      </c>
      <c r="HKD12" s="50">
        <f t="shared" si="90"/>
        <v>0</v>
      </c>
      <c r="HKE12" s="50">
        <f t="shared" si="90"/>
        <v>0</v>
      </c>
      <c r="HKF12" s="50">
        <f t="shared" ref="HKF12:HMQ12" si="91">HKF6+HKF11</f>
        <v>0</v>
      </c>
      <c r="HKG12" s="50">
        <f t="shared" si="91"/>
        <v>0</v>
      </c>
      <c r="HKH12" s="50">
        <f t="shared" si="91"/>
        <v>0</v>
      </c>
      <c r="HKI12" s="50">
        <f t="shared" si="91"/>
        <v>0</v>
      </c>
      <c r="HKJ12" s="50">
        <f t="shared" si="91"/>
        <v>0</v>
      </c>
      <c r="HKK12" s="50">
        <f t="shared" si="91"/>
        <v>0</v>
      </c>
      <c r="HKL12" s="50">
        <f t="shared" si="91"/>
        <v>0</v>
      </c>
      <c r="HKM12" s="50">
        <f t="shared" si="91"/>
        <v>0</v>
      </c>
      <c r="HKN12" s="50">
        <f t="shared" si="91"/>
        <v>0</v>
      </c>
      <c r="HKO12" s="50">
        <f t="shared" si="91"/>
        <v>0</v>
      </c>
      <c r="HKP12" s="50">
        <f t="shared" si="91"/>
        <v>0</v>
      </c>
      <c r="HKQ12" s="50">
        <f t="shared" si="91"/>
        <v>0</v>
      </c>
      <c r="HKR12" s="50">
        <f t="shared" si="91"/>
        <v>0</v>
      </c>
      <c r="HKS12" s="50">
        <f t="shared" si="91"/>
        <v>0</v>
      </c>
      <c r="HKT12" s="50">
        <f t="shared" si="91"/>
        <v>0</v>
      </c>
      <c r="HKU12" s="50">
        <f t="shared" si="91"/>
        <v>0</v>
      </c>
      <c r="HKV12" s="50">
        <f t="shared" si="91"/>
        <v>0</v>
      </c>
      <c r="HKW12" s="50">
        <f t="shared" si="91"/>
        <v>0</v>
      </c>
      <c r="HKX12" s="50">
        <f t="shared" si="91"/>
        <v>0</v>
      </c>
      <c r="HKY12" s="50">
        <f t="shared" si="91"/>
        <v>0</v>
      </c>
      <c r="HKZ12" s="50">
        <f t="shared" si="91"/>
        <v>0</v>
      </c>
      <c r="HLA12" s="50">
        <f t="shared" si="91"/>
        <v>0</v>
      </c>
      <c r="HLB12" s="50">
        <f t="shared" si="91"/>
        <v>0</v>
      </c>
      <c r="HLC12" s="50">
        <f t="shared" si="91"/>
        <v>0</v>
      </c>
      <c r="HLD12" s="50">
        <f t="shared" si="91"/>
        <v>0</v>
      </c>
      <c r="HLE12" s="50">
        <f t="shared" si="91"/>
        <v>0</v>
      </c>
      <c r="HLF12" s="50">
        <f t="shared" si="91"/>
        <v>0</v>
      </c>
      <c r="HLG12" s="50">
        <f t="shared" si="91"/>
        <v>0</v>
      </c>
      <c r="HLH12" s="50">
        <f t="shared" si="91"/>
        <v>0</v>
      </c>
      <c r="HLI12" s="50">
        <f t="shared" si="91"/>
        <v>0</v>
      </c>
      <c r="HLJ12" s="50">
        <f t="shared" si="91"/>
        <v>0</v>
      </c>
      <c r="HLK12" s="50">
        <f t="shared" si="91"/>
        <v>0</v>
      </c>
      <c r="HLL12" s="50">
        <f t="shared" si="91"/>
        <v>0</v>
      </c>
      <c r="HLM12" s="50">
        <f t="shared" si="91"/>
        <v>0</v>
      </c>
      <c r="HLN12" s="50">
        <f t="shared" si="91"/>
        <v>0</v>
      </c>
      <c r="HLO12" s="50">
        <f t="shared" si="91"/>
        <v>0</v>
      </c>
      <c r="HLP12" s="50">
        <f t="shared" si="91"/>
        <v>0</v>
      </c>
      <c r="HLQ12" s="50">
        <f t="shared" si="91"/>
        <v>0</v>
      </c>
      <c r="HLR12" s="50">
        <f t="shared" si="91"/>
        <v>0</v>
      </c>
      <c r="HLS12" s="50">
        <f t="shared" si="91"/>
        <v>0</v>
      </c>
      <c r="HLT12" s="50">
        <f t="shared" si="91"/>
        <v>0</v>
      </c>
      <c r="HLU12" s="50">
        <f t="shared" si="91"/>
        <v>0</v>
      </c>
      <c r="HLV12" s="50">
        <f t="shared" si="91"/>
        <v>0</v>
      </c>
      <c r="HLW12" s="50">
        <f t="shared" si="91"/>
        <v>0</v>
      </c>
      <c r="HLX12" s="50">
        <f t="shared" si="91"/>
        <v>0</v>
      </c>
      <c r="HLY12" s="50">
        <f t="shared" si="91"/>
        <v>0</v>
      </c>
      <c r="HLZ12" s="50">
        <f t="shared" si="91"/>
        <v>0</v>
      </c>
      <c r="HMA12" s="50">
        <f t="shared" si="91"/>
        <v>0</v>
      </c>
      <c r="HMB12" s="50">
        <f t="shared" si="91"/>
        <v>0</v>
      </c>
      <c r="HMC12" s="50">
        <f t="shared" si="91"/>
        <v>0</v>
      </c>
      <c r="HMD12" s="50">
        <f t="shared" si="91"/>
        <v>0</v>
      </c>
      <c r="HME12" s="50">
        <f t="shared" si="91"/>
        <v>0</v>
      </c>
      <c r="HMF12" s="50">
        <f t="shared" si="91"/>
        <v>0</v>
      </c>
      <c r="HMG12" s="50">
        <f t="shared" si="91"/>
        <v>0</v>
      </c>
      <c r="HMH12" s="50">
        <f t="shared" si="91"/>
        <v>0</v>
      </c>
      <c r="HMI12" s="50">
        <f t="shared" si="91"/>
        <v>0</v>
      </c>
      <c r="HMJ12" s="50">
        <f t="shared" si="91"/>
        <v>0</v>
      </c>
      <c r="HMK12" s="50">
        <f t="shared" si="91"/>
        <v>0</v>
      </c>
      <c r="HML12" s="50">
        <f t="shared" si="91"/>
        <v>0</v>
      </c>
      <c r="HMM12" s="50">
        <f t="shared" si="91"/>
        <v>0</v>
      </c>
      <c r="HMN12" s="50">
        <f t="shared" si="91"/>
        <v>0</v>
      </c>
      <c r="HMO12" s="50">
        <f t="shared" si="91"/>
        <v>0</v>
      </c>
      <c r="HMP12" s="50">
        <f t="shared" si="91"/>
        <v>0</v>
      </c>
      <c r="HMQ12" s="50">
        <f t="shared" si="91"/>
        <v>0</v>
      </c>
      <c r="HMR12" s="50">
        <f t="shared" ref="HMR12:HPC12" si="92">HMR6+HMR11</f>
        <v>0</v>
      </c>
      <c r="HMS12" s="50">
        <f t="shared" si="92"/>
        <v>0</v>
      </c>
      <c r="HMT12" s="50">
        <f t="shared" si="92"/>
        <v>0</v>
      </c>
      <c r="HMU12" s="50">
        <f t="shared" si="92"/>
        <v>0</v>
      </c>
      <c r="HMV12" s="50">
        <f t="shared" si="92"/>
        <v>0</v>
      </c>
      <c r="HMW12" s="50">
        <f t="shared" si="92"/>
        <v>0</v>
      </c>
      <c r="HMX12" s="50">
        <f t="shared" si="92"/>
        <v>0</v>
      </c>
      <c r="HMY12" s="50">
        <f t="shared" si="92"/>
        <v>0</v>
      </c>
      <c r="HMZ12" s="50">
        <f t="shared" si="92"/>
        <v>0</v>
      </c>
      <c r="HNA12" s="50">
        <f t="shared" si="92"/>
        <v>0</v>
      </c>
      <c r="HNB12" s="50">
        <f t="shared" si="92"/>
        <v>0</v>
      </c>
      <c r="HNC12" s="50">
        <f t="shared" si="92"/>
        <v>0</v>
      </c>
      <c r="HND12" s="50">
        <f t="shared" si="92"/>
        <v>0</v>
      </c>
      <c r="HNE12" s="50">
        <f t="shared" si="92"/>
        <v>0</v>
      </c>
      <c r="HNF12" s="50">
        <f t="shared" si="92"/>
        <v>0</v>
      </c>
      <c r="HNG12" s="50">
        <f t="shared" si="92"/>
        <v>0</v>
      </c>
      <c r="HNH12" s="50">
        <f t="shared" si="92"/>
        <v>0</v>
      </c>
      <c r="HNI12" s="50">
        <f t="shared" si="92"/>
        <v>0</v>
      </c>
      <c r="HNJ12" s="50">
        <f t="shared" si="92"/>
        <v>0</v>
      </c>
      <c r="HNK12" s="50">
        <f t="shared" si="92"/>
        <v>0</v>
      </c>
      <c r="HNL12" s="50">
        <f t="shared" si="92"/>
        <v>0</v>
      </c>
      <c r="HNM12" s="50">
        <f t="shared" si="92"/>
        <v>0</v>
      </c>
      <c r="HNN12" s="50">
        <f t="shared" si="92"/>
        <v>0</v>
      </c>
      <c r="HNO12" s="50">
        <f t="shared" si="92"/>
        <v>0</v>
      </c>
      <c r="HNP12" s="50">
        <f t="shared" si="92"/>
        <v>0</v>
      </c>
      <c r="HNQ12" s="50">
        <f t="shared" si="92"/>
        <v>0</v>
      </c>
      <c r="HNR12" s="50">
        <f t="shared" si="92"/>
        <v>0</v>
      </c>
      <c r="HNS12" s="50">
        <f t="shared" si="92"/>
        <v>0</v>
      </c>
      <c r="HNT12" s="50">
        <f t="shared" si="92"/>
        <v>0</v>
      </c>
      <c r="HNU12" s="50">
        <f t="shared" si="92"/>
        <v>0</v>
      </c>
      <c r="HNV12" s="50">
        <f t="shared" si="92"/>
        <v>0</v>
      </c>
      <c r="HNW12" s="50">
        <f t="shared" si="92"/>
        <v>0</v>
      </c>
      <c r="HNX12" s="50">
        <f t="shared" si="92"/>
        <v>0</v>
      </c>
      <c r="HNY12" s="50">
        <f t="shared" si="92"/>
        <v>0</v>
      </c>
      <c r="HNZ12" s="50">
        <f t="shared" si="92"/>
        <v>0</v>
      </c>
      <c r="HOA12" s="50">
        <f t="shared" si="92"/>
        <v>0</v>
      </c>
      <c r="HOB12" s="50">
        <f t="shared" si="92"/>
        <v>0</v>
      </c>
      <c r="HOC12" s="50">
        <f t="shared" si="92"/>
        <v>0</v>
      </c>
      <c r="HOD12" s="50">
        <f t="shared" si="92"/>
        <v>0</v>
      </c>
      <c r="HOE12" s="50">
        <f t="shared" si="92"/>
        <v>0</v>
      </c>
      <c r="HOF12" s="50">
        <f t="shared" si="92"/>
        <v>0</v>
      </c>
      <c r="HOG12" s="50">
        <f t="shared" si="92"/>
        <v>0</v>
      </c>
      <c r="HOH12" s="50">
        <f t="shared" si="92"/>
        <v>0</v>
      </c>
      <c r="HOI12" s="50">
        <f t="shared" si="92"/>
        <v>0</v>
      </c>
      <c r="HOJ12" s="50">
        <f t="shared" si="92"/>
        <v>0</v>
      </c>
      <c r="HOK12" s="50">
        <f t="shared" si="92"/>
        <v>0</v>
      </c>
      <c r="HOL12" s="50">
        <f t="shared" si="92"/>
        <v>0</v>
      </c>
      <c r="HOM12" s="50">
        <f t="shared" si="92"/>
        <v>0</v>
      </c>
      <c r="HON12" s="50">
        <f t="shared" si="92"/>
        <v>0</v>
      </c>
      <c r="HOO12" s="50">
        <f t="shared" si="92"/>
        <v>0</v>
      </c>
      <c r="HOP12" s="50">
        <f t="shared" si="92"/>
        <v>0</v>
      </c>
      <c r="HOQ12" s="50">
        <f t="shared" si="92"/>
        <v>0</v>
      </c>
      <c r="HOR12" s="50">
        <f t="shared" si="92"/>
        <v>0</v>
      </c>
      <c r="HOS12" s="50">
        <f t="shared" si="92"/>
        <v>0</v>
      </c>
      <c r="HOT12" s="50">
        <f t="shared" si="92"/>
        <v>0</v>
      </c>
      <c r="HOU12" s="50">
        <f t="shared" si="92"/>
        <v>0</v>
      </c>
      <c r="HOV12" s="50">
        <f t="shared" si="92"/>
        <v>0</v>
      </c>
      <c r="HOW12" s="50">
        <f t="shared" si="92"/>
        <v>0</v>
      </c>
      <c r="HOX12" s="50">
        <f t="shared" si="92"/>
        <v>0</v>
      </c>
      <c r="HOY12" s="50">
        <f t="shared" si="92"/>
        <v>0</v>
      </c>
      <c r="HOZ12" s="50">
        <f t="shared" si="92"/>
        <v>0</v>
      </c>
      <c r="HPA12" s="50">
        <f t="shared" si="92"/>
        <v>0</v>
      </c>
      <c r="HPB12" s="50">
        <f t="shared" si="92"/>
        <v>0</v>
      </c>
      <c r="HPC12" s="50">
        <f t="shared" si="92"/>
        <v>0</v>
      </c>
      <c r="HPD12" s="50">
        <f t="shared" ref="HPD12:HRO12" si="93">HPD6+HPD11</f>
        <v>0</v>
      </c>
      <c r="HPE12" s="50">
        <f t="shared" si="93"/>
        <v>0</v>
      </c>
      <c r="HPF12" s="50">
        <f t="shared" si="93"/>
        <v>0</v>
      </c>
      <c r="HPG12" s="50">
        <f t="shared" si="93"/>
        <v>0</v>
      </c>
      <c r="HPH12" s="50">
        <f t="shared" si="93"/>
        <v>0</v>
      </c>
      <c r="HPI12" s="50">
        <f t="shared" si="93"/>
        <v>0</v>
      </c>
      <c r="HPJ12" s="50">
        <f t="shared" si="93"/>
        <v>0</v>
      </c>
      <c r="HPK12" s="50">
        <f t="shared" si="93"/>
        <v>0</v>
      </c>
      <c r="HPL12" s="50">
        <f t="shared" si="93"/>
        <v>0</v>
      </c>
      <c r="HPM12" s="50">
        <f t="shared" si="93"/>
        <v>0</v>
      </c>
      <c r="HPN12" s="50">
        <f t="shared" si="93"/>
        <v>0</v>
      </c>
      <c r="HPO12" s="50">
        <f t="shared" si="93"/>
        <v>0</v>
      </c>
      <c r="HPP12" s="50">
        <f t="shared" si="93"/>
        <v>0</v>
      </c>
      <c r="HPQ12" s="50">
        <f t="shared" si="93"/>
        <v>0</v>
      </c>
      <c r="HPR12" s="50">
        <f t="shared" si="93"/>
        <v>0</v>
      </c>
      <c r="HPS12" s="50">
        <f t="shared" si="93"/>
        <v>0</v>
      </c>
      <c r="HPT12" s="50">
        <f t="shared" si="93"/>
        <v>0</v>
      </c>
      <c r="HPU12" s="50">
        <f t="shared" si="93"/>
        <v>0</v>
      </c>
      <c r="HPV12" s="50">
        <f t="shared" si="93"/>
        <v>0</v>
      </c>
      <c r="HPW12" s="50">
        <f t="shared" si="93"/>
        <v>0</v>
      </c>
      <c r="HPX12" s="50">
        <f t="shared" si="93"/>
        <v>0</v>
      </c>
      <c r="HPY12" s="50">
        <f t="shared" si="93"/>
        <v>0</v>
      </c>
      <c r="HPZ12" s="50">
        <f t="shared" si="93"/>
        <v>0</v>
      </c>
      <c r="HQA12" s="50">
        <f t="shared" si="93"/>
        <v>0</v>
      </c>
      <c r="HQB12" s="50">
        <f t="shared" si="93"/>
        <v>0</v>
      </c>
      <c r="HQC12" s="50">
        <f t="shared" si="93"/>
        <v>0</v>
      </c>
      <c r="HQD12" s="50">
        <f t="shared" si="93"/>
        <v>0</v>
      </c>
      <c r="HQE12" s="50">
        <f t="shared" si="93"/>
        <v>0</v>
      </c>
      <c r="HQF12" s="50">
        <f t="shared" si="93"/>
        <v>0</v>
      </c>
      <c r="HQG12" s="50">
        <f t="shared" si="93"/>
        <v>0</v>
      </c>
      <c r="HQH12" s="50">
        <f t="shared" si="93"/>
        <v>0</v>
      </c>
      <c r="HQI12" s="50">
        <f t="shared" si="93"/>
        <v>0</v>
      </c>
      <c r="HQJ12" s="50">
        <f t="shared" si="93"/>
        <v>0</v>
      </c>
      <c r="HQK12" s="50">
        <f t="shared" si="93"/>
        <v>0</v>
      </c>
      <c r="HQL12" s="50">
        <f t="shared" si="93"/>
        <v>0</v>
      </c>
      <c r="HQM12" s="50">
        <f t="shared" si="93"/>
        <v>0</v>
      </c>
      <c r="HQN12" s="50">
        <f t="shared" si="93"/>
        <v>0</v>
      </c>
      <c r="HQO12" s="50">
        <f t="shared" si="93"/>
        <v>0</v>
      </c>
      <c r="HQP12" s="50">
        <f t="shared" si="93"/>
        <v>0</v>
      </c>
      <c r="HQQ12" s="50">
        <f t="shared" si="93"/>
        <v>0</v>
      </c>
      <c r="HQR12" s="50">
        <f t="shared" si="93"/>
        <v>0</v>
      </c>
      <c r="HQS12" s="50">
        <f t="shared" si="93"/>
        <v>0</v>
      </c>
      <c r="HQT12" s="50">
        <f t="shared" si="93"/>
        <v>0</v>
      </c>
      <c r="HQU12" s="50">
        <f t="shared" si="93"/>
        <v>0</v>
      </c>
      <c r="HQV12" s="50">
        <f t="shared" si="93"/>
        <v>0</v>
      </c>
      <c r="HQW12" s="50">
        <f t="shared" si="93"/>
        <v>0</v>
      </c>
      <c r="HQX12" s="50">
        <f t="shared" si="93"/>
        <v>0</v>
      </c>
      <c r="HQY12" s="50">
        <f t="shared" si="93"/>
        <v>0</v>
      </c>
      <c r="HQZ12" s="50">
        <f t="shared" si="93"/>
        <v>0</v>
      </c>
      <c r="HRA12" s="50">
        <f t="shared" si="93"/>
        <v>0</v>
      </c>
      <c r="HRB12" s="50">
        <f t="shared" si="93"/>
        <v>0</v>
      </c>
      <c r="HRC12" s="50">
        <f t="shared" si="93"/>
        <v>0</v>
      </c>
      <c r="HRD12" s="50">
        <f t="shared" si="93"/>
        <v>0</v>
      </c>
      <c r="HRE12" s="50">
        <f t="shared" si="93"/>
        <v>0</v>
      </c>
      <c r="HRF12" s="50">
        <f t="shared" si="93"/>
        <v>0</v>
      </c>
      <c r="HRG12" s="50">
        <f t="shared" si="93"/>
        <v>0</v>
      </c>
      <c r="HRH12" s="50">
        <f t="shared" si="93"/>
        <v>0</v>
      </c>
      <c r="HRI12" s="50">
        <f t="shared" si="93"/>
        <v>0</v>
      </c>
      <c r="HRJ12" s="50">
        <f t="shared" si="93"/>
        <v>0</v>
      </c>
      <c r="HRK12" s="50">
        <f t="shared" si="93"/>
        <v>0</v>
      </c>
      <c r="HRL12" s="50">
        <f t="shared" si="93"/>
        <v>0</v>
      </c>
      <c r="HRM12" s="50">
        <f t="shared" si="93"/>
        <v>0</v>
      </c>
      <c r="HRN12" s="50">
        <f t="shared" si="93"/>
        <v>0</v>
      </c>
      <c r="HRO12" s="50">
        <f t="shared" si="93"/>
        <v>0</v>
      </c>
      <c r="HRP12" s="50">
        <f t="shared" ref="HRP12:HUA12" si="94">HRP6+HRP11</f>
        <v>0</v>
      </c>
      <c r="HRQ12" s="50">
        <f t="shared" si="94"/>
        <v>0</v>
      </c>
      <c r="HRR12" s="50">
        <f t="shared" si="94"/>
        <v>0</v>
      </c>
      <c r="HRS12" s="50">
        <f t="shared" si="94"/>
        <v>0</v>
      </c>
      <c r="HRT12" s="50">
        <f t="shared" si="94"/>
        <v>0</v>
      </c>
      <c r="HRU12" s="50">
        <f t="shared" si="94"/>
        <v>0</v>
      </c>
      <c r="HRV12" s="50">
        <f t="shared" si="94"/>
        <v>0</v>
      </c>
      <c r="HRW12" s="50">
        <f t="shared" si="94"/>
        <v>0</v>
      </c>
      <c r="HRX12" s="50">
        <f t="shared" si="94"/>
        <v>0</v>
      </c>
      <c r="HRY12" s="50">
        <f t="shared" si="94"/>
        <v>0</v>
      </c>
      <c r="HRZ12" s="50">
        <f t="shared" si="94"/>
        <v>0</v>
      </c>
      <c r="HSA12" s="50">
        <f t="shared" si="94"/>
        <v>0</v>
      </c>
      <c r="HSB12" s="50">
        <f t="shared" si="94"/>
        <v>0</v>
      </c>
      <c r="HSC12" s="50">
        <f t="shared" si="94"/>
        <v>0</v>
      </c>
      <c r="HSD12" s="50">
        <f t="shared" si="94"/>
        <v>0</v>
      </c>
      <c r="HSE12" s="50">
        <f t="shared" si="94"/>
        <v>0</v>
      </c>
      <c r="HSF12" s="50">
        <f t="shared" si="94"/>
        <v>0</v>
      </c>
      <c r="HSG12" s="50">
        <f t="shared" si="94"/>
        <v>0</v>
      </c>
      <c r="HSH12" s="50">
        <f t="shared" si="94"/>
        <v>0</v>
      </c>
      <c r="HSI12" s="50">
        <f t="shared" si="94"/>
        <v>0</v>
      </c>
      <c r="HSJ12" s="50">
        <f t="shared" si="94"/>
        <v>0</v>
      </c>
      <c r="HSK12" s="50">
        <f t="shared" si="94"/>
        <v>0</v>
      </c>
      <c r="HSL12" s="50">
        <f t="shared" si="94"/>
        <v>0</v>
      </c>
      <c r="HSM12" s="50">
        <f t="shared" si="94"/>
        <v>0</v>
      </c>
      <c r="HSN12" s="50">
        <f t="shared" si="94"/>
        <v>0</v>
      </c>
      <c r="HSO12" s="50">
        <f t="shared" si="94"/>
        <v>0</v>
      </c>
      <c r="HSP12" s="50">
        <f t="shared" si="94"/>
        <v>0</v>
      </c>
      <c r="HSQ12" s="50">
        <f t="shared" si="94"/>
        <v>0</v>
      </c>
      <c r="HSR12" s="50">
        <f t="shared" si="94"/>
        <v>0</v>
      </c>
      <c r="HSS12" s="50">
        <f t="shared" si="94"/>
        <v>0</v>
      </c>
      <c r="HST12" s="50">
        <f t="shared" si="94"/>
        <v>0</v>
      </c>
      <c r="HSU12" s="50">
        <f t="shared" si="94"/>
        <v>0</v>
      </c>
      <c r="HSV12" s="50">
        <f t="shared" si="94"/>
        <v>0</v>
      </c>
      <c r="HSW12" s="50">
        <f t="shared" si="94"/>
        <v>0</v>
      </c>
      <c r="HSX12" s="50">
        <f t="shared" si="94"/>
        <v>0</v>
      </c>
      <c r="HSY12" s="50">
        <f t="shared" si="94"/>
        <v>0</v>
      </c>
      <c r="HSZ12" s="50">
        <f t="shared" si="94"/>
        <v>0</v>
      </c>
      <c r="HTA12" s="50">
        <f t="shared" si="94"/>
        <v>0</v>
      </c>
      <c r="HTB12" s="50">
        <f t="shared" si="94"/>
        <v>0</v>
      </c>
      <c r="HTC12" s="50">
        <f t="shared" si="94"/>
        <v>0</v>
      </c>
      <c r="HTD12" s="50">
        <f t="shared" si="94"/>
        <v>0</v>
      </c>
      <c r="HTE12" s="50">
        <f t="shared" si="94"/>
        <v>0</v>
      </c>
      <c r="HTF12" s="50">
        <f t="shared" si="94"/>
        <v>0</v>
      </c>
      <c r="HTG12" s="50">
        <f t="shared" si="94"/>
        <v>0</v>
      </c>
      <c r="HTH12" s="50">
        <f t="shared" si="94"/>
        <v>0</v>
      </c>
      <c r="HTI12" s="50">
        <f t="shared" si="94"/>
        <v>0</v>
      </c>
      <c r="HTJ12" s="50">
        <f t="shared" si="94"/>
        <v>0</v>
      </c>
      <c r="HTK12" s="50">
        <f t="shared" si="94"/>
        <v>0</v>
      </c>
      <c r="HTL12" s="50">
        <f t="shared" si="94"/>
        <v>0</v>
      </c>
      <c r="HTM12" s="50">
        <f t="shared" si="94"/>
        <v>0</v>
      </c>
      <c r="HTN12" s="50">
        <f t="shared" si="94"/>
        <v>0</v>
      </c>
      <c r="HTO12" s="50">
        <f t="shared" si="94"/>
        <v>0</v>
      </c>
      <c r="HTP12" s="50">
        <f t="shared" si="94"/>
        <v>0</v>
      </c>
      <c r="HTQ12" s="50">
        <f t="shared" si="94"/>
        <v>0</v>
      </c>
      <c r="HTR12" s="50">
        <f t="shared" si="94"/>
        <v>0</v>
      </c>
      <c r="HTS12" s="50">
        <f t="shared" si="94"/>
        <v>0</v>
      </c>
      <c r="HTT12" s="50">
        <f t="shared" si="94"/>
        <v>0</v>
      </c>
      <c r="HTU12" s="50">
        <f t="shared" si="94"/>
        <v>0</v>
      </c>
      <c r="HTV12" s="50">
        <f t="shared" si="94"/>
        <v>0</v>
      </c>
      <c r="HTW12" s="50">
        <f t="shared" si="94"/>
        <v>0</v>
      </c>
      <c r="HTX12" s="50">
        <f t="shared" si="94"/>
        <v>0</v>
      </c>
      <c r="HTY12" s="50">
        <f t="shared" si="94"/>
        <v>0</v>
      </c>
      <c r="HTZ12" s="50">
        <f t="shared" si="94"/>
        <v>0</v>
      </c>
      <c r="HUA12" s="50">
        <f t="shared" si="94"/>
        <v>0</v>
      </c>
      <c r="HUB12" s="50">
        <f t="shared" ref="HUB12:HWM12" si="95">HUB6+HUB11</f>
        <v>0</v>
      </c>
      <c r="HUC12" s="50">
        <f t="shared" si="95"/>
        <v>0</v>
      </c>
      <c r="HUD12" s="50">
        <f t="shared" si="95"/>
        <v>0</v>
      </c>
      <c r="HUE12" s="50">
        <f t="shared" si="95"/>
        <v>0</v>
      </c>
      <c r="HUF12" s="50">
        <f t="shared" si="95"/>
        <v>0</v>
      </c>
      <c r="HUG12" s="50">
        <f t="shared" si="95"/>
        <v>0</v>
      </c>
      <c r="HUH12" s="50">
        <f t="shared" si="95"/>
        <v>0</v>
      </c>
      <c r="HUI12" s="50">
        <f t="shared" si="95"/>
        <v>0</v>
      </c>
      <c r="HUJ12" s="50">
        <f t="shared" si="95"/>
        <v>0</v>
      </c>
      <c r="HUK12" s="50">
        <f t="shared" si="95"/>
        <v>0</v>
      </c>
      <c r="HUL12" s="50">
        <f t="shared" si="95"/>
        <v>0</v>
      </c>
      <c r="HUM12" s="50">
        <f t="shared" si="95"/>
        <v>0</v>
      </c>
      <c r="HUN12" s="50">
        <f t="shared" si="95"/>
        <v>0</v>
      </c>
      <c r="HUO12" s="50">
        <f t="shared" si="95"/>
        <v>0</v>
      </c>
      <c r="HUP12" s="50">
        <f t="shared" si="95"/>
        <v>0</v>
      </c>
      <c r="HUQ12" s="50">
        <f t="shared" si="95"/>
        <v>0</v>
      </c>
      <c r="HUR12" s="50">
        <f t="shared" si="95"/>
        <v>0</v>
      </c>
      <c r="HUS12" s="50">
        <f t="shared" si="95"/>
        <v>0</v>
      </c>
      <c r="HUT12" s="50">
        <f t="shared" si="95"/>
        <v>0</v>
      </c>
      <c r="HUU12" s="50">
        <f t="shared" si="95"/>
        <v>0</v>
      </c>
      <c r="HUV12" s="50">
        <f t="shared" si="95"/>
        <v>0</v>
      </c>
      <c r="HUW12" s="50">
        <f t="shared" si="95"/>
        <v>0</v>
      </c>
      <c r="HUX12" s="50">
        <f t="shared" si="95"/>
        <v>0</v>
      </c>
      <c r="HUY12" s="50">
        <f t="shared" si="95"/>
        <v>0</v>
      </c>
      <c r="HUZ12" s="50">
        <f t="shared" si="95"/>
        <v>0</v>
      </c>
      <c r="HVA12" s="50">
        <f t="shared" si="95"/>
        <v>0</v>
      </c>
      <c r="HVB12" s="50">
        <f t="shared" si="95"/>
        <v>0</v>
      </c>
      <c r="HVC12" s="50">
        <f t="shared" si="95"/>
        <v>0</v>
      </c>
      <c r="HVD12" s="50">
        <f t="shared" si="95"/>
        <v>0</v>
      </c>
      <c r="HVE12" s="50">
        <f t="shared" si="95"/>
        <v>0</v>
      </c>
      <c r="HVF12" s="50">
        <f t="shared" si="95"/>
        <v>0</v>
      </c>
      <c r="HVG12" s="50">
        <f t="shared" si="95"/>
        <v>0</v>
      </c>
      <c r="HVH12" s="50">
        <f t="shared" si="95"/>
        <v>0</v>
      </c>
      <c r="HVI12" s="50">
        <f t="shared" si="95"/>
        <v>0</v>
      </c>
      <c r="HVJ12" s="50">
        <f t="shared" si="95"/>
        <v>0</v>
      </c>
      <c r="HVK12" s="50">
        <f t="shared" si="95"/>
        <v>0</v>
      </c>
      <c r="HVL12" s="50">
        <f t="shared" si="95"/>
        <v>0</v>
      </c>
      <c r="HVM12" s="50">
        <f t="shared" si="95"/>
        <v>0</v>
      </c>
      <c r="HVN12" s="50">
        <f t="shared" si="95"/>
        <v>0</v>
      </c>
      <c r="HVO12" s="50">
        <f t="shared" si="95"/>
        <v>0</v>
      </c>
      <c r="HVP12" s="50">
        <f t="shared" si="95"/>
        <v>0</v>
      </c>
      <c r="HVQ12" s="50">
        <f t="shared" si="95"/>
        <v>0</v>
      </c>
      <c r="HVR12" s="50">
        <f t="shared" si="95"/>
        <v>0</v>
      </c>
      <c r="HVS12" s="50">
        <f t="shared" si="95"/>
        <v>0</v>
      </c>
      <c r="HVT12" s="50">
        <f t="shared" si="95"/>
        <v>0</v>
      </c>
      <c r="HVU12" s="50">
        <f t="shared" si="95"/>
        <v>0</v>
      </c>
      <c r="HVV12" s="50">
        <f t="shared" si="95"/>
        <v>0</v>
      </c>
      <c r="HVW12" s="50">
        <f t="shared" si="95"/>
        <v>0</v>
      </c>
      <c r="HVX12" s="50">
        <f t="shared" si="95"/>
        <v>0</v>
      </c>
      <c r="HVY12" s="50">
        <f t="shared" si="95"/>
        <v>0</v>
      </c>
      <c r="HVZ12" s="50">
        <f t="shared" si="95"/>
        <v>0</v>
      </c>
      <c r="HWA12" s="50">
        <f t="shared" si="95"/>
        <v>0</v>
      </c>
      <c r="HWB12" s="50">
        <f t="shared" si="95"/>
        <v>0</v>
      </c>
      <c r="HWC12" s="50">
        <f t="shared" si="95"/>
        <v>0</v>
      </c>
      <c r="HWD12" s="50">
        <f t="shared" si="95"/>
        <v>0</v>
      </c>
      <c r="HWE12" s="50">
        <f t="shared" si="95"/>
        <v>0</v>
      </c>
      <c r="HWF12" s="50">
        <f t="shared" si="95"/>
        <v>0</v>
      </c>
      <c r="HWG12" s="50">
        <f t="shared" si="95"/>
        <v>0</v>
      </c>
      <c r="HWH12" s="50">
        <f t="shared" si="95"/>
        <v>0</v>
      </c>
      <c r="HWI12" s="50">
        <f t="shared" si="95"/>
        <v>0</v>
      </c>
      <c r="HWJ12" s="50">
        <f t="shared" si="95"/>
        <v>0</v>
      </c>
      <c r="HWK12" s="50">
        <f t="shared" si="95"/>
        <v>0</v>
      </c>
      <c r="HWL12" s="50">
        <f t="shared" si="95"/>
        <v>0</v>
      </c>
      <c r="HWM12" s="50">
        <f t="shared" si="95"/>
        <v>0</v>
      </c>
      <c r="HWN12" s="50">
        <f t="shared" ref="HWN12:HYY12" si="96">HWN6+HWN11</f>
        <v>0</v>
      </c>
      <c r="HWO12" s="50">
        <f t="shared" si="96"/>
        <v>0</v>
      </c>
      <c r="HWP12" s="50">
        <f t="shared" si="96"/>
        <v>0</v>
      </c>
      <c r="HWQ12" s="50">
        <f t="shared" si="96"/>
        <v>0</v>
      </c>
      <c r="HWR12" s="50">
        <f t="shared" si="96"/>
        <v>0</v>
      </c>
      <c r="HWS12" s="50">
        <f t="shared" si="96"/>
        <v>0</v>
      </c>
      <c r="HWT12" s="50">
        <f t="shared" si="96"/>
        <v>0</v>
      </c>
      <c r="HWU12" s="50">
        <f t="shared" si="96"/>
        <v>0</v>
      </c>
      <c r="HWV12" s="50">
        <f t="shared" si="96"/>
        <v>0</v>
      </c>
      <c r="HWW12" s="50">
        <f t="shared" si="96"/>
        <v>0</v>
      </c>
      <c r="HWX12" s="50">
        <f t="shared" si="96"/>
        <v>0</v>
      </c>
      <c r="HWY12" s="50">
        <f t="shared" si="96"/>
        <v>0</v>
      </c>
      <c r="HWZ12" s="50">
        <f t="shared" si="96"/>
        <v>0</v>
      </c>
      <c r="HXA12" s="50">
        <f t="shared" si="96"/>
        <v>0</v>
      </c>
      <c r="HXB12" s="50">
        <f t="shared" si="96"/>
        <v>0</v>
      </c>
      <c r="HXC12" s="50">
        <f t="shared" si="96"/>
        <v>0</v>
      </c>
      <c r="HXD12" s="50">
        <f t="shared" si="96"/>
        <v>0</v>
      </c>
      <c r="HXE12" s="50">
        <f t="shared" si="96"/>
        <v>0</v>
      </c>
      <c r="HXF12" s="50">
        <f t="shared" si="96"/>
        <v>0</v>
      </c>
      <c r="HXG12" s="50">
        <f t="shared" si="96"/>
        <v>0</v>
      </c>
      <c r="HXH12" s="50">
        <f t="shared" si="96"/>
        <v>0</v>
      </c>
      <c r="HXI12" s="50">
        <f t="shared" si="96"/>
        <v>0</v>
      </c>
      <c r="HXJ12" s="50">
        <f t="shared" si="96"/>
        <v>0</v>
      </c>
      <c r="HXK12" s="50">
        <f t="shared" si="96"/>
        <v>0</v>
      </c>
      <c r="HXL12" s="50">
        <f t="shared" si="96"/>
        <v>0</v>
      </c>
      <c r="HXM12" s="50">
        <f t="shared" si="96"/>
        <v>0</v>
      </c>
      <c r="HXN12" s="50">
        <f t="shared" si="96"/>
        <v>0</v>
      </c>
      <c r="HXO12" s="50">
        <f t="shared" si="96"/>
        <v>0</v>
      </c>
      <c r="HXP12" s="50">
        <f t="shared" si="96"/>
        <v>0</v>
      </c>
      <c r="HXQ12" s="50">
        <f t="shared" si="96"/>
        <v>0</v>
      </c>
      <c r="HXR12" s="50">
        <f t="shared" si="96"/>
        <v>0</v>
      </c>
      <c r="HXS12" s="50">
        <f t="shared" si="96"/>
        <v>0</v>
      </c>
      <c r="HXT12" s="50">
        <f t="shared" si="96"/>
        <v>0</v>
      </c>
      <c r="HXU12" s="50">
        <f t="shared" si="96"/>
        <v>0</v>
      </c>
      <c r="HXV12" s="50">
        <f t="shared" si="96"/>
        <v>0</v>
      </c>
      <c r="HXW12" s="50">
        <f t="shared" si="96"/>
        <v>0</v>
      </c>
      <c r="HXX12" s="50">
        <f t="shared" si="96"/>
        <v>0</v>
      </c>
      <c r="HXY12" s="50">
        <f t="shared" si="96"/>
        <v>0</v>
      </c>
      <c r="HXZ12" s="50">
        <f t="shared" si="96"/>
        <v>0</v>
      </c>
      <c r="HYA12" s="50">
        <f t="shared" si="96"/>
        <v>0</v>
      </c>
      <c r="HYB12" s="50">
        <f t="shared" si="96"/>
        <v>0</v>
      </c>
      <c r="HYC12" s="50">
        <f t="shared" si="96"/>
        <v>0</v>
      </c>
      <c r="HYD12" s="50">
        <f t="shared" si="96"/>
        <v>0</v>
      </c>
      <c r="HYE12" s="50">
        <f t="shared" si="96"/>
        <v>0</v>
      </c>
      <c r="HYF12" s="50">
        <f t="shared" si="96"/>
        <v>0</v>
      </c>
      <c r="HYG12" s="50">
        <f t="shared" si="96"/>
        <v>0</v>
      </c>
      <c r="HYH12" s="50">
        <f t="shared" si="96"/>
        <v>0</v>
      </c>
      <c r="HYI12" s="50">
        <f t="shared" si="96"/>
        <v>0</v>
      </c>
      <c r="HYJ12" s="50">
        <f t="shared" si="96"/>
        <v>0</v>
      </c>
      <c r="HYK12" s="50">
        <f t="shared" si="96"/>
        <v>0</v>
      </c>
      <c r="HYL12" s="50">
        <f t="shared" si="96"/>
        <v>0</v>
      </c>
      <c r="HYM12" s="50">
        <f t="shared" si="96"/>
        <v>0</v>
      </c>
      <c r="HYN12" s="50">
        <f t="shared" si="96"/>
        <v>0</v>
      </c>
      <c r="HYO12" s="50">
        <f t="shared" si="96"/>
        <v>0</v>
      </c>
      <c r="HYP12" s="50">
        <f t="shared" si="96"/>
        <v>0</v>
      </c>
      <c r="HYQ12" s="50">
        <f t="shared" si="96"/>
        <v>0</v>
      </c>
      <c r="HYR12" s="50">
        <f t="shared" si="96"/>
        <v>0</v>
      </c>
      <c r="HYS12" s="50">
        <f t="shared" si="96"/>
        <v>0</v>
      </c>
      <c r="HYT12" s="50">
        <f t="shared" si="96"/>
        <v>0</v>
      </c>
      <c r="HYU12" s="50">
        <f t="shared" si="96"/>
        <v>0</v>
      </c>
      <c r="HYV12" s="50">
        <f t="shared" si="96"/>
        <v>0</v>
      </c>
      <c r="HYW12" s="50">
        <f t="shared" si="96"/>
        <v>0</v>
      </c>
      <c r="HYX12" s="50">
        <f t="shared" si="96"/>
        <v>0</v>
      </c>
      <c r="HYY12" s="50">
        <f t="shared" si="96"/>
        <v>0</v>
      </c>
      <c r="HYZ12" s="50">
        <f t="shared" ref="HYZ12:IBK12" si="97">HYZ6+HYZ11</f>
        <v>0</v>
      </c>
      <c r="HZA12" s="50">
        <f t="shared" si="97"/>
        <v>0</v>
      </c>
      <c r="HZB12" s="50">
        <f t="shared" si="97"/>
        <v>0</v>
      </c>
      <c r="HZC12" s="50">
        <f t="shared" si="97"/>
        <v>0</v>
      </c>
      <c r="HZD12" s="50">
        <f t="shared" si="97"/>
        <v>0</v>
      </c>
      <c r="HZE12" s="50">
        <f t="shared" si="97"/>
        <v>0</v>
      </c>
      <c r="HZF12" s="50">
        <f t="shared" si="97"/>
        <v>0</v>
      </c>
      <c r="HZG12" s="50">
        <f t="shared" si="97"/>
        <v>0</v>
      </c>
      <c r="HZH12" s="50">
        <f t="shared" si="97"/>
        <v>0</v>
      </c>
      <c r="HZI12" s="50">
        <f t="shared" si="97"/>
        <v>0</v>
      </c>
      <c r="HZJ12" s="50">
        <f t="shared" si="97"/>
        <v>0</v>
      </c>
      <c r="HZK12" s="50">
        <f t="shared" si="97"/>
        <v>0</v>
      </c>
      <c r="HZL12" s="50">
        <f t="shared" si="97"/>
        <v>0</v>
      </c>
      <c r="HZM12" s="50">
        <f t="shared" si="97"/>
        <v>0</v>
      </c>
      <c r="HZN12" s="50">
        <f t="shared" si="97"/>
        <v>0</v>
      </c>
      <c r="HZO12" s="50">
        <f t="shared" si="97"/>
        <v>0</v>
      </c>
      <c r="HZP12" s="50">
        <f t="shared" si="97"/>
        <v>0</v>
      </c>
      <c r="HZQ12" s="50">
        <f t="shared" si="97"/>
        <v>0</v>
      </c>
      <c r="HZR12" s="50">
        <f t="shared" si="97"/>
        <v>0</v>
      </c>
      <c r="HZS12" s="50">
        <f t="shared" si="97"/>
        <v>0</v>
      </c>
      <c r="HZT12" s="50">
        <f t="shared" si="97"/>
        <v>0</v>
      </c>
      <c r="HZU12" s="50">
        <f t="shared" si="97"/>
        <v>0</v>
      </c>
      <c r="HZV12" s="50">
        <f t="shared" si="97"/>
        <v>0</v>
      </c>
      <c r="HZW12" s="50">
        <f t="shared" si="97"/>
        <v>0</v>
      </c>
      <c r="HZX12" s="50">
        <f t="shared" si="97"/>
        <v>0</v>
      </c>
      <c r="HZY12" s="50">
        <f t="shared" si="97"/>
        <v>0</v>
      </c>
      <c r="HZZ12" s="50">
        <f t="shared" si="97"/>
        <v>0</v>
      </c>
      <c r="IAA12" s="50">
        <f t="shared" si="97"/>
        <v>0</v>
      </c>
      <c r="IAB12" s="50">
        <f t="shared" si="97"/>
        <v>0</v>
      </c>
      <c r="IAC12" s="50">
        <f t="shared" si="97"/>
        <v>0</v>
      </c>
      <c r="IAD12" s="50">
        <f t="shared" si="97"/>
        <v>0</v>
      </c>
      <c r="IAE12" s="50">
        <f t="shared" si="97"/>
        <v>0</v>
      </c>
      <c r="IAF12" s="50">
        <f t="shared" si="97"/>
        <v>0</v>
      </c>
      <c r="IAG12" s="50">
        <f t="shared" si="97"/>
        <v>0</v>
      </c>
      <c r="IAH12" s="50">
        <f t="shared" si="97"/>
        <v>0</v>
      </c>
      <c r="IAI12" s="50">
        <f t="shared" si="97"/>
        <v>0</v>
      </c>
      <c r="IAJ12" s="50">
        <f t="shared" si="97"/>
        <v>0</v>
      </c>
      <c r="IAK12" s="50">
        <f t="shared" si="97"/>
        <v>0</v>
      </c>
      <c r="IAL12" s="50">
        <f t="shared" si="97"/>
        <v>0</v>
      </c>
      <c r="IAM12" s="50">
        <f t="shared" si="97"/>
        <v>0</v>
      </c>
      <c r="IAN12" s="50">
        <f t="shared" si="97"/>
        <v>0</v>
      </c>
      <c r="IAO12" s="50">
        <f t="shared" si="97"/>
        <v>0</v>
      </c>
      <c r="IAP12" s="50">
        <f t="shared" si="97"/>
        <v>0</v>
      </c>
      <c r="IAQ12" s="50">
        <f t="shared" si="97"/>
        <v>0</v>
      </c>
      <c r="IAR12" s="50">
        <f t="shared" si="97"/>
        <v>0</v>
      </c>
      <c r="IAS12" s="50">
        <f t="shared" si="97"/>
        <v>0</v>
      </c>
      <c r="IAT12" s="50">
        <f t="shared" si="97"/>
        <v>0</v>
      </c>
      <c r="IAU12" s="50">
        <f t="shared" si="97"/>
        <v>0</v>
      </c>
      <c r="IAV12" s="50">
        <f t="shared" si="97"/>
        <v>0</v>
      </c>
      <c r="IAW12" s="50">
        <f t="shared" si="97"/>
        <v>0</v>
      </c>
      <c r="IAX12" s="50">
        <f t="shared" si="97"/>
        <v>0</v>
      </c>
      <c r="IAY12" s="50">
        <f t="shared" si="97"/>
        <v>0</v>
      </c>
      <c r="IAZ12" s="50">
        <f t="shared" si="97"/>
        <v>0</v>
      </c>
      <c r="IBA12" s="50">
        <f t="shared" si="97"/>
        <v>0</v>
      </c>
      <c r="IBB12" s="50">
        <f t="shared" si="97"/>
        <v>0</v>
      </c>
      <c r="IBC12" s="50">
        <f t="shared" si="97"/>
        <v>0</v>
      </c>
      <c r="IBD12" s="50">
        <f t="shared" si="97"/>
        <v>0</v>
      </c>
      <c r="IBE12" s="50">
        <f t="shared" si="97"/>
        <v>0</v>
      </c>
      <c r="IBF12" s="50">
        <f t="shared" si="97"/>
        <v>0</v>
      </c>
      <c r="IBG12" s="50">
        <f t="shared" si="97"/>
        <v>0</v>
      </c>
      <c r="IBH12" s="50">
        <f t="shared" si="97"/>
        <v>0</v>
      </c>
      <c r="IBI12" s="50">
        <f t="shared" si="97"/>
        <v>0</v>
      </c>
      <c r="IBJ12" s="50">
        <f t="shared" si="97"/>
        <v>0</v>
      </c>
      <c r="IBK12" s="50">
        <f t="shared" si="97"/>
        <v>0</v>
      </c>
      <c r="IBL12" s="50">
        <f t="shared" ref="IBL12:IDW12" si="98">IBL6+IBL11</f>
        <v>0</v>
      </c>
      <c r="IBM12" s="50">
        <f t="shared" si="98"/>
        <v>0</v>
      </c>
      <c r="IBN12" s="50">
        <f t="shared" si="98"/>
        <v>0</v>
      </c>
      <c r="IBO12" s="50">
        <f t="shared" si="98"/>
        <v>0</v>
      </c>
      <c r="IBP12" s="50">
        <f t="shared" si="98"/>
        <v>0</v>
      </c>
      <c r="IBQ12" s="50">
        <f t="shared" si="98"/>
        <v>0</v>
      </c>
      <c r="IBR12" s="50">
        <f t="shared" si="98"/>
        <v>0</v>
      </c>
      <c r="IBS12" s="50">
        <f t="shared" si="98"/>
        <v>0</v>
      </c>
      <c r="IBT12" s="50">
        <f t="shared" si="98"/>
        <v>0</v>
      </c>
      <c r="IBU12" s="50">
        <f t="shared" si="98"/>
        <v>0</v>
      </c>
      <c r="IBV12" s="50">
        <f t="shared" si="98"/>
        <v>0</v>
      </c>
      <c r="IBW12" s="50">
        <f t="shared" si="98"/>
        <v>0</v>
      </c>
      <c r="IBX12" s="50">
        <f t="shared" si="98"/>
        <v>0</v>
      </c>
      <c r="IBY12" s="50">
        <f t="shared" si="98"/>
        <v>0</v>
      </c>
      <c r="IBZ12" s="50">
        <f t="shared" si="98"/>
        <v>0</v>
      </c>
      <c r="ICA12" s="50">
        <f t="shared" si="98"/>
        <v>0</v>
      </c>
      <c r="ICB12" s="50">
        <f t="shared" si="98"/>
        <v>0</v>
      </c>
      <c r="ICC12" s="50">
        <f t="shared" si="98"/>
        <v>0</v>
      </c>
      <c r="ICD12" s="50">
        <f t="shared" si="98"/>
        <v>0</v>
      </c>
      <c r="ICE12" s="50">
        <f t="shared" si="98"/>
        <v>0</v>
      </c>
      <c r="ICF12" s="50">
        <f t="shared" si="98"/>
        <v>0</v>
      </c>
      <c r="ICG12" s="50">
        <f t="shared" si="98"/>
        <v>0</v>
      </c>
      <c r="ICH12" s="50">
        <f t="shared" si="98"/>
        <v>0</v>
      </c>
      <c r="ICI12" s="50">
        <f t="shared" si="98"/>
        <v>0</v>
      </c>
      <c r="ICJ12" s="50">
        <f t="shared" si="98"/>
        <v>0</v>
      </c>
      <c r="ICK12" s="50">
        <f t="shared" si="98"/>
        <v>0</v>
      </c>
      <c r="ICL12" s="50">
        <f t="shared" si="98"/>
        <v>0</v>
      </c>
      <c r="ICM12" s="50">
        <f t="shared" si="98"/>
        <v>0</v>
      </c>
      <c r="ICN12" s="50">
        <f t="shared" si="98"/>
        <v>0</v>
      </c>
      <c r="ICO12" s="50">
        <f t="shared" si="98"/>
        <v>0</v>
      </c>
      <c r="ICP12" s="50">
        <f t="shared" si="98"/>
        <v>0</v>
      </c>
      <c r="ICQ12" s="50">
        <f t="shared" si="98"/>
        <v>0</v>
      </c>
      <c r="ICR12" s="50">
        <f t="shared" si="98"/>
        <v>0</v>
      </c>
      <c r="ICS12" s="50">
        <f t="shared" si="98"/>
        <v>0</v>
      </c>
      <c r="ICT12" s="50">
        <f t="shared" si="98"/>
        <v>0</v>
      </c>
      <c r="ICU12" s="50">
        <f t="shared" si="98"/>
        <v>0</v>
      </c>
      <c r="ICV12" s="50">
        <f t="shared" si="98"/>
        <v>0</v>
      </c>
      <c r="ICW12" s="50">
        <f t="shared" si="98"/>
        <v>0</v>
      </c>
      <c r="ICX12" s="50">
        <f t="shared" si="98"/>
        <v>0</v>
      </c>
      <c r="ICY12" s="50">
        <f t="shared" si="98"/>
        <v>0</v>
      </c>
      <c r="ICZ12" s="50">
        <f t="shared" si="98"/>
        <v>0</v>
      </c>
      <c r="IDA12" s="50">
        <f t="shared" si="98"/>
        <v>0</v>
      </c>
      <c r="IDB12" s="50">
        <f t="shared" si="98"/>
        <v>0</v>
      </c>
      <c r="IDC12" s="50">
        <f t="shared" si="98"/>
        <v>0</v>
      </c>
      <c r="IDD12" s="50">
        <f t="shared" si="98"/>
        <v>0</v>
      </c>
      <c r="IDE12" s="50">
        <f t="shared" si="98"/>
        <v>0</v>
      </c>
      <c r="IDF12" s="50">
        <f t="shared" si="98"/>
        <v>0</v>
      </c>
      <c r="IDG12" s="50">
        <f t="shared" si="98"/>
        <v>0</v>
      </c>
      <c r="IDH12" s="50">
        <f t="shared" si="98"/>
        <v>0</v>
      </c>
      <c r="IDI12" s="50">
        <f t="shared" si="98"/>
        <v>0</v>
      </c>
      <c r="IDJ12" s="50">
        <f t="shared" si="98"/>
        <v>0</v>
      </c>
      <c r="IDK12" s="50">
        <f t="shared" si="98"/>
        <v>0</v>
      </c>
      <c r="IDL12" s="50">
        <f t="shared" si="98"/>
        <v>0</v>
      </c>
      <c r="IDM12" s="50">
        <f t="shared" si="98"/>
        <v>0</v>
      </c>
      <c r="IDN12" s="50">
        <f t="shared" si="98"/>
        <v>0</v>
      </c>
      <c r="IDO12" s="50">
        <f t="shared" si="98"/>
        <v>0</v>
      </c>
      <c r="IDP12" s="50">
        <f t="shared" si="98"/>
        <v>0</v>
      </c>
      <c r="IDQ12" s="50">
        <f t="shared" si="98"/>
        <v>0</v>
      </c>
      <c r="IDR12" s="50">
        <f t="shared" si="98"/>
        <v>0</v>
      </c>
      <c r="IDS12" s="50">
        <f t="shared" si="98"/>
        <v>0</v>
      </c>
      <c r="IDT12" s="50">
        <f t="shared" si="98"/>
        <v>0</v>
      </c>
      <c r="IDU12" s="50">
        <f t="shared" si="98"/>
        <v>0</v>
      </c>
      <c r="IDV12" s="50">
        <f t="shared" si="98"/>
        <v>0</v>
      </c>
      <c r="IDW12" s="50">
        <f t="shared" si="98"/>
        <v>0</v>
      </c>
      <c r="IDX12" s="50">
        <f t="shared" ref="IDX12:IGI12" si="99">IDX6+IDX11</f>
        <v>0</v>
      </c>
      <c r="IDY12" s="50">
        <f t="shared" si="99"/>
        <v>0</v>
      </c>
      <c r="IDZ12" s="50">
        <f t="shared" si="99"/>
        <v>0</v>
      </c>
      <c r="IEA12" s="50">
        <f t="shared" si="99"/>
        <v>0</v>
      </c>
      <c r="IEB12" s="50">
        <f t="shared" si="99"/>
        <v>0</v>
      </c>
      <c r="IEC12" s="50">
        <f t="shared" si="99"/>
        <v>0</v>
      </c>
      <c r="IED12" s="50">
        <f t="shared" si="99"/>
        <v>0</v>
      </c>
      <c r="IEE12" s="50">
        <f t="shared" si="99"/>
        <v>0</v>
      </c>
      <c r="IEF12" s="50">
        <f t="shared" si="99"/>
        <v>0</v>
      </c>
      <c r="IEG12" s="50">
        <f t="shared" si="99"/>
        <v>0</v>
      </c>
      <c r="IEH12" s="50">
        <f t="shared" si="99"/>
        <v>0</v>
      </c>
      <c r="IEI12" s="50">
        <f t="shared" si="99"/>
        <v>0</v>
      </c>
      <c r="IEJ12" s="50">
        <f t="shared" si="99"/>
        <v>0</v>
      </c>
      <c r="IEK12" s="50">
        <f t="shared" si="99"/>
        <v>0</v>
      </c>
      <c r="IEL12" s="50">
        <f t="shared" si="99"/>
        <v>0</v>
      </c>
      <c r="IEM12" s="50">
        <f t="shared" si="99"/>
        <v>0</v>
      </c>
      <c r="IEN12" s="50">
        <f t="shared" si="99"/>
        <v>0</v>
      </c>
      <c r="IEO12" s="50">
        <f t="shared" si="99"/>
        <v>0</v>
      </c>
      <c r="IEP12" s="50">
        <f t="shared" si="99"/>
        <v>0</v>
      </c>
      <c r="IEQ12" s="50">
        <f t="shared" si="99"/>
        <v>0</v>
      </c>
      <c r="IER12" s="50">
        <f t="shared" si="99"/>
        <v>0</v>
      </c>
      <c r="IES12" s="50">
        <f t="shared" si="99"/>
        <v>0</v>
      </c>
      <c r="IET12" s="50">
        <f t="shared" si="99"/>
        <v>0</v>
      </c>
      <c r="IEU12" s="50">
        <f t="shared" si="99"/>
        <v>0</v>
      </c>
      <c r="IEV12" s="50">
        <f t="shared" si="99"/>
        <v>0</v>
      </c>
      <c r="IEW12" s="50">
        <f t="shared" si="99"/>
        <v>0</v>
      </c>
      <c r="IEX12" s="50">
        <f t="shared" si="99"/>
        <v>0</v>
      </c>
      <c r="IEY12" s="50">
        <f t="shared" si="99"/>
        <v>0</v>
      </c>
      <c r="IEZ12" s="50">
        <f t="shared" si="99"/>
        <v>0</v>
      </c>
      <c r="IFA12" s="50">
        <f t="shared" si="99"/>
        <v>0</v>
      </c>
      <c r="IFB12" s="50">
        <f t="shared" si="99"/>
        <v>0</v>
      </c>
      <c r="IFC12" s="50">
        <f t="shared" si="99"/>
        <v>0</v>
      </c>
      <c r="IFD12" s="50">
        <f t="shared" si="99"/>
        <v>0</v>
      </c>
      <c r="IFE12" s="50">
        <f t="shared" si="99"/>
        <v>0</v>
      </c>
      <c r="IFF12" s="50">
        <f t="shared" si="99"/>
        <v>0</v>
      </c>
      <c r="IFG12" s="50">
        <f t="shared" si="99"/>
        <v>0</v>
      </c>
      <c r="IFH12" s="50">
        <f t="shared" si="99"/>
        <v>0</v>
      </c>
      <c r="IFI12" s="50">
        <f t="shared" si="99"/>
        <v>0</v>
      </c>
      <c r="IFJ12" s="50">
        <f t="shared" si="99"/>
        <v>0</v>
      </c>
      <c r="IFK12" s="50">
        <f t="shared" si="99"/>
        <v>0</v>
      </c>
      <c r="IFL12" s="50">
        <f t="shared" si="99"/>
        <v>0</v>
      </c>
      <c r="IFM12" s="50">
        <f t="shared" si="99"/>
        <v>0</v>
      </c>
      <c r="IFN12" s="50">
        <f t="shared" si="99"/>
        <v>0</v>
      </c>
      <c r="IFO12" s="50">
        <f t="shared" si="99"/>
        <v>0</v>
      </c>
      <c r="IFP12" s="50">
        <f t="shared" si="99"/>
        <v>0</v>
      </c>
      <c r="IFQ12" s="50">
        <f t="shared" si="99"/>
        <v>0</v>
      </c>
      <c r="IFR12" s="50">
        <f t="shared" si="99"/>
        <v>0</v>
      </c>
      <c r="IFS12" s="50">
        <f t="shared" si="99"/>
        <v>0</v>
      </c>
      <c r="IFT12" s="50">
        <f t="shared" si="99"/>
        <v>0</v>
      </c>
      <c r="IFU12" s="50">
        <f t="shared" si="99"/>
        <v>0</v>
      </c>
      <c r="IFV12" s="50">
        <f t="shared" si="99"/>
        <v>0</v>
      </c>
      <c r="IFW12" s="50">
        <f t="shared" si="99"/>
        <v>0</v>
      </c>
      <c r="IFX12" s="50">
        <f t="shared" si="99"/>
        <v>0</v>
      </c>
      <c r="IFY12" s="50">
        <f t="shared" si="99"/>
        <v>0</v>
      </c>
      <c r="IFZ12" s="50">
        <f t="shared" si="99"/>
        <v>0</v>
      </c>
      <c r="IGA12" s="50">
        <f t="shared" si="99"/>
        <v>0</v>
      </c>
      <c r="IGB12" s="50">
        <f t="shared" si="99"/>
        <v>0</v>
      </c>
      <c r="IGC12" s="50">
        <f t="shared" si="99"/>
        <v>0</v>
      </c>
      <c r="IGD12" s="50">
        <f t="shared" si="99"/>
        <v>0</v>
      </c>
      <c r="IGE12" s="50">
        <f t="shared" si="99"/>
        <v>0</v>
      </c>
      <c r="IGF12" s="50">
        <f t="shared" si="99"/>
        <v>0</v>
      </c>
      <c r="IGG12" s="50">
        <f t="shared" si="99"/>
        <v>0</v>
      </c>
      <c r="IGH12" s="50">
        <f t="shared" si="99"/>
        <v>0</v>
      </c>
      <c r="IGI12" s="50">
        <f t="shared" si="99"/>
        <v>0</v>
      </c>
      <c r="IGJ12" s="50">
        <f t="shared" ref="IGJ12:IIU12" si="100">IGJ6+IGJ11</f>
        <v>0</v>
      </c>
      <c r="IGK12" s="50">
        <f t="shared" si="100"/>
        <v>0</v>
      </c>
      <c r="IGL12" s="50">
        <f t="shared" si="100"/>
        <v>0</v>
      </c>
      <c r="IGM12" s="50">
        <f t="shared" si="100"/>
        <v>0</v>
      </c>
      <c r="IGN12" s="50">
        <f t="shared" si="100"/>
        <v>0</v>
      </c>
      <c r="IGO12" s="50">
        <f t="shared" si="100"/>
        <v>0</v>
      </c>
      <c r="IGP12" s="50">
        <f t="shared" si="100"/>
        <v>0</v>
      </c>
      <c r="IGQ12" s="50">
        <f t="shared" si="100"/>
        <v>0</v>
      </c>
      <c r="IGR12" s="50">
        <f t="shared" si="100"/>
        <v>0</v>
      </c>
      <c r="IGS12" s="50">
        <f t="shared" si="100"/>
        <v>0</v>
      </c>
      <c r="IGT12" s="50">
        <f t="shared" si="100"/>
        <v>0</v>
      </c>
      <c r="IGU12" s="50">
        <f t="shared" si="100"/>
        <v>0</v>
      </c>
      <c r="IGV12" s="50">
        <f t="shared" si="100"/>
        <v>0</v>
      </c>
      <c r="IGW12" s="50">
        <f t="shared" si="100"/>
        <v>0</v>
      </c>
      <c r="IGX12" s="50">
        <f t="shared" si="100"/>
        <v>0</v>
      </c>
      <c r="IGY12" s="50">
        <f t="shared" si="100"/>
        <v>0</v>
      </c>
      <c r="IGZ12" s="50">
        <f t="shared" si="100"/>
        <v>0</v>
      </c>
      <c r="IHA12" s="50">
        <f t="shared" si="100"/>
        <v>0</v>
      </c>
      <c r="IHB12" s="50">
        <f t="shared" si="100"/>
        <v>0</v>
      </c>
      <c r="IHC12" s="50">
        <f t="shared" si="100"/>
        <v>0</v>
      </c>
      <c r="IHD12" s="50">
        <f t="shared" si="100"/>
        <v>0</v>
      </c>
      <c r="IHE12" s="50">
        <f t="shared" si="100"/>
        <v>0</v>
      </c>
      <c r="IHF12" s="50">
        <f t="shared" si="100"/>
        <v>0</v>
      </c>
      <c r="IHG12" s="50">
        <f t="shared" si="100"/>
        <v>0</v>
      </c>
      <c r="IHH12" s="50">
        <f t="shared" si="100"/>
        <v>0</v>
      </c>
      <c r="IHI12" s="50">
        <f t="shared" si="100"/>
        <v>0</v>
      </c>
      <c r="IHJ12" s="50">
        <f t="shared" si="100"/>
        <v>0</v>
      </c>
      <c r="IHK12" s="50">
        <f t="shared" si="100"/>
        <v>0</v>
      </c>
      <c r="IHL12" s="50">
        <f t="shared" si="100"/>
        <v>0</v>
      </c>
      <c r="IHM12" s="50">
        <f t="shared" si="100"/>
        <v>0</v>
      </c>
      <c r="IHN12" s="50">
        <f t="shared" si="100"/>
        <v>0</v>
      </c>
      <c r="IHO12" s="50">
        <f t="shared" si="100"/>
        <v>0</v>
      </c>
      <c r="IHP12" s="50">
        <f t="shared" si="100"/>
        <v>0</v>
      </c>
      <c r="IHQ12" s="50">
        <f t="shared" si="100"/>
        <v>0</v>
      </c>
      <c r="IHR12" s="50">
        <f t="shared" si="100"/>
        <v>0</v>
      </c>
      <c r="IHS12" s="50">
        <f t="shared" si="100"/>
        <v>0</v>
      </c>
      <c r="IHT12" s="50">
        <f t="shared" si="100"/>
        <v>0</v>
      </c>
      <c r="IHU12" s="50">
        <f t="shared" si="100"/>
        <v>0</v>
      </c>
      <c r="IHV12" s="50">
        <f t="shared" si="100"/>
        <v>0</v>
      </c>
      <c r="IHW12" s="50">
        <f t="shared" si="100"/>
        <v>0</v>
      </c>
      <c r="IHX12" s="50">
        <f t="shared" si="100"/>
        <v>0</v>
      </c>
      <c r="IHY12" s="50">
        <f t="shared" si="100"/>
        <v>0</v>
      </c>
      <c r="IHZ12" s="50">
        <f t="shared" si="100"/>
        <v>0</v>
      </c>
      <c r="IIA12" s="50">
        <f t="shared" si="100"/>
        <v>0</v>
      </c>
      <c r="IIB12" s="50">
        <f t="shared" si="100"/>
        <v>0</v>
      </c>
      <c r="IIC12" s="50">
        <f t="shared" si="100"/>
        <v>0</v>
      </c>
      <c r="IID12" s="50">
        <f t="shared" si="100"/>
        <v>0</v>
      </c>
      <c r="IIE12" s="50">
        <f t="shared" si="100"/>
        <v>0</v>
      </c>
      <c r="IIF12" s="50">
        <f t="shared" si="100"/>
        <v>0</v>
      </c>
      <c r="IIG12" s="50">
        <f t="shared" si="100"/>
        <v>0</v>
      </c>
      <c r="IIH12" s="50">
        <f t="shared" si="100"/>
        <v>0</v>
      </c>
      <c r="III12" s="50">
        <f t="shared" si="100"/>
        <v>0</v>
      </c>
      <c r="IIJ12" s="50">
        <f t="shared" si="100"/>
        <v>0</v>
      </c>
      <c r="IIK12" s="50">
        <f t="shared" si="100"/>
        <v>0</v>
      </c>
      <c r="IIL12" s="50">
        <f t="shared" si="100"/>
        <v>0</v>
      </c>
      <c r="IIM12" s="50">
        <f t="shared" si="100"/>
        <v>0</v>
      </c>
      <c r="IIN12" s="50">
        <f t="shared" si="100"/>
        <v>0</v>
      </c>
      <c r="IIO12" s="50">
        <f t="shared" si="100"/>
        <v>0</v>
      </c>
      <c r="IIP12" s="50">
        <f t="shared" si="100"/>
        <v>0</v>
      </c>
      <c r="IIQ12" s="50">
        <f t="shared" si="100"/>
        <v>0</v>
      </c>
      <c r="IIR12" s="50">
        <f t="shared" si="100"/>
        <v>0</v>
      </c>
      <c r="IIS12" s="50">
        <f t="shared" si="100"/>
        <v>0</v>
      </c>
      <c r="IIT12" s="50">
        <f t="shared" si="100"/>
        <v>0</v>
      </c>
      <c r="IIU12" s="50">
        <f t="shared" si="100"/>
        <v>0</v>
      </c>
      <c r="IIV12" s="50">
        <f t="shared" ref="IIV12:ILG12" si="101">IIV6+IIV11</f>
        <v>0</v>
      </c>
      <c r="IIW12" s="50">
        <f t="shared" si="101"/>
        <v>0</v>
      </c>
      <c r="IIX12" s="50">
        <f t="shared" si="101"/>
        <v>0</v>
      </c>
      <c r="IIY12" s="50">
        <f t="shared" si="101"/>
        <v>0</v>
      </c>
      <c r="IIZ12" s="50">
        <f t="shared" si="101"/>
        <v>0</v>
      </c>
      <c r="IJA12" s="50">
        <f t="shared" si="101"/>
        <v>0</v>
      </c>
      <c r="IJB12" s="50">
        <f t="shared" si="101"/>
        <v>0</v>
      </c>
      <c r="IJC12" s="50">
        <f t="shared" si="101"/>
        <v>0</v>
      </c>
      <c r="IJD12" s="50">
        <f t="shared" si="101"/>
        <v>0</v>
      </c>
      <c r="IJE12" s="50">
        <f t="shared" si="101"/>
        <v>0</v>
      </c>
      <c r="IJF12" s="50">
        <f t="shared" si="101"/>
        <v>0</v>
      </c>
      <c r="IJG12" s="50">
        <f t="shared" si="101"/>
        <v>0</v>
      </c>
      <c r="IJH12" s="50">
        <f t="shared" si="101"/>
        <v>0</v>
      </c>
      <c r="IJI12" s="50">
        <f t="shared" si="101"/>
        <v>0</v>
      </c>
      <c r="IJJ12" s="50">
        <f t="shared" si="101"/>
        <v>0</v>
      </c>
      <c r="IJK12" s="50">
        <f t="shared" si="101"/>
        <v>0</v>
      </c>
      <c r="IJL12" s="50">
        <f t="shared" si="101"/>
        <v>0</v>
      </c>
      <c r="IJM12" s="50">
        <f t="shared" si="101"/>
        <v>0</v>
      </c>
      <c r="IJN12" s="50">
        <f t="shared" si="101"/>
        <v>0</v>
      </c>
      <c r="IJO12" s="50">
        <f t="shared" si="101"/>
        <v>0</v>
      </c>
      <c r="IJP12" s="50">
        <f t="shared" si="101"/>
        <v>0</v>
      </c>
      <c r="IJQ12" s="50">
        <f t="shared" si="101"/>
        <v>0</v>
      </c>
      <c r="IJR12" s="50">
        <f t="shared" si="101"/>
        <v>0</v>
      </c>
      <c r="IJS12" s="50">
        <f t="shared" si="101"/>
        <v>0</v>
      </c>
      <c r="IJT12" s="50">
        <f t="shared" si="101"/>
        <v>0</v>
      </c>
      <c r="IJU12" s="50">
        <f t="shared" si="101"/>
        <v>0</v>
      </c>
      <c r="IJV12" s="50">
        <f t="shared" si="101"/>
        <v>0</v>
      </c>
      <c r="IJW12" s="50">
        <f t="shared" si="101"/>
        <v>0</v>
      </c>
      <c r="IJX12" s="50">
        <f t="shared" si="101"/>
        <v>0</v>
      </c>
      <c r="IJY12" s="50">
        <f t="shared" si="101"/>
        <v>0</v>
      </c>
      <c r="IJZ12" s="50">
        <f t="shared" si="101"/>
        <v>0</v>
      </c>
      <c r="IKA12" s="50">
        <f t="shared" si="101"/>
        <v>0</v>
      </c>
      <c r="IKB12" s="50">
        <f t="shared" si="101"/>
        <v>0</v>
      </c>
      <c r="IKC12" s="50">
        <f t="shared" si="101"/>
        <v>0</v>
      </c>
      <c r="IKD12" s="50">
        <f t="shared" si="101"/>
        <v>0</v>
      </c>
      <c r="IKE12" s="50">
        <f t="shared" si="101"/>
        <v>0</v>
      </c>
      <c r="IKF12" s="50">
        <f t="shared" si="101"/>
        <v>0</v>
      </c>
      <c r="IKG12" s="50">
        <f t="shared" si="101"/>
        <v>0</v>
      </c>
      <c r="IKH12" s="50">
        <f t="shared" si="101"/>
        <v>0</v>
      </c>
      <c r="IKI12" s="50">
        <f t="shared" si="101"/>
        <v>0</v>
      </c>
      <c r="IKJ12" s="50">
        <f t="shared" si="101"/>
        <v>0</v>
      </c>
      <c r="IKK12" s="50">
        <f t="shared" si="101"/>
        <v>0</v>
      </c>
      <c r="IKL12" s="50">
        <f t="shared" si="101"/>
        <v>0</v>
      </c>
      <c r="IKM12" s="50">
        <f t="shared" si="101"/>
        <v>0</v>
      </c>
      <c r="IKN12" s="50">
        <f t="shared" si="101"/>
        <v>0</v>
      </c>
      <c r="IKO12" s="50">
        <f t="shared" si="101"/>
        <v>0</v>
      </c>
      <c r="IKP12" s="50">
        <f t="shared" si="101"/>
        <v>0</v>
      </c>
      <c r="IKQ12" s="50">
        <f t="shared" si="101"/>
        <v>0</v>
      </c>
      <c r="IKR12" s="50">
        <f t="shared" si="101"/>
        <v>0</v>
      </c>
      <c r="IKS12" s="50">
        <f t="shared" si="101"/>
        <v>0</v>
      </c>
      <c r="IKT12" s="50">
        <f t="shared" si="101"/>
        <v>0</v>
      </c>
      <c r="IKU12" s="50">
        <f t="shared" si="101"/>
        <v>0</v>
      </c>
      <c r="IKV12" s="50">
        <f t="shared" si="101"/>
        <v>0</v>
      </c>
      <c r="IKW12" s="50">
        <f t="shared" si="101"/>
        <v>0</v>
      </c>
      <c r="IKX12" s="50">
        <f t="shared" si="101"/>
        <v>0</v>
      </c>
      <c r="IKY12" s="50">
        <f t="shared" si="101"/>
        <v>0</v>
      </c>
      <c r="IKZ12" s="50">
        <f t="shared" si="101"/>
        <v>0</v>
      </c>
      <c r="ILA12" s="50">
        <f t="shared" si="101"/>
        <v>0</v>
      </c>
      <c r="ILB12" s="50">
        <f t="shared" si="101"/>
        <v>0</v>
      </c>
      <c r="ILC12" s="50">
        <f t="shared" si="101"/>
        <v>0</v>
      </c>
      <c r="ILD12" s="50">
        <f t="shared" si="101"/>
        <v>0</v>
      </c>
      <c r="ILE12" s="50">
        <f t="shared" si="101"/>
        <v>0</v>
      </c>
      <c r="ILF12" s="50">
        <f t="shared" si="101"/>
        <v>0</v>
      </c>
      <c r="ILG12" s="50">
        <f t="shared" si="101"/>
        <v>0</v>
      </c>
      <c r="ILH12" s="50">
        <f t="shared" ref="ILH12:INS12" si="102">ILH6+ILH11</f>
        <v>0</v>
      </c>
      <c r="ILI12" s="50">
        <f t="shared" si="102"/>
        <v>0</v>
      </c>
      <c r="ILJ12" s="50">
        <f t="shared" si="102"/>
        <v>0</v>
      </c>
      <c r="ILK12" s="50">
        <f t="shared" si="102"/>
        <v>0</v>
      </c>
      <c r="ILL12" s="50">
        <f t="shared" si="102"/>
        <v>0</v>
      </c>
      <c r="ILM12" s="50">
        <f t="shared" si="102"/>
        <v>0</v>
      </c>
      <c r="ILN12" s="50">
        <f t="shared" si="102"/>
        <v>0</v>
      </c>
      <c r="ILO12" s="50">
        <f t="shared" si="102"/>
        <v>0</v>
      </c>
      <c r="ILP12" s="50">
        <f t="shared" si="102"/>
        <v>0</v>
      </c>
      <c r="ILQ12" s="50">
        <f t="shared" si="102"/>
        <v>0</v>
      </c>
      <c r="ILR12" s="50">
        <f t="shared" si="102"/>
        <v>0</v>
      </c>
      <c r="ILS12" s="50">
        <f t="shared" si="102"/>
        <v>0</v>
      </c>
      <c r="ILT12" s="50">
        <f t="shared" si="102"/>
        <v>0</v>
      </c>
      <c r="ILU12" s="50">
        <f t="shared" si="102"/>
        <v>0</v>
      </c>
      <c r="ILV12" s="50">
        <f t="shared" si="102"/>
        <v>0</v>
      </c>
      <c r="ILW12" s="50">
        <f t="shared" si="102"/>
        <v>0</v>
      </c>
      <c r="ILX12" s="50">
        <f t="shared" si="102"/>
        <v>0</v>
      </c>
      <c r="ILY12" s="50">
        <f t="shared" si="102"/>
        <v>0</v>
      </c>
      <c r="ILZ12" s="50">
        <f t="shared" si="102"/>
        <v>0</v>
      </c>
      <c r="IMA12" s="50">
        <f t="shared" si="102"/>
        <v>0</v>
      </c>
      <c r="IMB12" s="50">
        <f t="shared" si="102"/>
        <v>0</v>
      </c>
      <c r="IMC12" s="50">
        <f t="shared" si="102"/>
        <v>0</v>
      </c>
      <c r="IMD12" s="50">
        <f t="shared" si="102"/>
        <v>0</v>
      </c>
      <c r="IME12" s="50">
        <f t="shared" si="102"/>
        <v>0</v>
      </c>
      <c r="IMF12" s="50">
        <f t="shared" si="102"/>
        <v>0</v>
      </c>
      <c r="IMG12" s="50">
        <f t="shared" si="102"/>
        <v>0</v>
      </c>
      <c r="IMH12" s="50">
        <f t="shared" si="102"/>
        <v>0</v>
      </c>
      <c r="IMI12" s="50">
        <f t="shared" si="102"/>
        <v>0</v>
      </c>
      <c r="IMJ12" s="50">
        <f t="shared" si="102"/>
        <v>0</v>
      </c>
      <c r="IMK12" s="50">
        <f t="shared" si="102"/>
        <v>0</v>
      </c>
      <c r="IML12" s="50">
        <f t="shared" si="102"/>
        <v>0</v>
      </c>
      <c r="IMM12" s="50">
        <f t="shared" si="102"/>
        <v>0</v>
      </c>
      <c r="IMN12" s="50">
        <f t="shared" si="102"/>
        <v>0</v>
      </c>
      <c r="IMO12" s="50">
        <f t="shared" si="102"/>
        <v>0</v>
      </c>
      <c r="IMP12" s="50">
        <f t="shared" si="102"/>
        <v>0</v>
      </c>
      <c r="IMQ12" s="50">
        <f t="shared" si="102"/>
        <v>0</v>
      </c>
      <c r="IMR12" s="50">
        <f t="shared" si="102"/>
        <v>0</v>
      </c>
      <c r="IMS12" s="50">
        <f t="shared" si="102"/>
        <v>0</v>
      </c>
      <c r="IMT12" s="50">
        <f t="shared" si="102"/>
        <v>0</v>
      </c>
      <c r="IMU12" s="50">
        <f t="shared" si="102"/>
        <v>0</v>
      </c>
      <c r="IMV12" s="50">
        <f t="shared" si="102"/>
        <v>0</v>
      </c>
      <c r="IMW12" s="50">
        <f t="shared" si="102"/>
        <v>0</v>
      </c>
      <c r="IMX12" s="50">
        <f t="shared" si="102"/>
        <v>0</v>
      </c>
      <c r="IMY12" s="50">
        <f t="shared" si="102"/>
        <v>0</v>
      </c>
      <c r="IMZ12" s="50">
        <f t="shared" si="102"/>
        <v>0</v>
      </c>
      <c r="INA12" s="50">
        <f t="shared" si="102"/>
        <v>0</v>
      </c>
      <c r="INB12" s="50">
        <f t="shared" si="102"/>
        <v>0</v>
      </c>
      <c r="INC12" s="50">
        <f t="shared" si="102"/>
        <v>0</v>
      </c>
      <c r="IND12" s="50">
        <f t="shared" si="102"/>
        <v>0</v>
      </c>
      <c r="INE12" s="50">
        <f t="shared" si="102"/>
        <v>0</v>
      </c>
      <c r="INF12" s="50">
        <f t="shared" si="102"/>
        <v>0</v>
      </c>
      <c r="ING12" s="50">
        <f t="shared" si="102"/>
        <v>0</v>
      </c>
      <c r="INH12" s="50">
        <f t="shared" si="102"/>
        <v>0</v>
      </c>
      <c r="INI12" s="50">
        <f t="shared" si="102"/>
        <v>0</v>
      </c>
      <c r="INJ12" s="50">
        <f t="shared" si="102"/>
        <v>0</v>
      </c>
      <c r="INK12" s="50">
        <f t="shared" si="102"/>
        <v>0</v>
      </c>
      <c r="INL12" s="50">
        <f t="shared" si="102"/>
        <v>0</v>
      </c>
      <c r="INM12" s="50">
        <f t="shared" si="102"/>
        <v>0</v>
      </c>
      <c r="INN12" s="50">
        <f t="shared" si="102"/>
        <v>0</v>
      </c>
      <c r="INO12" s="50">
        <f t="shared" si="102"/>
        <v>0</v>
      </c>
      <c r="INP12" s="50">
        <f t="shared" si="102"/>
        <v>0</v>
      </c>
      <c r="INQ12" s="50">
        <f t="shared" si="102"/>
        <v>0</v>
      </c>
      <c r="INR12" s="50">
        <f t="shared" si="102"/>
        <v>0</v>
      </c>
      <c r="INS12" s="50">
        <f t="shared" si="102"/>
        <v>0</v>
      </c>
      <c r="INT12" s="50">
        <f t="shared" ref="INT12:IQE12" si="103">INT6+INT11</f>
        <v>0</v>
      </c>
      <c r="INU12" s="50">
        <f t="shared" si="103"/>
        <v>0</v>
      </c>
      <c r="INV12" s="50">
        <f t="shared" si="103"/>
        <v>0</v>
      </c>
      <c r="INW12" s="50">
        <f t="shared" si="103"/>
        <v>0</v>
      </c>
      <c r="INX12" s="50">
        <f t="shared" si="103"/>
        <v>0</v>
      </c>
      <c r="INY12" s="50">
        <f t="shared" si="103"/>
        <v>0</v>
      </c>
      <c r="INZ12" s="50">
        <f t="shared" si="103"/>
        <v>0</v>
      </c>
      <c r="IOA12" s="50">
        <f t="shared" si="103"/>
        <v>0</v>
      </c>
      <c r="IOB12" s="50">
        <f t="shared" si="103"/>
        <v>0</v>
      </c>
      <c r="IOC12" s="50">
        <f t="shared" si="103"/>
        <v>0</v>
      </c>
      <c r="IOD12" s="50">
        <f t="shared" si="103"/>
        <v>0</v>
      </c>
      <c r="IOE12" s="50">
        <f t="shared" si="103"/>
        <v>0</v>
      </c>
      <c r="IOF12" s="50">
        <f t="shared" si="103"/>
        <v>0</v>
      </c>
      <c r="IOG12" s="50">
        <f t="shared" si="103"/>
        <v>0</v>
      </c>
      <c r="IOH12" s="50">
        <f t="shared" si="103"/>
        <v>0</v>
      </c>
      <c r="IOI12" s="50">
        <f t="shared" si="103"/>
        <v>0</v>
      </c>
      <c r="IOJ12" s="50">
        <f t="shared" si="103"/>
        <v>0</v>
      </c>
      <c r="IOK12" s="50">
        <f t="shared" si="103"/>
        <v>0</v>
      </c>
      <c r="IOL12" s="50">
        <f t="shared" si="103"/>
        <v>0</v>
      </c>
      <c r="IOM12" s="50">
        <f t="shared" si="103"/>
        <v>0</v>
      </c>
      <c r="ION12" s="50">
        <f t="shared" si="103"/>
        <v>0</v>
      </c>
      <c r="IOO12" s="50">
        <f t="shared" si="103"/>
        <v>0</v>
      </c>
      <c r="IOP12" s="50">
        <f t="shared" si="103"/>
        <v>0</v>
      </c>
      <c r="IOQ12" s="50">
        <f t="shared" si="103"/>
        <v>0</v>
      </c>
      <c r="IOR12" s="50">
        <f t="shared" si="103"/>
        <v>0</v>
      </c>
      <c r="IOS12" s="50">
        <f t="shared" si="103"/>
        <v>0</v>
      </c>
      <c r="IOT12" s="50">
        <f t="shared" si="103"/>
        <v>0</v>
      </c>
      <c r="IOU12" s="50">
        <f t="shared" si="103"/>
        <v>0</v>
      </c>
      <c r="IOV12" s="50">
        <f t="shared" si="103"/>
        <v>0</v>
      </c>
      <c r="IOW12" s="50">
        <f t="shared" si="103"/>
        <v>0</v>
      </c>
      <c r="IOX12" s="50">
        <f t="shared" si="103"/>
        <v>0</v>
      </c>
      <c r="IOY12" s="50">
        <f t="shared" si="103"/>
        <v>0</v>
      </c>
      <c r="IOZ12" s="50">
        <f t="shared" si="103"/>
        <v>0</v>
      </c>
      <c r="IPA12" s="50">
        <f t="shared" si="103"/>
        <v>0</v>
      </c>
      <c r="IPB12" s="50">
        <f t="shared" si="103"/>
        <v>0</v>
      </c>
      <c r="IPC12" s="50">
        <f t="shared" si="103"/>
        <v>0</v>
      </c>
      <c r="IPD12" s="50">
        <f t="shared" si="103"/>
        <v>0</v>
      </c>
      <c r="IPE12" s="50">
        <f t="shared" si="103"/>
        <v>0</v>
      </c>
      <c r="IPF12" s="50">
        <f t="shared" si="103"/>
        <v>0</v>
      </c>
      <c r="IPG12" s="50">
        <f t="shared" si="103"/>
        <v>0</v>
      </c>
      <c r="IPH12" s="50">
        <f t="shared" si="103"/>
        <v>0</v>
      </c>
      <c r="IPI12" s="50">
        <f t="shared" si="103"/>
        <v>0</v>
      </c>
      <c r="IPJ12" s="50">
        <f t="shared" si="103"/>
        <v>0</v>
      </c>
      <c r="IPK12" s="50">
        <f t="shared" si="103"/>
        <v>0</v>
      </c>
      <c r="IPL12" s="50">
        <f t="shared" si="103"/>
        <v>0</v>
      </c>
      <c r="IPM12" s="50">
        <f t="shared" si="103"/>
        <v>0</v>
      </c>
      <c r="IPN12" s="50">
        <f t="shared" si="103"/>
        <v>0</v>
      </c>
      <c r="IPO12" s="50">
        <f t="shared" si="103"/>
        <v>0</v>
      </c>
      <c r="IPP12" s="50">
        <f t="shared" si="103"/>
        <v>0</v>
      </c>
      <c r="IPQ12" s="50">
        <f t="shared" si="103"/>
        <v>0</v>
      </c>
      <c r="IPR12" s="50">
        <f t="shared" si="103"/>
        <v>0</v>
      </c>
      <c r="IPS12" s="50">
        <f t="shared" si="103"/>
        <v>0</v>
      </c>
      <c r="IPT12" s="50">
        <f t="shared" si="103"/>
        <v>0</v>
      </c>
      <c r="IPU12" s="50">
        <f t="shared" si="103"/>
        <v>0</v>
      </c>
      <c r="IPV12" s="50">
        <f t="shared" si="103"/>
        <v>0</v>
      </c>
      <c r="IPW12" s="50">
        <f t="shared" si="103"/>
        <v>0</v>
      </c>
      <c r="IPX12" s="50">
        <f t="shared" si="103"/>
        <v>0</v>
      </c>
      <c r="IPY12" s="50">
        <f t="shared" si="103"/>
        <v>0</v>
      </c>
      <c r="IPZ12" s="50">
        <f t="shared" si="103"/>
        <v>0</v>
      </c>
      <c r="IQA12" s="50">
        <f t="shared" si="103"/>
        <v>0</v>
      </c>
      <c r="IQB12" s="50">
        <f t="shared" si="103"/>
        <v>0</v>
      </c>
      <c r="IQC12" s="50">
        <f t="shared" si="103"/>
        <v>0</v>
      </c>
      <c r="IQD12" s="50">
        <f t="shared" si="103"/>
        <v>0</v>
      </c>
      <c r="IQE12" s="50">
        <f t="shared" si="103"/>
        <v>0</v>
      </c>
      <c r="IQF12" s="50">
        <f t="shared" ref="IQF12:ISQ12" si="104">IQF6+IQF11</f>
        <v>0</v>
      </c>
      <c r="IQG12" s="50">
        <f t="shared" si="104"/>
        <v>0</v>
      </c>
      <c r="IQH12" s="50">
        <f t="shared" si="104"/>
        <v>0</v>
      </c>
      <c r="IQI12" s="50">
        <f t="shared" si="104"/>
        <v>0</v>
      </c>
      <c r="IQJ12" s="50">
        <f t="shared" si="104"/>
        <v>0</v>
      </c>
      <c r="IQK12" s="50">
        <f t="shared" si="104"/>
        <v>0</v>
      </c>
      <c r="IQL12" s="50">
        <f t="shared" si="104"/>
        <v>0</v>
      </c>
      <c r="IQM12" s="50">
        <f t="shared" si="104"/>
        <v>0</v>
      </c>
      <c r="IQN12" s="50">
        <f t="shared" si="104"/>
        <v>0</v>
      </c>
      <c r="IQO12" s="50">
        <f t="shared" si="104"/>
        <v>0</v>
      </c>
      <c r="IQP12" s="50">
        <f t="shared" si="104"/>
        <v>0</v>
      </c>
      <c r="IQQ12" s="50">
        <f t="shared" si="104"/>
        <v>0</v>
      </c>
      <c r="IQR12" s="50">
        <f t="shared" si="104"/>
        <v>0</v>
      </c>
      <c r="IQS12" s="50">
        <f t="shared" si="104"/>
        <v>0</v>
      </c>
      <c r="IQT12" s="50">
        <f t="shared" si="104"/>
        <v>0</v>
      </c>
      <c r="IQU12" s="50">
        <f t="shared" si="104"/>
        <v>0</v>
      </c>
      <c r="IQV12" s="50">
        <f t="shared" si="104"/>
        <v>0</v>
      </c>
      <c r="IQW12" s="50">
        <f t="shared" si="104"/>
        <v>0</v>
      </c>
      <c r="IQX12" s="50">
        <f t="shared" si="104"/>
        <v>0</v>
      </c>
      <c r="IQY12" s="50">
        <f t="shared" si="104"/>
        <v>0</v>
      </c>
      <c r="IQZ12" s="50">
        <f t="shared" si="104"/>
        <v>0</v>
      </c>
      <c r="IRA12" s="50">
        <f t="shared" si="104"/>
        <v>0</v>
      </c>
      <c r="IRB12" s="50">
        <f t="shared" si="104"/>
        <v>0</v>
      </c>
      <c r="IRC12" s="50">
        <f t="shared" si="104"/>
        <v>0</v>
      </c>
      <c r="IRD12" s="50">
        <f t="shared" si="104"/>
        <v>0</v>
      </c>
      <c r="IRE12" s="50">
        <f t="shared" si="104"/>
        <v>0</v>
      </c>
      <c r="IRF12" s="50">
        <f t="shared" si="104"/>
        <v>0</v>
      </c>
      <c r="IRG12" s="50">
        <f t="shared" si="104"/>
        <v>0</v>
      </c>
      <c r="IRH12" s="50">
        <f t="shared" si="104"/>
        <v>0</v>
      </c>
      <c r="IRI12" s="50">
        <f t="shared" si="104"/>
        <v>0</v>
      </c>
      <c r="IRJ12" s="50">
        <f t="shared" si="104"/>
        <v>0</v>
      </c>
      <c r="IRK12" s="50">
        <f t="shared" si="104"/>
        <v>0</v>
      </c>
      <c r="IRL12" s="50">
        <f t="shared" si="104"/>
        <v>0</v>
      </c>
      <c r="IRM12" s="50">
        <f t="shared" si="104"/>
        <v>0</v>
      </c>
      <c r="IRN12" s="50">
        <f t="shared" si="104"/>
        <v>0</v>
      </c>
      <c r="IRO12" s="50">
        <f t="shared" si="104"/>
        <v>0</v>
      </c>
      <c r="IRP12" s="50">
        <f t="shared" si="104"/>
        <v>0</v>
      </c>
      <c r="IRQ12" s="50">
        <f t="shared" si="104"/>
        <v>0</v>
      </c>
      <c r="IRR12" s="50">
        <f t="shared" si="104"/>
        <v>0</v>
      </c>
      <c r="IRS12" s="50">
        <f t="shared" si="104"/>
        <v>0</v>
      </c>
      <c r="IRT12" s="50">
        <f t="shared" si="104"/>
        <v>0</v>
      </c>
      <c r="IRU12" s="50">
        <f t="shared" si="104"/>
        <v>0</v>
      </c>
      <c r="IRV12" s="50">
        <f t="shared" si="104"/>
        <v>0</v>
      </c>
      <c r="IRW12" s="50">
        <f t="shared" si="104"/>
        <v>0</v>
      </c>
      <c r="IRX12" s="50">
        <f t="shared" si="104"/>
        <v>0</v>
      </c>
      <c r="IRY12" s="50">
        <f t="shared" si="104"/>
        <v>0</v>
      </c>
      <c r="IRZ12" s="50">
        <f t="shared" si="104"/>
        <v>0</v>
      </c>
      <c r="ISA12" s="50">
        <f t="shared" si="104"/>
        <v>0</v>
      </c>
      <c r="ISB12" s="50">
        <f t="shared" si="104"/>
        <v>0</v>
      </c>
      <c r="ISC12" s="50">
        <f t="shared" si="104"/>
        <v>0</v>
      </c>
      <c r="ISD12" s="50">
        <f t="shared" si="104"/>
        <v>0</v>
      </c>
      <c r="ISE12" s="50">
        <f t="shared" si="104"/>
        <v>0</v>
      </c>
      <c r="ISF12" s="50">
        <f t="shared" si="104"/>
        <v>0</v>
      </c>
      <c r="ISG12" s="50">
        <f t="shared" si="104"/>
        <v>0</v>
      </c>
      <c r="ISH12" s="50">
        <f t="shared" si="104"/>
        <v>0</v>
      </c>
      <c r="ISI12" s="50">
        <f t="shared" si="104"/>
        <v>0</v>
      </c>
      <c r="ISJ12" s="50">
        <f t="shared" si="104"/>
        <v>0</v>
      </c>
      <c r="ISK12" s="50">
        <f t="shared" si="104"/>
        <v>0</v>
      </c>
      <c r="ISL12" s="50">
        <f t="shared" si="104"/>
        <v>0</v>
      </c>
      <c r="ISM12" s="50">
        <f t="shared" si="104"/>
        <v>0</v>
      </c>
      <c r="ISN12" s="50">
        <f t="shared" si="104"/>
        <v>0</v>
      </c>
      <c r="ISO12" s="50">
        <f t="shared" si="104"/>
        <v>0</v>
      </c>
      <c r="ISP12" s="50">
        <f t="shared" si="104"/>
        <v>0</v>
      </c>
      <c r="ISQ12" s="50">
        <f t="shared" si="104"/>
        <v>0</v>
      </c>
      <c r="ISR12" s="50">
        <f t="shared" ref="ISR12:IVC12" si="105">ISR6+ISR11</f>
        <v>0</v>
      </c>
      <c r="ISS12" s="50">
        <f t="shared" si="105"/>
        <v>0</v>
      </c>
      <c r="IST12" s="50">
        <f t="shared" si="105"/>
        <v>0</v>
      </c>
      <c r="ISU12" s="50">
        <f t="shared" si="105"/>
        <v>0</v>
      </c>
      <c r="ISV12" s="50">
        <f t="shared" si="105"/>
        <v>0</v>
      </c>
      <c r="ISW12" s="50">
        <f t="shared" si="105"/>
        <v>0</v>
      </c>
      <c r="ISX12" s="50">
        <f t="shared" si="105"/>
        <v>0</v>
      </c>
      <c r="ISY12" s="50">
        <f t="shared" si="105"/>
        <v>0</v>
      </c>
      <c r="ISZ12" s="50">
        <f t="shared" si="105"/>
        <v>0</v>
      </c>
      <c r="ITA12" s="50">
        <f t="shared" si="105"/>
        <v>0</v>
      </c>
      <c r="ITB12" s="50">
        <f t="shared" si="105"/>
        <v>0</v>
      </c>
      <c r="ITC12" s="50">
        <f t="shared" si="105"/>
        <v>0</v>
      </c>
      <c r="ITD12" s="50">
        <f t="shared" si="105"/>
        <v>0</v>
      </c>
      <c r="ITE12" s="50">
        <f t="shared" si="105"/>
        <v>0</v>
      </c>
      <c r="ITF12" s="50">
        <f t="shared" si="105"/>
        <v>0</v>
      </c>
      <c r="ITG12" s="50">
        <f t="shared" si="105"/>
        <v>0</v>
      </c>
      <c r="ITH12" s="50">
        <f t="shared" si="105"/>
        <v>0</v>
      </c>
      <c r="ITI12" s="50">
        <f t="shared" si="105"/>
        <v>0</v>
      </c>
      <c r="ITJ12" s="50">
        <f t="shared" si="105"/>
        <v>0</v>
      </c>
      <c r="ITK12" s="50">
        <f t="shared" si="105"/>
        <v>0</v>
      </c>
      <c r="ITL12" s="50">
        <f t="shared" si="105"/>
        <v>0</v>
      </c>
      <c r="ITM12" s="50">
        <f t="shared" si="105"/>
        <v>0</v>
      </c>
      <c r="ITN12" s="50">
        <f t="shared" si="105"/>
        <v>0</v>
      </c>
      <c r="ITO12" s="50">
        <f t="shared" si="105"/>
        <v>0</v>
      </c>
      <c r="ITP12" s="50">
        <f t="shared" si="105"/>
        <v>0</v>
      </c>
      <c r="ITQ12" s="50">
        <f t="shared" si="105"/>
        <v>0</v>
      </c>
      <c r="ITR12" s="50">
        <f t="shared" si="105"/>
        <v>0</v>
      </c>
      <c r="ITS12" s="50">
        <f t="shared" si="105"/>
        <v>0</v>
      </c>
      <c r="ITT12" s="50">
        <f t="shared" si="105"/>
        <v>0</v>
      </c>
      <c r="ITU12" s="50">
        <f t="shared" si="105"/>
        <v>0</v>
      </c>
      <c r="ITV12" s="50">
        <f t="shared" si="105"/>
        <v>0</v>
      </c>
      <c r="ITW12" s="50">
        <f t="shared" si="105"/>
        <v>0</v>
      </c>
      <c r="ITX12" s="50">
        <f t="shared" si="105"/>
        <v>0</v>
      </c>
      <c r="ITY12" s="50">
        <f t="shared" si="105"/>
        <v>0</v>
      </c>
      <c r="ITZ12" s="50">
        <f t="shared" si="105"/>
        <v>0</v>
      </c>
      <c r="IUA12" s="50">
        <f t="shared" si="105"/>
        <v>0</v>
      </c>
      <c r="IUB12" s="50">
        <f t="shared" si="105"/>
        <v>0</v>
      </c>
      <c r="IUC12" s="50">
        <f t="shared" si="105"/>
        <v>0</v>
      </c>
      <c r="IUD12" s="50">
        <f t="shared" si="105"/>
        <v>0</v>
      </c>
      <c r="IUE12" s="50">
        <f t="shared" si="105"/>
        <v>0</v>
      </c>
      <c r="IUF12" s="50">
        <f t="shared" si="105"/>
        <v>0</v>
      </c>
      <c r="IUG12" s="50">
        <f t="shared" si="105"/>
        <v>0</v>
      </c>
      <c r="IUH12" s="50">
        <f t="shared" si="105"/>
        <v>0</v>
      </c>
      <c r="IUI12" s="50">
        <f t="shared" si="105"/>
        <v>0</v>
      </c>
      <c r="IUJ12" s="50">
        <f t="shared" si="105"/>
        <v>0</v>
      </c>
      <c r="IUK12" s="50">
        <f t="shared" si="105"/>
        <v>0</v>
      </c>
      <c r="IUL12" s="50">
        <f t="shared" si="105"/>
        <v>0</v>
      </c>
      <c r="IUM12" s="50">
        <f t="shared" si="105"/>
        <v>0</v>
      </c>
      <c r="IUN12" s="50">
        <f t="shared" si="105"/>
        <v>0</v>
      </c>
      <c r="IUO12" s="50">
        <f t="shared" si="105"/>
        <v>0</v>
      </c>
      <c r="IUP12" s="50">
        <f t="shared" si="105"/>
        <v>0</v>
      </c>
      <c r="IUQ12" s="50">
        <f t="shared" si="105"/>
        <v>0</v>
      </c>
      <c r="IUR12" s="50">
        <f t="shared" si="105"/>
        <v>0</v>
      </c>
      <c r="IUS12" s="50">
        <f t="shared" si="105"/>
        <v>0</v>
      </c>
      <c r="IUT12" s="50">
        <f t="shared" si="105"/>
        <v>0</v>
      </c>
      <c r="IUU12" s="50">
        <f t="shared" si="105"/>
        <v>0</v>
      </c>
      <c r="IUV12" s="50">
        <f t="shared" si="105"/>
        <v>0</v>
      </c>
      <c r="IUW12" s="50">
        <f t="shared" si="105"/>
        <v>0</v>
      </c>
      <c r="IUX12" s="50">
        <f t="shared" si="105"/>
        <v>0</v>
      </c>
      <c r="IUY12" s="50">
        <f t="shared" si="105"/>
        <v>0</v>
      </c>
      <c r="IUZ12" s="50">
        <f t="shared" si="105"/>
        <v>0</v>
      </c>
      <c r="IVA12" s="50">
        <f t="shared" si="105"/>
        <v>0</v>
      </c>
      <c r="IVB12" s="50">
        <f t="shared" si="105"/>
        <v>0</v>
      </c>
      <c r="IVC12" s="50">
        <f t="shared" si="105"/>
        <v>0</v>
      </c>
      <c r="IVD12" s="50">
        <f t="shared" ref="IVD12:IXO12" si="106">IVD6+IVD11</f>
        <v>0</v>
      </c>
      <c r="IVE12" s="50">
        <f t="shared" si="106"/>
        <v>0</v>
      </c>
      <c r="IVF12" s="50">
        <f t="shared" si="106"/>
        <v>0</v>
      </c>
      <c r="IVG12" s="50">
        <f t="shared" si="106"/>
        <v>0</v>
      </c>
      <c r="IVH12" s="50">
        <f t="shared" si="106"/>
        <v>0</v>
      </c>
      <c r="IVI12" s="50">
        <f t="shared" si="106"/>
        <v>0</v>
      </c>
      <c r="IVJ12" s="50">
        <f t="shared" si="106"/>
        <v>0</v>
      </c>
      <c r="IVK12" s="50">
        <f t="shared" si="106"/>
        <v>0</v>
      </c>
      <c r="IVL12" s="50">
        <f t="shared" si="106"/>
        <v>0</v>
      </c>
      <c r="IVM12" s="50">
        <f t="shared" si="106"/>
        <v>0</v>
      </c>
      <c r="IVN12" s="50">
        <f t="shared" si="106"/>
        <v>0</v>
      </c>
      <c r="IVO12" s="50">
        <f t="shared" si="106"/>
        <v>0</v>
      </c>
      <c r="IVP12" s="50">
        <f t="shared" si="106"/>
        <v>0</v>
      </c>
      <c r="IVQ12" s="50">
        <f t="shared" si="106"/>
        <v>0</v>
      </c>
      <c r="IVR12" s="50">
        <f t="shared" si="106"/>
        <v>0</v>
      </c>
      <c r="IVS12" s="50">
        <f t="shared" si="106"/>
        <v>0</v>
      </c>
      <c r="IVT12" s="50">
        <f t="shared" si="106"/>
        <v>0</v>
      </c>
      <c r="IVU12" s="50">
        <f t="shared" si="106"/>
        <v>0</v>
      </c>
      <c r="IVV12" s="50">
        <f t="shared" si="106"/>
        <v>0</v>
      </c>
      <c r="IVW12" s="50">
        <f t="shared" si="106"/>
        <v>0</v>
      </c>
      <c r="IVX12" s="50">
        <f t="shared" si="106"/>
        <v>0</v>
      </c>
      <c r="IVY12" s="50">
        <f t="shared" si="106"/>
        <v>0</v>
      </c>
      <c r="IVZ12" s="50">
        <f t="shared" si="106"/>
        <v>0</v>
      </c>
      <c r="IWA12" s="50">
        <f t="shared" si="106"/>
        <v>0</v>
      </c>
      <c r="IWB12" s="50">
        <f t="shared" si="106"/>
        <v>0</v>
      </c>
      <c r="IWC12" s="50">
        <f t="shared" si="106"/>
        <v>0</v>
      </c>
      <c r="IWD12" s="50">
        <f t="shared" si="106"/>
        <v>0</v>
      </c>
      <c r="IWE12" s="50">
        <f t="shared" si="106"/>
        <v>0</v>
      </c>
      <c r="IWF12" s="50">
        <f t="shared" si="106"/>
        <v>0</v>
      </c>
      <c r="IWG12" s="50">
        <f t="shared" si="106"/>
        <v>0</v>
      </c>
      <c r="IWH12" s="50">
        <f t="shared" si="106"/>
        <v>0</v>
      </c>
      <c r="IWI12" s="50">
        <f t="shared" si="106"/>
        <v>0</v>
      </c>
      <c r="IWJ12" s="50">
        <f t="shared" si="106"/>
        <v>0</v>
      </c>
      <c r="IWK12" s="50">
        <f t="shared" si="106"/>
        <v>0</v>
      </c>
      <c r="IWL12" s="50">
        <f t="shared" si="106"/>
        <v>0</v>
      </c>
      <c r="IWM12" s="50">
        <f t="shared" si="106"/>
        <v>0</v>
      </c>
      <c r="IWN12" s="50">
        <f t="shared" si="106"/>
        <v>0</v>
      </c>
      <c r="IWO12" s="50">
        <f t="shared" si="106"/>
        <v>0</v>
      </c>
      <c r="IWP12" s="50">
        <f t="shared" si="106"/>
        <v>0</v>
      </c>
      <c r="IWQ12" s="50">
        <f t="shared" si="106"/>
        <v>0</v>
      </c>
      <c r="IWR12" s="50">
        <f t="shared" si="106"/>
        <v>0</v>
      </c>
      <c r="IWS12" s="50">
        <f t="shared" si="106"/>
        <v>0</v>
      </c>
      <c r="IWT12" s="50">
        <f t="shared" si="106"/>
        <v>0</v>
      </c>
      <c r="IWU12" s="50">
        <f t="shared" si="106"/>
        <v>0</v>
      </c>
      <c r="IWV12" s="50">
        <f t="shared" si="106"/>
        <v>0</v>
      </c>
      <c r="IWW12" s="50">
        <f t="shared" si="106"/>
        <v>0</v>
      </c>
      <c r="IWX12" s="50">
        <f t="shared" si="106"/>
        <v>0</v>
      </c>
      <c r="IWY12" s="50">
        <f t="shared" si="106"/>
        <v>0</v>
      </c>
      <c r="IWZ12" s="50">
        <f t="shared" si="106"/>
        <v>0</v>
      </c>
      <c r="IXA12" s="50">
        <f t="shared" si="106"/>
        <v>0</v>
      </c>
      <c r="IXB12" s="50">
        <f t="shared" si="106"/>
        <v>0</v>
      </c>
      <c r="IXC12" s="50">
        <f t="shared" si="106"/>
        <v>0</v>
      </c>
      <c r="IXD12" s="50">
        <f t="shared" si="106"/>
        <v>0</v>
      </c>
      <c r="IXE12" s="50">
        <f t="shared" si="106"/>
        <v>0</v>
      </c>
      <c r="IXF12" s="50">
        <f t="shared" si="106"/>
        <v>0</v>
      </c>
      <c r="IXG12" s="50">
        <f t="shared" si="106"/>
        <v>0</v>
      </c>
      <c r="IXH12" s="50">
        <f t="shared" si="106"/>
        <v>0</v>
      </c>
      <c r="IXI12" s="50">
        <f t="shared" si="106"/>
        <v>0</v>
      </c>
      <c r="IXJ12" s="50">
        <f t="shared" si="106"/>
        <v>0</v>
      </c>
      <c r="IXK12" s="50">
        <f t="shared" si="106"/>
        <v>0</v>
      </c>
      <c r="IXL12" s="50">
        <f t="shared" si="106"/>
        <v>0</v>
      </c>
      <c r="IXM12" s="50">
        <f t="shared" si="106"/>
        <v>0</v>
      </c>
      <c r="IXN12" s="50">
        <f t="shared" si="106"/>
        <v>0</v>
      </c>
      <c r="IXO12" s="50">
        <f t="shared" si="106"/>
        <v>0</v>
      </c>
      <c r="IXP12" s="50">
        <f t="shared" ref="IXP12:JAA12" si="107">IXP6+IXP11</f>
        <v>0</v>
      </c>
      <c r="IXQ12" s="50">
        <f t="shared" si="107"/>
        <v>0</v>
      </c>
      <c r="IXR12" s="50">
        <f t="shared" si="107"/>
        <v>0</v>
      </c>
      <c r="IXS12" s="50">
        <f t="shared" si="107"/>
        <v>0</v>
      </c>
      <c r="IXT12" s="50">
        <f t="shared" si="107"/>
        <v>0</v>
      </c>
      <c r="IXU12" s="50">
        <f t="shared" si="107"/>
        <v>0</v>
      </c>
      <c r="IXV12" s="50">
        <f t="shared" si="107"/>
        <v>0</v>
      </c>
      <c r="IXW12" s="50">
        <f t="shared" si="107"/>
        <v>0</v>
      </c>
      <c r="IXX12" s="50">
        <f t="shared" si="107"/>
        <v>0</v>
      </c>
      <c r="IXY12" s="50">
        <f t="shared" si="107"/>
        <v>0</v>
      </c>
      <c r="IXZ12" s="50">
        <f t="shared" si="107"/>
        <v>0</v>
      </c>
      <c r="IYA12" s="50">
        <f t="shared" si="107"/>
        <v>0</v>
      </c>
      <c r="IYB12" s="50">
        <f t="shared" si="107"/>
        <v>0</v>
      </c>
      <c r="IYC12" s="50">
        <f t="shared" si="107"/>
        <v>0</v>
      </c>
      <c r="IYD12" s="50">
        <f t="shared" si="107"/>
        <v>0</v>
      </c>
      <c r="IYE12" s="50">
        <f t="shared" si="107"/>
        <v>0</v>
      </c>
      <c r="IYF12" s="50">
        <f t="shared" si="107"/>
        <v>0</v>
      </c>
      <c r="IYG12" s="50">
        <f t="shared" si="107"/>
        <v>0</v>
      </c>
      <c r="IYH12" s="50">
        <f t="shared" si="107"/>
        <v>0</v>
      </c>
      <c r="IYI12" s="50">
        <f t="shared" si="107"/>
        <v>0</v>
      </c>
      <c r="IYJ12" s="50">
        <f t="shared" si="107"/>
        <v>0</v>
      </c>
      <c r="IYK12" s="50">
        <f t="shared" si="107"/>
        <v>0</v>
      </c>
      <c r="IYL12" s="50">
        <f t="shared" si="107"/>
        <v>0</v>
      </c>
      <c r="IYM12" s="50">
        <f t="shared" si="107"/>
        <v>0</v>
      </c>
      <c r="IYN12" s="50">
        <f t="shared" si="107"/>
        <v>0</v>
      </c>
      <c r="IYO12" s="50">
        <f t="shared" si="107"/>
        <v>0</v>
      </c>
      <c r="IYP12" s="50">
        <f t="shared" si="107"/>
        <v>0</v>
      </c>
      <c r="IYQ12" s="50">
        <f t="shared" si="107"/>
        <v>0</v>
      </c>
      <c r="IYR12" s="50">
        <f t="shared" si="107"/>
        <v>0</v>
      </c>
      <c r="IYS12" s="50">
        <f t="shared" si="107"/>
        <v>0</v>
      </c>
      <c r="IYT12" s="50">
        <f t="shared" si="107"/>
        <v>0</v>
      </c>
      <c r="IYU12" s="50">
        <f t="shared" si="107"/>
        <v>0</v>
      </c>
      <c r="IYV12" s="50">
        <f t="shared" si="107"/>
        <v>0</v>
      </c>
      <c r="IYW12" s="50">
        <f t="shared" si="107"/>
        <v>0</v>
      </c>
      <c r="IYX12" s="50">
        <f t="shared" si="107"/>
        <v>0</v>
      </c>
      <c r="IYY12" s="50">
        <f t="shared" si="107"/>
        <v>0</v>
      </c>
      <c r="IYZ12" s="50">
        <f t="shared" si="107"/>
        <v>0</v>
      </c>
      <c r="IZA12" s="50">
        <f t="shared" si="107"/>
        <v>0</v>
      </c>
      <c r="IZB12" s="50">
        <f t="shared" si="107"/>
        <v>0</v>
      </c>
      <c r="IZC12" s="50">
        <f t="shared" si="107"/>
        <v>0</v>
      </c>
      <c r="IZD12" s="50">
        <f t="shared" si="107"/>
        <v>0</v>
      </c>
      <c r="IZE12" s="50">
        <f t="shared" si="107"/>
        <v>0</v>
      </c>
      <c r="IZF12" s="50">
        <f t="shared" si="107"/>
        <v>0</v>
      </c>
      <c r="IZG12" s="50">
        <f t="shared" si="107"/>
        <v>0</v>
      </c>
      <c r="IZH12" s="50">
        <f t="shared" si="107"/>
        <v>0</v>
      </c>
      <c r="IZI12" s="50">
        <f t="shared" si="107"/>
        <v>0</v>
      </c>
      <c r="IZJ12" s="50">
        <f t="shared" si="107"/>
        <v>0</v>
      </c>
      <c r="IZK12" s="50">
        <f t="shared" si="107"/>
        <v>0</v>
      </c>
      <c r="IZL12" s="50">
        <f t="shared" si="107"/>
        <v>0</v>
      </c>
      <c r="IZM12" s="50">
        <f t="shared" si="107"/>
        <v>0</v>
      </c>
      <c r="IZN12" s="50">
        <f t="shared" si="107"/>
        <v>0</v>
      </c>
      <c r="IZO12" s="50">
        <f t="shared" si="107"/>
        <v>0</v>
      </c>
      <c r="IZP12" s="50">
        <f t="shared" si="107"/>
        <v>0</v>
      </c>
      <c r="IZQ12" s="50">
        <f t="shared" si="107"/>
        <v>0</v>
      </c>
      <c r="IZR12" s="50">
        <f t="shared" si="107"/>
        <v>0</v>
      </c>
      <c r="IZS12" s="50">
        <f t="shared" si="107"/>
        <v>0</v>
      </c>
      <c r="IZT12" s="50">
        <f t="shared" si="107"/>
        <v>0</v>
      </c>
      <c r="IZU12" s="50">
        <f t="shared" si="107"/>
        <v>0</v>
      </c>
      <c r="IZV12" s="50">
        <f t="shared" si="107"/>
        <v>0</v>
      </c>
      <c r="IZW12" s="50">
        <f t="shared" si="107"/>
        <v>0</v>
      </c>
      <c r="IZX12" s="50">
        <f t="shared" si="107"/>
        <v>0</v>
      </c>
      <c r="IZY12" s="50">
        <f t="shared" si="107"/>
        <v>0</v>
      </c>
      <c r="IZZ12" s="50">
        <f t="shared" si="107"/>
        <v>0</v>
      </c>
      <c r="JAA12" s="50">
        <f t="shared" si="107"/>
        <v>0</v>
      </c>
      <c r="JAB12" s="50">
        <f t="shared" ref="JAB12:JCM12" si="108">JAB6+JAB11</f>
        <v>0</v>
      </c>
      <c r="JAC12" s="50">
        <f t="shared" si="108"/>
        <v>0</v>
      </c>
      <c r="JAD12" s="50">
        <f t="shared" si="108"/>
        <v>0</v>
      </c>
      <c r="JAE12" s="50">
        <f t="shared" si="108"/>
        <v>0</v>
      </c>
      <c r="JAF12" s="50">
        <f t="shared" si="108"/>
        <v>0</v>
      </c>
      <c r="JAG12" s="50">
        <f t="shared" si="108"/>
        <v>0</v>
      </c>
      <c r="JAH12" s="50">
        <f t="shared" si="108"/>
        <v>0</v>
      </c>
      <c r="JAI12" s="50">
        <f t="shared" si="108"/>
        <v>0</v>
      </c>
      <c r="JAJ12" s="50">
        <f t="shared" si="108"/>
        <v>0</v>
      </c>
      <c r="JAK12" s="50">
        <f t="shared" si="108"/>
        <v>0</v>
      </c>
      <c r="JAL12" s="50">
        <f t="shared" si="108"/>
        <v>0</v>
      </c>
      <c r="JAM12" s="50">
        <f t="shared" si="108"/>
        <v>0</v>
      </c>
      <c r="JAN12" s="50">
        <f t="shared" si="108"/>
        <v>0</v>
      </c>
      <c r="JAO12" s="50">
        <f t="shared" si="108"/>
        <v>0</v>
      </c>
      <c r="JAP12" s="50">
        <f t="shared" si="108"/>
        <v>0</v>
      </c>
      <c r="JAQ12" s="50">
        <f t="shared" si="108"/>
        <v>0</v>
      </c>
      <c r="JAR12" s="50">
        <f t="shared" si="108"/>
        <v>0</v>
      </c>
      <c r="JAS12" s="50">
        <f t="shared" si="108"/>
        <v>0</v>
      </c>
      <c r="JAT12" s="50">
        <f t="shared" si="108"/>
        <v>0</v>
      </c>
      <c r="JAU12" s="50">
        <f t="shared" si="108"/>
        <v>0</v>
      </c>
      <c r="JAV12" s="50">
        <f t="shared" si="108"/>
        <v>0</v>
      </c>
      <c r="JAW12" s="50">
        <f t="shared" si="108"/>
        <v>0</v>
      </c>
      <c r="JAX12" s="50">
        <f t="shared" si="108"/>
        <v>0</v>
      </c>
      <c r="JAY12" s="50">
        <f t="shared" si="108"/>
        <v>0</v>
      </c>
      <c r="JAZ12" s="50">
        <f t="shared" si="108"/>
        <v>0</v>
      </c>
      <c r="JBA12" s="50">
        <f t="shared" si="108"/>
        <v>0</v>
      </c>
      <c r="JBB12" s="50">
        <f t="shared" si="108"/>
        <v>0</v>
      </c>
      <c r="JBC12" s="50">
        <f t="shared" si="108"/>
        <v>0</v>
      </c>
      <c r="JBD12" s="50">
        <f t="shared" si="108"/>
        <v>0</v>
      </c>
      <c r="JBE12" s="50">
        <f t="shared" si="108"/>
        <v>0</v>
      </c>
      <c r="JBF12" s="50">
        <f t="shared" si="108"/>
        <v>0</v>
      </c>
      <c r="JBG12" s="50">
        <f t="shared" si="108"/>
        <v>0</v>
      </c>
      <c r="JBH12" s="50">
        <f t="shared" si="108"/>
        <v>0</v>
      </c>
      <c r="JBI12" s="50">
        <f t="shared" si="108"/>
        <v>0</v>
      </c>
      <c r="JBJ12" s="50">
        <f t="shared" si="108"/>
        <v>0</v>
      </c>
      <c r="JBK12" s="50">
        <f t="shared" si="108"/>
        <v>0</v>
      </c>
      <c r="JBL12" s="50">
        <f t="shared" si="108"/>
        <v>0</v>
      </c>
      <c r="JBM12" s="50">
        <f t="shared" si="108"/>
        <v>0</v>
      </c>
      <c r="JBN12" s="50">
        <f t="shared" si="108"/>
        <v>0</v>
      </c>
      <c r="JBO12" s="50">
        <f t="shared" si="108"/>
        <v>0</v>
      </c>
      <c r="JBP12" s="50">
        <f t="shared" si="108"/>
        <v>0</v>
      </c>
      <c r="JBQ12" s="50">
        <f t="shared" si="108"/>
        <v>0</v>
      </c>
      <c r="JBR12" s="50">
        <f t="shared" si="108"/>
        <v>0</v>
      </c>
      <c r="JBS12" s="50">
        <f t="shared" si="108"/>
        <v>0</v>
      </c>
      <c r="JBT12" s="50">
        <f t="shared" si="108"/>
        <v>0</v>
      </c>
      <c r="JBU12" s="50">
        <f t="shared" si="108"/>
        <v>0</v>
      </c>
      <c r="JBV12" s="50">
        <f t="shared" si="108"/>
        <v>0</v>
      </c>
      <c r="JBW12" s="50">
        <f t="shared" si="108"/>
        <v>0</v>
      </c>
      <c r="JBX12" s="50">
        <f t="shared" si="108"/>
        <v>0</v>
      </c>
      <c r="JBY12" s="50">
        <f t="shared" si="108"/>
        <v>0</v>
      </c>
      <c r="JBZ12" s="50">
        <f t="shared" si="108"/>
        <v>0</v>
      </c>
      <c r="JCA12" s="50">
        <f t="shared" si="108"/>
        <v>0</v>
      </c>
      <c r="JCB12" s="50">
        <f t="shared" si="108"/>
        <v>0</v>
      </c>
      <c r="JCC12" s="50">
        <f t="shared" si="108"/>
        <v>0</v>
      </c>
      <c r="JCD12" s="50">
        <f t="shared" si="108"/>
        <v>0</v>
      </c>
      <c r="JCE12" s="50">
        <f t="shared" si="108"/>
        <v>0</v>
      </c>
      <c r="JCF12" s="50">
        <f t="shared" si="108"/>
        <v>0</v>
      </c>
      <c r="JCG12" s="50">
        <f t="shared" si="108"/>
        <v>0</v>
      </c>
      <c r="JCH12" s="50">
        <f t="shared" si="108"/>
        <v>0</v>
      </c>
      <c r="JCI12" s="50">
        <f t="shared" si="108"/>
        <v>0</v>
      </c>
      <c r="JCJ12" s="50">
        <f t="shared" si="108"/>
        <v>0</v>
      </c>
      <c r="JCK12" s="50">
        <f t="shared" si="108"/>
        <v>0</v>
      </c>
      <c r="JCL12" s="50">
        <f t="shared" si="108"/>
        <v>0</v>
      </c>
      <c r="JCM12" s="50">
        <f t="shared" si="108"/>
        <v>0</v>
      </c>
      <c r="JCN12" s="50">
        <f t="shared" ref="JCN12:JEY12" si="109">JCN6+JCN11</f>
        <v>0</v>
      </c>
      <c r="JCO12" s="50">
        <f t="shared" si="109"/>
        <v>0</v>
      </c>
      <c r="JCP12" s="50">
        <f t="shared" si="109"/>
        <v>0</v>
      </c>
      <c r="JCQ12" s="50">
        <f t="shared" si="109"/>
        <v>0</v>
      </c>
      <c r="JCR12" s="50">
        <f t="shared" si="109"/>
        <v>0</v>
      </c>
      <c r="JCS12" s="50">
        <f t="shared" si="109"/>
        <v>0</v>
      </c>
      <c r="JCT12" s="50">
        <f t="shared" si="109"/>
        <v>0</v>
      </c>
      <c r="JCU12" s="50">
        <f t="shared" si="109"/>
        <v>0</v>
      </c>
      <c r="JCV12" s="50">
        <f t="shared" si="109"/>
        <v>0</v>
      </c>
      <c r="JCW12" s="50">
        <f t="shared" si="109"/>
        <v>0</v>
      </c>
      <c r="JCX12" s="50">
        <f t="shared" si="109"/>
        <v>0</v>
      </c>
      <c r="JCY12" s="50">
        <f t="shared" si="109"/>
        <v>0</v>
      </c>
      <c r="JCZ12" s="50">
        <f t="shared" si="109"/>
        <v>0</v>
      </c>
      <c r="JDA12" s="50">
        <f t="shared" si="109"/>
        <v>0</v>
      </c>
      <c r="JDB12" s="50">
        <f t="shared" si="109"/>
        <v>0</v>
      </c>
      <c r="JDC12" s="50">
        <f t="shared" si="109"/>
        <v>0</v>
      </c>
      <c r="JDD12" s="50">
        <f t="shared" si="109"/>
        <v>0</v>
      </c>
      <c r="JDE12" s="50">
        <f t="shared" si="109"/>
        <v>0</v>
      </c>
      <c r="JDF12" s="50">
        <f t="shared" si="109"/>
        <v>0</v>
      </c>
      <c r="JDG12" s="50">
        <f t="shared" si="109"/>
        <v>0</v>
      </c>
      <c r="JDH12" s="50">
        <f t="shared" si="109"/>
        <v>0</v>
      </c>
      <c r="JDI12" s="50">
        <f t="shared" si="109"/>
        <v>0</v>
      </c>
      <c r="JDJ12" s="50">
        <f t="shared" si="109"/>
        <v>0</v>
      </c>
      <c r="JDK12" s="50">
        <f t="shared" si="109"/>
        <v>0</v>
      </c>
      <c r="JDL12" s="50">
        <f t="shared" si="109"/>
        <v>0</v>
      </c>
      <c r="JDM12" s="50">
        <f t="shared" si="109"/>
        <v>0</v>
      </c>
      <c r="JDN12" s="50">
        <f t="shared" si="109"/>
        <v>0</v>
      </c>
      <c r="JDO12" s="50">
        <f t="shared" si="109"/>
        <v>0</v>
      </c>
      <c r="JDP12" s="50">
        <f t="shared" si="109"/>
        <v>0</v>
      </c>
      <c r="JDQ12" s="50">
        <f t="shared" si="109"/>
        <v>0</v>
      </c>
      <c r="JDR12" s="50">
        <f t="shared" si="109"/>
        <v>0</v>
      </c>
      <c r="JDS12" s="50">
        <f t="shared" si="109"/>
        <v>0</v>
      </c>
      <c r="JDT12" s="50">
        <f t="shared" si="109"/>
        <v>0</v>
      </c>
      <c r="JDU12" s="50">
        <f t="shared" si="109"/>
        <v>0</v>
      </c>
      <c r="JDV12" s="50">
        <f t="shared" si="109"/>
        <v>0</v>
      </c>
      <c r="JDW12" s="50">
        <f t="shared" si="109"/>
        <v>0</v>
      </c>
      <c r="JDX12" s="50">
        <f t="shared" si="109"/>
        <v>0</v>
      </c>
      <c r="JDY12" s="50">
        <f t="shared" si="109"/>
        <v>0</v>
      </c>
      <c r="JDZ12" s="50">
        <f t="shared" si="109"/>
        <v>0</v>
      </c>
      <c r="JEA12" s="50">
        <f t="shared" si="109"/>
        <v>0</v>
      </c>
      <c r="JEB12" s="50">
        <f t="shared" si="109"/>
        <v>0</v>
      </c>
      <c r="JEC12" s="50">
        <f t="shared" si="109"/>
        <v>0</v>
      </c>
      <c r="JED12" s="50">
        <f t="shared" si="109"/>
        <v>0</v>
      </c>
      <c r="JEE12" s="50">
        <f t="shared" si="109"/>
        <v>0</v>
      </c>
      <c r="JEF12" s="50">
        <f t="shared" si="109"/>
        <v>0</v>
      </c>
      <c r="JEG12" s="50">
        <f t="shared" si="109"/>
        <v>0</v>
      </c>
      <c r="JEH12" s="50">
        <f t="shared" si="109"/>
        <v>0</v>
      </c>
      <c r="JEI12" s="50">
        <f t="shared" si="109"/>
        <v>0</v>
      </c>
      <c r="JEJ12" s="50">
        <f t="shared" si="109"/>
        <v>0</v>
      </c>
      <c r="JEK12" s="50">
        <f t="shared" si="109"/>
        <v>0</v>
      </c>
      <c r="JEL12" s="50">
        <f t="shared" si="109"/>
        <v>0</v>
      </c>
      <c r="JEM12" s="50">
        <f t="shared" si="109"/>
        <v>0</v>
      </c>
      <c r="JEN12" s="50">
        <f t="shared" si="109"/>
        <v>0</v>
      </c>
      <c r="JEO12" s="50">
        <f t="shared" si="109"/>
        <v>0</v>
      </c>
      <c r="JEP12" s="50">
        <f t="shared" si="109"/>
        <v>0</v>
      </c>
      <c r="JEQ12" s="50">
        <f t="shared" si="109"/>
        <v>0</v>
      </c>
      <c r="JER12" s="50">
        <f t="shared" si="109"/>
        <v>0</v>
      </c>
      <c r="JES12" s="50">
        <f t="shared" si="109"/>
        <v>0</v>
      </c>
      <c r="JET12" s="50">
        <f t="shared" si="109"/>
        <v>0</v>
      </c>
      <c r="JEU12" s="50">
        <f t="shared" si="109"/>
        <v>0</v>
      </c>
      <c r="JEV12" s="50">
        <f t="shared" si="109"/>
        <v>0</v>
      </c>
      <c r="JEW12" s="50">
        <f t="shared" si="109"/>
        <v>0</v>
      </c>
      <c r="JEX12" s="50">
        <f t="shared" si="109"/>
        <v>0</v>
      </c>
      <c r="JEY12" s="50">
        <f t="shared" si="109"/>
        <v>0</v>
      </c>
      <c r="JEZ12" s="50">
        <f t="shared" ref="JEZ12:JHK12" si="110">JEZ6+JEZ11</f>
        <v>0</v>
      </c>
      <c r="JFA12" s="50">
        <f t="shared" si="110"/>
        <v>0</v>
      </c>
      <c r="JFB12" s="50">
        <f t="shared" si="110"/>
        <v>0</v>
      </c>
      <c r="JFC12" s="50">
        <f t="shared" si="110"/>
        <v>0</v>
      </c>
      <c r="JFD12" s="50">
        <f t="shared" si="110"/>
        <v>0</v>
      </c>
      <c r="JFE12" s="50">
        <f t="shared" si="110"/>
        <v>0</v>
      </c>
      <c r="JFF12" s="50">
        <f t="shared" si="110"/>
        <v>0</v>
      </c>
      <c r="JFG12" s="50">
        <f t="shared" si="110"/>
        <v>0</v>
      </c>
      <c r="JFH12" s="50">
        <f t="shared" si="110"/>
        <v>0</v>
      </c>
      <c r="JFI12" s="50">
        <f t="shared" si="110"/>
        <v>0</v>
      </c>
      <c r="JFJ12" s="50">
        <f t="shared" si="110"/>
        <v>0</v>
      </c>
      <c r="JFK12" s="50">
        <f t="shared" si="110"/>
        <v>0</v>
      </c>
      <c r="JFL12" s="50">
        <f t="shared" si="110"/>
        <v>0</v>
      </c>
      <c r="JFM12" s="50">
        <f t="shared" si="110"/>
        <v>0</v>
      </c>
      <c r="JFN12" s="50">
        <f t="shared" si="110"/>
        <v>0</v>
      </c>
      <c r="JFO12" s="50">
        <f t="shared" si="110"/>
        <v>0</v>
      </c>
      <c r="JFP12" s="50">
        <f t="shared" si="110"/>
        <v>0</v>
      </c>
      <c r="JFQ12" s="50">
        <f t="shared" si="110"/>
        <v>0</v>
      </c>
      <c r="JFR12" s="50">
        <f t="shared" si="110"/>
        <v>0</v>
      </c>
      <c r="JFS12" s="50">
        <f t="shared" si="110"/>
        <v>0</v>
      </c>
      <c r="JFT12" s="50">
        <f t="shared" si="110"/>
        <v>0</v>
      </c>
      <c r="JFU12" s="50">
        <f t="shared" si="110"/>
        <v>0</v>
      </c>
      <c r="JFV12" s="50">
        <f t="shared" si="110"/>
        <v>0</v>
      </c>
      <c r="JFW12" s="50">
        <f t="shared" si="110"/>
        <v>0</v>
      </c>
      <c r="JFX12" s="50">
        <f t="shared" si="110"/>
        <v>0</v>
      </c>
      <c r="JFY12" s="50">
        <f t="shared" si="110"/>
        <v>0</v>
      </c>
      <c r="JFZ12" s="50">
        <f t="shared" si="110"/>
        <v>0</v>
      </c>
      <c r="JGA12" s="50">
        <f t="shared" si="110"/>
        <v>0</v>
      </c>
      <c r="JGB12" s="50">
        <f t="shared" si="110"/>
        <v>0</v>
      </c>
      <c r="JGC12" s="50">
        <f t="shared" si="110"/>
        <v>0</v>
      </c>
      <c r="JGD12" s="50">
        <f t="shared" si="110"/>
        <v>0</v>
      </c>
      <c r="JGE12" s="50">
        <f t="shared" si="110"/>
        <v>0</v>
      </c>
      <c r="JGF12" s="50">
        <f t="shared" si="110"/>
        <v>0</v>
      </c>
      <c r="JGG12" s="50">
        <f t="shared" si="110"/>
        <v>0</v>
      </c>
      <c r="JGH12" s="50">
        <f t="shared" si="110"/>
        <v>0</v>
      </c>
      <c r="JGI12" s="50">
        <f t="shared" si="110"/>
        <v>0</v>
      </c>
      <c r="JGJ12" s="50">
        <f t="shared" si="110"/>
        <v>0</v>
      </c>
      <c r="JGK12" s="50">
        <f t="shared" si="110"/>
        <v>0</v>
      </c>
      <c r="JGL12" s="50">
        <f t="shared" si="110"/>
        <v>0</v>
      </c>
      <c r="JGM12" s="50">
        <f t="shared" si="110"/>
        <v>0</v>
      </c>
      <c r="JGN12" s="50">
        <f t="shared" si="110"/>
        <v>0</v>
      </c>
      <c r="JGO12" s="50">
        <f t="shared" si="110"/>
        <v>0</v>
      </c>
      <c r="JGP12" s="50">
        <f t="shared" si="110"/>
        <v>0</v>
      </c>
      <c r="JGQ12" s="50">
        <f t="shared" si="110"/>
        <v>0</v>
      </c>
      <c r="JGR12" s="50">
        <f t="shared" si="110"/>
        <v>0</v>
      </c>
      <c r="JGS12" s="50">
        <f t="shared" si="110"/>
        <v>0</v>
      </c>
      <c r="JGT12" s="50">
        <f t="shared" si="110"/>
        <v>0</v>
      </c>
      <c r="JGU12" s="50">
        <f t="shared" si="110"/>
        <v>0</v>
      </c>
      <c r="JGV12" s="50">
        <f t="shared" si="110"/>
        <v>0</v>
      </c>
      <c r="JGW12" s="50">
        <f t="shared" si="110"/>
        <v>0</v>
      </c>
      <c r="JGX12" s="50">
        <f t="shared" si="110"/>
        <v>0</v>
      </c>
      <c r="JGY12" s="50">
        <f t="shared" si="110"/>
        <v>0</v>
      </c>
      <c r="JGZ12" s="50">
        <f t="shared" si="110"/>
        <v>0</v>
      </c>
      <c r="JHA12" s="50">
        <f t="shared" si="110"/>
        <v>0</v>
      </c>
      <c r="JHB12" s="50">
        <f t="shared" si="110"/>
        <v>0</v>
      </c>
      <c r="JHC12" s="50">
        <f t="shared" si="110"/>
        <v>0</v>
      </c>
      <c r="JHD12" s="50">
        <f t="shared" si="110"/>
        <v>0</v>
      </c>
      <c r="JHE12" s="50">
        <f t="shared" si="110"/>
        <v>0</v>
      </c>
      <c r="JHF12" s="50">
        <f t="shared" si="110"/>
        <v>0</v>
      </c>
      <c r="JHG12" s="50">
        <f t="shared" si="110"/>
        <v>0</v>
      </c>
      <c r="JHH12" s="50">
        <f t="shared" si="110"/>
        <v>0</v>
      </c>
      <c r="JHI12" s="50">
        <f t="shared" si="110"/>
        <v>0</v>
      </c>
      <c r="JHJ12" s="50">
        <f t="shared" si="110"/>
        <v>0</v>
      </c>
      <c r="JHK12" s="50">
        <f t="shared" si="110"/>
        <v>0</v>
      </c>
      <c r="JHL12" s="50">
        <f t="shared" ref="JHL12:JJW12" si="111">JHL6+JHL11</f>
        <v>0</v>
      </c>
      <c r="JHM12" s="50">
        <f t="shared" si="111"/>
        <v>0</v>
      </c>
      <c r="JHN12" s="50">
        <f t="shared" si="111"/>
        <v>0</v>
      </c>
      <c r="JHO12" s="50">
        <f t="shared" si="111"/>
        <v>0</v>
      </c>
      <c r="JHP12" s="50">
        <f t="shared" si="111"/>
        <v>0</v>
      </c>
      <c r="JHQ12" s="50">
        <f t="shared" si="111"/>
        <v>0</v>
      </c>
      <c r="JHR12" s="50">
        <f t="shared" si="111"/>
        <v>0</v>
      </c>
      <c r="JHS12" s="50">
        <f t="shared" si="111"/>
        <v>0</v>
      </c>
      <c r="JHT12" s="50">
        <f t="shared" si="111"/>
        <v>0</v>
      </c>
      <c r="JHU12" s="50">
        <f t="shared" si="111"/>
        <v>0</v>
      </c>
      <c r="JHV12" s="50">
        <f t="shared" si="111"/>
        <v>0</v>
      </c>
      <c r="JHW12" s="50">
        <f t="shared" si="111"/>
        <v>0</v>
      </c>
      <c r="JHX12" s="50">
        <f t="shared" si="111"/>
        <v>0</v>
      </c>
      <c r="JHY12" s="50">
        <f t="shared" si="111"/>
        <v>0</v>
      </c>
      <c r="JHZ12" s="50">
        <f t="shared" si="111"/>
        <v>0</v>
      </c>
      <c r="JIA12" s="50">
        <f t="shared" si="111"/>
        <v>0</v>
      </c>
      <c r="JIB12" s="50">
        <f t="shared" si="111"/>
        <v>0</v>
      </c>
      <c r="JIC12" s="50">
        <f t="shared" si="111"/>
        <v>0</v>
      </c>
      <c r="JID12" s="50">
        <f t="shared" si="111"/>
        <v>0</v>
      </c>
      <c r="JIE12" s="50">
        <f t="shared" si="111"/>
        <v>0</v>
      </c>
      <c r="JIF12" s="50">
        <f t="shared" si="111"/>
        <v>0</v>
      </c>
      <c r="JIG12" s="50">
        <f t="shared" si="111"/>
        <v>0</v>
      </c>
      <c r="JIH12" s="50">
        <f t="shared" si="111"/>
        <v>0</v>
      </c>
      <c r="JII12" s="50">
        <f t="shared" si="111"/>
        <v>0</v>
      </c>
      <c r="JIJ12" s="50">
        <f t="shared" si="111"/>
        <v>0</v>
      </c>
      <c r="JIK12" s="50">
        <f t="shared" si="111"/>
        <v>0</v>
      </c>
      <c r="JIL12" s="50">
        <f t="shared" si="111"/>
        <v>0</v>
      </c>
      <c r="JIM12" s="50">
        <f t="shared" si="111"/>
        <v>0</v>
      </c>
      <c r="JIN12" s="50">
        <f t="shared" si="111"/>
        <v>0</v>
      </c>
      <c r="JIO12" s="50">
        <f t="shared" si="111"/>
        <v>0</v>
      </c>
      <c r="JIP12" s="50">
        <f t="shared" si="111"/>
        <v>0</v>
      </c>
      <c r="JIQ12" s="50">
        <f t="shared" si="111"/>
        <v>0</v>
      </c>
      <c r="JIR12" s="50">
        <f t="shared" si="111"/>
        <v>0</v>
      </c>
      <c r="JIS12" s="50">
        <f t="shared" si="111"/>
        <v>0</v>
      </c>
      <c r="JIT12" s="50">
        <f t="shared" si="111"/>
        <v>0</v>
      </c>
      <c r="JIU12" s="50">
        <f t="shared" si="111"/>
        <v>0</v>
      </c>
      <c r="JIV12" s="50">
        <f t="shared" si="111"/>
        <v>0</v>
      </c>
      <c r="JIW12" s="50">
        <f t="shared" si="111"/>
        <v>0</v>
      </c>
      <c r="JIX12" s="50">
        <f t="shared" si="111"/>
        <v>0</v>
      </c>
      <c r="JIY12" s="50">
        <f t="shared" si="111"/>
        <v>0</v>
      </c>
      <c r="JIZ12" s="50">
        <f t="shared" si="111"/>
        <v>0</v>
      </c>
      <c r="JJA12" s="50">
        <f t="shared" si="111"/>
        <v>0</v>
      </c>
      <c r="JJB12" s="50">
        <f t="shared" si="111"/>
        <v>0</v>
      </c>
      <c r="JJC12" s="50">
        <f t="shared" si="111"/>
        <v>0</v>
      </c>
      <c r="JJD12" s="50">
        <f t="shared" si="111"/>
        <v>0</v>
      </c>
      <c r="JJE12" s="50">
        <f t="shared" si="111"/>
        <v>0</v>
      </c>
      <c r="JJF12" s="50">
        <f t="shared" si="111"/>
        <v>0</v>
      </c>
      <c r="JJG12" s="50">
        <f t="shared" si="111"/>
        <v>0</v>
      </c>
      <c r="JJH12" s="50">
        <f t="shared" si="111"/>
        <v>0</v>
      </c>
      <c r="JJI12" s="50">
        <f t="shared" si="111"/>
        <v>0</v>
      </c>
      <c r="JJJ12" s="50">
        <f t="shared" si="111"/>
        <v>0</v>
      </c>
      <c r="JJK12" s="50">
        <f t="shared" si="111"/>
        <v>0</v>
      </c>
      <c r="JJL12" s="50">
        <f t="shared" si="111"/>
        <v>0</v>
      </c>
      <c r="JJM12" s="50">
        <f t="shared" si="111"/>
        <v>0</v>
      </c>
      <c r="JJN12" s="50">
        <f t="shared" si="111"/>
        <v>0</v>
      </c>
      <c r="JJO12" s="50">
        <f t="shared" si="111"/>
        <v>0</v>
      </c>
      <c r="JJP12" s="50">
        <f t="shared" si="111"/>
        <v>0</v>
      </c>
      <c r="JJQ12" s="50">
        <f t="shared" si="111"/>
        <v>0</v>
      </c>
      <c r="JJR12" s="50">
        <f t="shared" si="111"/>
        <v>0</v>
      </c>
      <c r="JJS12" s="50">
        <f t="shared" si="111"/>
        <v>0</v>
      </c>
      <c r="JJT12" s="50">
        <f t="shared" si="111"/>
        <v>0</v>
      </c>
      <c r="JJU12" s="50">
        <f t="shared" si="111"/>
        <v>0</v>
      </c>
      <c r="JJV12" s="50">
        <f t="shared" si="111"/>
        <v>0</v>
      </c>
      <c r="JJW12" s="50">
        <f t="shared" si="111"/>
        <v>0</v>
      </c>
      <c r="JJX12" s="50">
        <f t="shared" ref="JJX12:JMI12" si="112">JJX6+JJX11</f>
        <v>0</v>
      </c>
      <c r="JJY12" s="50">
        <f t="shared" si="112"/>
        <v>0</v>
      </c>
      <c r="JJZ12" s="50">
        <f t="shared" si="112"/>
        <v>0</v>
      </c>
      <c r="JKA12" s="50">
        <f t="shared" si="112"/>
        <v>0</v>
      </c>
      <c r="JKB12" s="50">
        <f t="shared" si="112"/>
        <v>0</v>
      </c>
      <c r="JKC12" s="50">
        <f t="shared" si="112"/>
        <v>0</v>
      </c>
      <c r="JKD12" s="50">
        <f t="shared" si="112"/>
        <v>0</v>
      </c>
      <c r="JKE12" s="50">
        <f t="shared" si="112"/>
        <v>0</v>
      </c>
      <c r="JKF12" s="50">
        <f t="shared" si="112"/>
        <v>0</v>
      </c>
      <c r="JKG12" s="50">
        <f t="shared" si="112"/>
        <v>0</v>
      </c>
      <c r="JKH12" s="50">
        <f t="shared" si="112"/>
        <v>0</v>
      </c>
      <c r="JKI12" s="50">
        <f t="shared" si="112"/>
        <v>0</v>
      </c>
      <c r="JKJ12" s="50">
        <f t="shared" si="112"/>
        <v>0</v>
      </c>
      <c r="JKK12" s="50">
        <f t="shared" si="112"/>
        <v>0</v>
      </c>
      <c r="JKL12" s="50">
        <f t="shared" si="112"/>
        <v>0</v>
      </c>
      <c r="JKM12" s="50">
        <f t="shared" si="112"/>
        <v>0</v>
      </c>
      <c r="JKN12" s="50">
        <f t="shared" si="112"/>
        <v>0</v>
      </c>
      <c r="JKO12" s="50">
        <f t="shared" si="112"/>
        <v>0</v>
      </c>
      <c r="JKP12" s="50">
        <f t="shared" si="112"/>
        <v>0</v>
      </c>
      <c r="JKQ12" s="50">
        <f t="shared" si="112"/>
        <v>0</v>
      </c>
      <c r="JKR12" s="50">
        <f t="shared" si="112"/>
        <v>0</v>
      </c>
      <c r="JKS12" s="50">
        <f t="shared" si="112"/>
        <v>0</v>
      </c>
      <c r="JKT12" s="50">
        <f t="shared" si="112"/>
        <v>0</v>
      </c>
      <c r="JKU12" s="50">
        <f t="shared" si="112"/>
        <v>0</v>
      </c>
      <c r="JKV12" s="50">
        <f t="shared" si="112"/>
        <v>0</v>
      </c>
      <c r="JKW12" s="50">
        <f t="shared" si="112"/>
        <v>0</v>
      </c>
      <c r="JKX12" s="50">
        <f t="shared" si="112"/>
        <v>0</v>
      </c>
      <c r="JKY12" s="50">
        <f t="shared" si="112"/>
        <v>0</v>
      </c>
      <c r="JKZ12" s="50">
        <f t="shared" si="112"/>
        <v>0</v>
      </c>
      <c r="JLA12" s="50">
        <f t="shared" si="112"/>
        <v>0</v>
      </c>
      <c r="JLB12" s="50">
        <f t="shared" si="112"/>
        <v>0</v>
      </c>
      <c r="JLC12" s="50">
        <f t="shared" si="112"/>
        <v>0</v>
      </c>
      <c r="JLD12" s="50">
        <f t="shared" si="112"/>
        <v>0</v>
      </c>
      <c r="JLE12" s="50">
        <f t="shared" si="112"/>
        <v>0</v>
      </c>
      <c r="JLF12" s="50">
        <f t="shared" si="112"/>
        <v>0</v>
      </c>
      <c r="JLG12" s="50">
        <f t="shared" si="112"/>
        <v>0</v>
      </c>
      <c r="JLH12" s="50">
        <f t="shared" si="112"/>
        <v>0</v>
      </c>
      <c r="JLI12" s="50">
        <f t="shared" si="112"/>
        <v>0</v>
      </c>
      <c r="JLJ12" s="50">
        <f t="shared" si="112"/>
        <v>0</v>
      </c>
      <c r="JLK12" s="50">
        <f t="shared" si="112"/>
        <v>0</v>
      </c>
      <c r="JLL12" s="50">
        <f t="shared" si="112"/>
        <v>0</v>
      </c>
      <c r="JLM12" s="50">
        <f t="shared" si="112"/>
        <v>0</v>
      </c>
      <c r="JLN12" s="50">
        <f t="shared" si="112"/>
        <v>0</v>
      </c>
      <c r="JLO12" s="50">
        <f t="shared" si="112"/>
        <v>0</v>
      </c>
      <c r="JLP12" s="50">
        <f t="shared" si="112"/>
        <v>0</v>
      </c>
      <c r="JLQ12" s="50">
        <f t="shared" si="112"/>
        <v>0</v>
      </c>
      <c r="JLR12" s="50">
        <f t="shared" si="112"/>
        <v>0</v>
      </c>
      <c r="JLS12" s="50">
        <f t="shared" si="112"/>
        <v>0</v>
      </c>
      <c r="JLT12" s="50">
        <f t="shared" si="112"/>
        <v>0</v>
      </c>
      <c r="JLU12" s="50">
        <f t="shared" si="112"/>
        <v>0</v>
      </c>
      <c r="JLV12" s="50">
        <f t="shared" si="112"/>
        <v>0</v>
      </c>
      <c r="JLW12" s="50">
        <f t="shared" si="112"/>
        <v>0</v>
      </c>
      <c r="JLX12" s="50">
        <f t="shared" si="112"/>
        <v>0</v>
      </c>
      <c r="JLY12" s="50">
        <f t="shared" si="112"/>
        <v>0</v>
      </c>
      <c r="JLZ12" s="50">
        <f t="shared" si="112"/>
        <v>0</v>
      </c>
      <c r="JMA12" s="50">
        <f t="shared" si="112"/>
        <v>0</v>
      </c>
      <c r="JMB12" s="50">
        <f t="shared" si="112"/>
        <v>0</v>
      </c>
      <c r="JMC12" s="50">
        <f t="shared" si="112"/>
        <v>0</v>
      </c>
      <c r="JMD12" s="50">
        <f t="shared" si="112"/>
        <v>0</v>
      </c>
      <c r="JME12" s="50">
        <f t="shared" si="112"/>
        <v>0</v>
      </c>
      <c r="JMF12" s="50">
        <f t="shared" si="112"/>
        <v>0</v>
      </c>
      <c r="JMG12" s="50">
        <f t="shared" si="112"/>
        <v>0</v>
      </c>
      <c r="JMH12" s="50">
        <f t="shared" si="112"/>
        <v>0</v>
      </c>
      <c r="JMI12" s="50">
        <f t="shared" si="112"/>
        <v>0</v>
      </c>
      <c r="JMJ12" s="50">
        <f t="shared" ref="JMJ12:JOU12" si="113">JMJ6+JMJ11</f>
        <v>0</v>
      </c>
      <c r="JMK12" s="50">
        <f t="shared" si="113"/>
        <v>0</v>
      </c>
      <c r="JML12" s="50">
        <f t="shared" si="113"/>
        <v>0</v>
      </c>
      <c r="JMM12" s="50">
        <f t="shared" si="113"/>
        <v>0</v>
      </c>
      <c r="JMN12" s="50">
        <f t="shared" si="113"/>
        <v>0</v>
      </c>
      <c r="JMO12" s="50">
        <f t="shared" si="113"/>
        <v>0</v>
      </c>
      <c r="JMP12" s="50">
        <f t="shared" si="113"/>
        <v>0</v>
      </c>
      <c r="JMQ12" s="50">
        <f t="shared" si="113"/>
        <v>0</v>
      </c>
      <c r="JMR12" s="50">
        <f t="shared" si="113"/>
        <v>0</v>
      </c>
      <c r="JMS12" s="50">
        <f t="shared" si="113"/>
        <v>0</v>
      </c>
      <c r="JMT12" s="50">
        <f t="shared" si="113"/>
        <v>0</v>
      </c>
      <c r="JMU12" s="50">
        <f t="shared" si="113"/>
        <v>0</v>
      </c>
      <c r="JMV12" s="50">
        <f t="shared" si="113"/>
        <v>0</v>
      </c>
      <c r="JMW12" s="50">
        <f t="shared" si="113"/>
        <v>0</v>
      </c>
      <c r="JMX12" s="50">
        <f t="shared" si="113"/>
        <v>0</v>
      </c>
      <c r="JMY12" s="50">
        <f t="shared" si="113"/>
        <v>0</v>
      </c>
      <c r="JMZ12" s="50">
        <f t="shared" si="113"/>
        <v>0</v>
      </c>
      <c r="JNA12" s="50">
        <f t="shared" si="113"/>
        <v>0</v>
      </c>
      <c r="JNB12" s="50">
        <f t="shared" si="113"/>
        <v>0</v>
      </c>
      <c r="JNC12" s="50">
        <f t="shared" si="113"/>
        <v>0</v>
      </c>
      <c r="JND12" s="50">
        <f t="shared" si="113"/>
        <v>0</v>
      </c>
      <c r="JNE12" s="50">
        <f t="shared" si="113"/>
        <v>0</v>
      </c>
      <c r="JNF12" s="50">
        <f t="shared" si="113"/>
        <v>0</v>
      </c>
      <c r="JNG12" s="50">
        <f t="shared" si="113"/>
        <v>0</v>
      </c>
      <c r="JNH12" s="50">
        <f t="shared" si="113"/>
        <v>0</v>
      </c>
      <c r="JNI12" s="50">
        <f t="shared" si="113"/>
        <v>0</v>
      </c>
      <c r="JNJ12" s="50">
        <f t="shared" si="113"/>
        <v>0</v>
      </c>
      <c r="JNK12" s="50">
        <f t="shared" si="113"/>
        <v>0</v>
      </c>
      <c r="JNL12" s="50">
        <f t="shared" si="113"/>
        <v>0</v>
      </c>
      <c r="JNM12" s="50">
        <f t="shared" si="113"/>
        <v>0</v>
      </c>
      <c r="JNN12" s="50">
        <f t="shared" si="113"/>
        <v>0</v>
      </c>
      <c r="JNO12" s="50">
        <f t="shared" si="113"/>
        <v>0</v>
      </c>
      <c r="JNP12" s="50">
        <f t="shared" si="113"/>
        <v>0</v>
      </c>
      <c r="JNQ12" s="50">
        <f t="shared" si="113"/>
        <v>0</v>
      </c>
      <c r="JNR12" s="50">
        <f t="shared" si="113"/>
        <v>0</v>
      </c>
      <c r="JNS12" s="50">
        <f t="shared" si="113"/>
        <v>0</v>
      </c>
      <c r="JNT12" s="50">
        <f t="shared" si="113"/>
        <v>0</v>
      </c>
      <c r="JNU12" s="50">
        <f t="shared" si="113"/>
        <v>0</v>
      </c>
      <c r="JNV12" s="50">
        <f t="shared" si="113"/>
        <v>0</v>
      </c>
      <c r="JNW12" s="50">
        <f t="shared" si="113"/>
        <v>0</v>
      </c>
      <c r="JNX12" s="50">
        <f t="shared" si="113"/>
        <v>0</v>
      </c>
      <c r="JNY12" s="50">
        <f t="shared" si="113"/>
        <v>0</v>
      </c>
      <c r="JNZ12" s="50">
        <f t="shared" si="113"/>
        <v>0</v>
      </c>
      <c r="JOA12" s="50">
        <f t="shared" si="113"/>
        <v>0</v>
      </c>
      <c r="JOB12" s="50">
        <f t="shared" si="113"/>
        <v>0</v>
      </c>
      <c r="JOC12" s="50">
        <f t="shared" si="113"/>
        <v>0</v>
      </c>
      <c r="JOD12" s="50">
        <f t="shared" si="113"/>
        <v>0</v>
      </c>
      <c r="JOE12" s="50">
        <f t="shared" si="113"/>
        <v>0</v>
      </c>
      <c r="JOF12" s="50">
        <f t="shared" si="113"/>
        <v>0</v>
      </c>
      <c r="JOG12" s="50">
        <f t="shared" si="113"/>
        <v>0</v>
      </c>
      <c r="JOH12" s="50">
        <f t="shared" si="113"/>
        <v>0</v>
      </c>
      <c r="JOI12" s="50">
        <f t="shared" si="113"/>
        <v>0</v>
      </c>
      <c r="JOJ12" s="50">
        <f t="shared" si="113"/>
        <v>0</v>
      </c>
      <c r="JOK12" s="50">
        <f t="shared" si="113"/>
        <v>0</v>
      </c>
      <c r="JOL12" s="50">
        <f t="shared" si="113"/>
        <v>0</v>
      </c>
      <c r="JOM12" s="50">
        <f t="shared" si="113"/>
        <v>0</v>
      </c>
      <c r="JON12" s="50">
        <f t="shared" si="113"/>
        <v>0</v>
      </c>
      <c r="JOO12" s="50">
        <f t="shared" si="113"/>
        <v>0</v>
      </c>
      <c r="JOP12" s="50">
        <f t="shared" si="113"/>
        <v>0</v>
      </c>
      <c r="JOQ12" s="50">
        <f t="shared" si="113"/>
        <v>0</v>
      </c>
      <c r="JOR12" s="50">
        <f t="shared" si="113"/>
        <v>0</v>
      </c>
      <c r="JOS12" s="50">
        <f t="shared" si="113"/>
        <v>0</v>
      </c>
      <c r="JOT12" s="50">
        <f t="shared" si="113"/>
        <v>0</v>
      </c>
      <c r="JOU12" s="50">
        <f t="shared" si="113"/>
        <v>0</v>
      </c>
      <c r="JOV12" s="50">
        <f t="shared" ref="JOV12:JRG12" si="114">JOV6+JOV11</f>
        <v>0</v>
      </c>
      <c r="JOW12" s="50">
        <f t="shared" si="114"/>
        <v>0</v>
      </c>
      <c r="JOX12" s="50">
        <f t="shared" si="114"/>
        <v>0</v>
      </c>
      <c r="JOY12" s="50">
        <f t="shared" si="114"/>
        <v>0</v>
      </c>
      <c r="JOZ12" s="50">
        <f t="shared" si="114"/>
        <v>0</v>
      </c>
      <c r="JPA12" s="50">
        <f t="shared" si="114"/>
        <v>0</v>
      </c>
      <c r="JPB12" s="50">
        <f t="shared" si="114"/>
        <v>0</v>
      </c>
      <c r="JPC12" s="50">
        <f t="shared" si="114"/>
        <v>0</v>
      </c>
      <c r="JPD12" s="50">
        <f t="shared" si="114"/>
        <v>0</v>
      </c>
      <c r="JPE12" s="50">
        <f t="shared" si="114"/>
        <v>0</v>
      </c>
      <c r="JPF12" s="50">
        <f t="shared" si="114"/>
        <v>0</v>
      </c>
      <c r="JPG12" s="50">
        <f t="shared" si="114"/>
        <v>0</v>
      </c>
      <c r="JPH12" s="50">
        <f t="shared" si="114"/>
        <v>0</v>
      </c>
      <c r="JPI12" s="50">
        <f t="shared" si="114"/>
        <v>0</v>
      </c>
      <c r="JPJ12" s="50">
        <f t="shared" si="114"/>
        <v>0</v>
      </c>
      <c r="JPK12" s="50">
        <f t="shared" si="114"/>
        <v>0</v>
      </c>
      <c r="JPL12" s="50">
        <f t="shared" si="114"/>
        <v>0</v>
      </c>
      <c r="JPM12" s="50">
        <f t="shared" si="114"/>
        <v>0</v>
      </c>
      <c r="JPN12" s="50">
        <f t="shared" si="114"/>
        <v>0</v>
      </c>
      <c r="JPO12" s="50">
        <f t="shared" si="114"/>
        <v>0</v>
      </c>
      <c r="JPP12" s="50">
        <f t="shared" si="114"/>
        <v>0</v>
      </c>
      <c r="JPQ12" s="50">
        <f t="shared" si="114"/>
        <v>0</v>
      </c>
      <c r="JPR12" s="50">
        <f t="shared" si="114"/>
        <v>0</v>
      </c>
      <c r="JPS12" s="50">
        <f t="shared" si="114"/>
        <v>0</v>
      </c>
      <c r="JPT12" s="50">
        <f t="shared" si="114"/>
        <v>0</v>
      </c>
      <c r="JPU12" s="50">
        <f t="shared" si="114"/>
        <v>0</v>
      </c>
      <c r="JPV12" s="50">
        <f t="shared" si="114"/>
        <v>0</v>
      </c>
      <c r="JPW12" s="50">
        <f t="shared" si="114"/>
        <v>0</v>
      </c>
      <c r="JPX12" s="50">
        <f t="shared" si="114"/>
        <v>0</v>
      </c>
      <c r="JPY12" s="50">
        <f t="shared" si="114"/>
        <v>0</v>
      </c>
      <c r="JPZ12" s="50">
        <f t="shared" si="114"/>
        <v>0</v>
      </c>
      <c r="JQA12" s="50">
        <f t="shared" si="114"/>
        <v>0</v>
      </c>
      <c r="JQB12" s="50">
        <f t="shared" si="114"/>
        <v>0</v>
      </c>
      <c r="JQC12" s="50">
        <f t="shared" si="114"/>
        <v>0</v>
      </c>
      <c r="JQD12" s="50">
        <f t="shared" si="114"/>
        <v>0</v>
      </c>
      <c r="JQE12" s="50">
        <f t="shared" si="114"/>
        <v>0</v>
      </c>
      <c r="JQF12" s="50">
        <f t="shared" si="114"/>
        <v>0</v>
      </c>
      <c r="JQG12" s="50">
        <f t="shared" si="114"/>
        <v>0</v>
      </c>
      <c r="JQH12" s="50">
        <f t="shared" si="114"/>
        <v>0</v>
      </c>
      <c r="JQI12" s="50">
        <f t="shared" si="114"/>
        <v>0</v>
      </c>
      <c r="JQJ12" s="50">
        <f t="shared" si="114"/>
        <v>0</v>
      </c>
      <c r="JQK12" s="50">
        <f t="shared" si="114"/>
        <v>0</v>
      </c>
      <c r="JQL12" s="50">
        <f t="shared" si="114"/>
        <v>0</v>
      </c>
      <c r="JQM12" s="50">
        <f t="shared" si="114"/>
        <v>0</v>
      </c>
      <c r="JQN12" s="50">
        <f t="shared" si="114"/>
        <v>0</v>
      </c>
      <c r="JQO12" s="50">
        <f t="shared" si="114"/>
        <v>0</v>
      </c>
      <c r="JQP12" s="50">
        <f t="shared" si="114"/>
        <v>0</v>
      </c>
      <c r="JQQ12" s="50">
        <f t="shared" si="114"/>
        <v>0</v>
      </c>
      <c r="JQR12" s="50">
        <f t="shared" si="114"/>
        <v>0</v>
      </c>
      <c r="JQS12" s="50">
        <f t="shared" si="114"/>
        <v>0</v>
      </c>
      <c r="JQT12" s="50">
        <f t="shared" si="114"/>
        <v>0</v>
      </c>
      <c r="JQU12" s="50">
        <f t="shared" si="114"/>
        <v>0</v>
      </c>
      <c r="JQV12" s="50">
        <f t="shared" si="114"/>
        <v>0</v>
      </c>
      <c r="JQW12" s="50">
        <f t="shared" si="114"/>
        <v>0</v>
      </c>
      <c r="JQX12" s="50">
        <f t="shared" si="114"/>
        <v>0</v>
      </c>
      <c r="JQY12" s="50">
        <f t="shared" si="114"/>
        <v>0</v>
      </c>
      <c r="JQZ12" s="50">
        <f t="shared" si="114"/>
        <v>0</v>
      </c>
      <c r="JRA12" s="50">
        <f t="shared" si="114"/>
        <v>0</v>
      </c>
      <c r="JRB12" s="50">
        <f t="shared" si="114"/>
        <v>0</v>
      </c>
      <c r="JRC12" s="50">
        <f t="shared" si="114"/>
        <v>0</v>
      </c>
      <c r="JRD12" s="50">
        <f t="shared" si="114"/>
        <v>0</v>
      </c>
      <c r="JRE12" s="50">
        <f t="shared" si="114"/>
        <v>0</v>
      </c>
      <c r="JRF12" s="50">
        <f t="shared" si="114"/>
        <v>0</v>
      </c>
      <c r="JRG12" s="50">
        <f t="shared" si="114"/>
        <v>0</v>
      </c>
      <c r="JRH12" s="50">
        <f t="shared" ref="JRH12:JTS12" si="115">JRH6+JRH11</f>
        <v>0</v>
      </c>
      <c r="JRI12" s="50">
        <f t="shared" si="115"/>
        <v>0</v>
      </c>
      <c r="JRJ12" s="50">
        <f t="shared" si="115"/>
        <v>0</v>
      </c>
      <c r="JRK12" s="50">
        <f t="shared" si="115"/>
        <v>0</v>
      </c>
      <c r="JRL12" s="50">
        <f t="shared" si="115"/>
        <v>0</v>
      </c>
      <c r="JRM12" s="50">
        <f t="shared" si="115"/>
        <v>0</v>
      </c>
      <c r="JRN12" s="50">
        <f t="shared" si="115"/>
        <v>0</v>
      </c>
      <c r="JRO12" s="50">
        <f t="shared" si="115"/>
        <v>0</v>
      </c>
      <c r="JRP12" s="50">
        <f t="shared" si="115"/>
        <v>0</v>
      </c>
      <c r="JRQ12" s="50">
        <f t="shared" si="115"/>
        <v>0</v>
      </c>
      <c r="JRR12" s="50">
        <f t="shared" si="115"/>
        <v>0</v>
      </c>
      <c r="JRS12" s="50">
        <f t="shared" si="115"/>
        <v>0</v>
      </c>
      <c r="JRT12" s="50">
        <f t="shared" si="115"/>
        <v>0</v>
      </c>
      <c r="JRU12" s="50">
        <f t="shared" si="115"/>
        <v>0</v>
      </c>
      <c r="JRV12" s="50">
        <f t="shared" si="115"/>
        <v>0</v>
      </c>
      <c r="JRW12" s="50">
        <f t="shared" si="115"/>
        <v>0</v>
      </c>
      <c r="JRX12" s="50">
        <f t="shared" si="115"/>
        <v>0</v>
      </c>
      <c r="JRY12" s="50">
        <f t="shared" si="115"/>
        <v>0</v>
      </c>
      <c r="JRZ12" s="50">
        <f t="shared" si="115"/>
        <v>0</v>
      </c>
      <c r="JSA12" s="50">
        <f t="shared" si="115"/>
        <v>0</v>
      </c>
      <c r="JSB12" s="50">
        <f t="shared" si="115"/>
        <v>0</v>
      </c>
      <c r="JSC12" s="50">
        <f t="shared" si="115"/>
        <v>0</v>
      </c>
      <c r="JSD12" s="50">
        <f t="shared" si="115"/>
        <v>0</v>
      </c>
      <c r="JSE12" s="50">
        <f t="shared" si="115"/>
        <v>0</v>
      </c>
      <c r="JSF12" s="50">
        <f t="shared" si="115"/>
        <v>0</v>
      </c>
      <c r="JSG12" s="50">
        <f t="shared" si="115"/>
        <v>0</v>
      </c>
      <c r="JSH12" s="50">
        <f t="shared" si="115"/>
        <v>0</v>
      </c>
      <c r="JSI12" s="50">
        <f t="shared" si="115"/>
        <v>0</v>
      </c>
      <c r="JSJ12" s="50">
        <f t="shared" si="115"/>
        <v>0</v>
      </c>
      <c r="JSK12" s="50">
        <f t="shared" si="115"/>
        <v>0</v>
      </c>
      <c r="JSL12" s="50">
        <f t="shared" si="115"/>
        <v>0</v>
      </c>
      <c r="JSM12" s="50">
        <f t="shared" si="115"/>
        <v>0</v>
      </c>
      <c r="JSN12" s="50">
        <f t="shared" si="115"/>
        <v>0</v>
      </c>
      <c r="JSO12" s="50">
        <f t="shared" si="115"/>
        <v>0</v>
      </c>
      <c r="JSP12" s="50">
        <f t="shared" si="115"/>
        <v>0</v>
      </c>
      <c r="JSQ12" s="50">
        <f t="shared" si="115"/>
        <v>0</v>
      </c>
      <c r="JSR12" s="50">
        <f t="shared" si="115"/>
        <v>0</v>
      </c>
      <c r="JSS12" s="50">
        <f t="shared" si="115"/>
        <v>0</v>
      </c>
      <c r="JST12" s="50">
        <f t="shared" si="115"/>
        <v>0</v>
      </c>
      <c r="JSU12" s="50">
        <f t="shared" si="115"/>
        <v>0</v>
      </c>
      <c r="JSV12" s="50">
        <f t="shared" si="115"/>
        <v>0</v>
      </c>
      <c r="JSW12" s="50">
        <f t="shared" si="115"/>
        <v>0</v>
      </c>
      <c r="JSX12" s="50">
        <f t="shared" si="115"/>
        <v>0</v>
      </c>
      <c r="JSY12" s="50">
        <f t="shared" si="115"/>
        <v>0</v>
      </c>
      <c r="JSZ12" s="50">
        <f t="shared" si="115"/>
        <v>0</v>
      </c>
      <c r="JTA12" s="50">
        <f t="shared" si="115"/>
        <v>0</v>
      </c>
      <c r="JTB12" s="50">
        <f t="shared" si="115"/>
        <v>0</v>
      </c>
      <c r="JTC12" s="50">
        <f t="shared" si="115"/>
        <v>0</v>
      </c>
      <c r="JTD12" s="50">
        <f t="shared" si="115"/>
        <v>0</v>
      </c>
      <c r="JTE12" s="50">
        <f t="shared" si="115"/>
        <v>0</v>
      </c>
      <c r="JTF12" s="50">
        <f t="shared" si="115"/>
        <v>0</v>
      </c>
      <c r="JTG12" s="50">
        <f t="shared" si="115"/>
        <v>0</v>
      </c>
      <c r="JTH12" s="50">
        <f t="shared" si="115"/>
        <v>0</v>
      </c>
      <c r="JTI12" s="50">
        <f t="shared" si="115"/>
        <v>0</v>
      </c>
      <c r="JTJ12" s="50">
        <f t="shared" si="115"/>
        <v>0</v>
      </c>
      <c r="JTK12" s="50">
        <f t="shared" si="115"/>
        <v>0</v>
      </c>
      <c r="JTL12" s="50">
        <f t="shared" si="115"/>
        <v>0</v>
      </c>
      <c r="JTM12" s="50">
        <f t="shared" si="115"/>
        <v>0</v>
      </c>
      <c r="JTN12" s="50">
        <f t="shared" si="115"/>
        <v>0</v>
      </c>
      <c r="JTO12" s="50">
        <f t="shared" si="115"/>
        <v>0</v>
      </c>
      <c r="JTP12" s="50">
        <f t="shared" si="115"/>
        <v>0</v>
      </c>
      <c r="JTQ12" s="50">
        <f t="shared" si="115"/>
        <v>0</v>
      </c>
      <c r="JTR12" s="50">
        <f t="shared" si="115"/>
        <v>0</v>
      </c>
      <c r="JTS12" s="50">
        <f t="shared" si="115"/>
        <v>0</v>
      </c>
      <c r="JTT12" s="50">
        <f t="shared" ref="JTT12:JWE12" si="116">JTT6+JTT11</f>
        <v>0</v>
      </c>
      <c r="JTU12" s="50">
        <f t="shared" si="116"/>
        <v>0</v>
      </c>
      <c r="JTV12" s="50">
        <f t="shared" si="116"/>
        <v>0</v>
      </c>
      <c r="JTW12" s="50">
        <f t="shared" si="116"/>
        <v>0</v>
      </c>
      <c r="JTX12" s="50">
        <f t="shared" si="116"/>
        <v>0</v>
      </c>
      <c r="JTY12" s="50">
        <f t="shared" si="116"/>
        <v>0</v>
      </c>
      <c r="JTZ12" s="50">
        <f t="shared" si="116"/>
        <v>0</v>
      </c>
      <c r="JUA12" s="50">
        <f t="shared" si="116"/>
        <v>0</v>
      </c>
      <c r="JUB12" s="50">
        <f t="shared" si="116"/>
        <v>0</v>
      </c>
      <c r="JUC12" s="50">
        <f t="shared" si="116"/>
        <v>0</v>
      </c>
      <c r="JUD12" s="50">
        <f t="shared" si="116"/>
        <v>0</v>
      </c>
      <c r="JUE12" s="50">
        <f t="shared" si="116"/>
        <v>0</v>
      </c>
      <c r="JUF12" s="50">
        <f t="shared" si="116"/>
        <v>0</v>
      </c>
      <c r="JUG12" s="50">
        <f t="shared" si="116"/>
        <v>0</v>
      </c>
      <c r="JUH12" s="50">
        <f t="shared" si="116"/>
        <v>0</v>
      </c>
      <c r="JUI12" s="50">
        <f t="shared" si="116"/>
        <v>0</v>
      </c>
      <c r="JUJ12" s="50">
        <f t="shared" si="116"/>
        <v>0</v>
      </c>
      <c r="JUK12" s="50">
        <f t="shared" si="116"/>
        <v>0</v>
      </c>
      <c r="JUL12" s="50">
        <f t="shared" si="116"/>
        <v>0</v>
      </c>
      <c r="JUM12" s="50">
        <f t="shared" si="116"/>
        <v>0</v>
      </c>
      <c r="JUN12" s="50">
        <f t="shared" si="116"/>
        <v>0</v>
      </c>
      <c r="JUO12" s="50">
        <f t="shared" si="116"/>
        <v>0</v>
      </c>
      <c r="JUP12" s="50">
        <f t="shared" si="116"/>
        <v>0</v>
      </c>
      <c r="JUQ12" s="50">
        <f t="shared" si="116"/>
        <v>0</v>
      </c>
      <c r="JUR12" s="50">
        <f t="shared" si="116"/>
        <v>0</v>
      </c>
      <c r="JUS12" s="50">
        <f t="shared" si="116"/>
        <v>0</v>
      </c>
      <c r="JUT12" s="50">
        <f t="shared" si="116"/>
        <v>0</v>
      </c>
      <c r="JUU12" s="50">
        <f t="shared" si="116"/>
        <v>0</v>
      </c>
      <c r="JUV12" s="50">
        <f t="shared" si="116"/>
        <v>0</v>
      </c>
      <c r="JUW12" s="50">
        <f t="shared" si="116"/>
        <v>0</v>
      </c>
      <c r="JUX12" s="50">
        <f t="shared" si="116"/>
        <v>0</v>
      </c>
      <c r="JUY12" s="50">
        <f t="shared" si="116"/>
        <v>0</v>
      </c>
      <c r="JUZ12" s="50">
        <f t="shared" si="116"/>
        <v>0</v>
      </c>
      <c r="JVA12" s="50">
        <f t="shared" si="116"/>
        <v>0</v>
      </c>
      <c r="JVB12" s="50">
        <f t="shared" si="116"/>
        <v>0</v>
      </c>
      <c r="JVC12" s="50">
        <f t="shared" si="116"/>
        <v>0</v>
      </c>
      <c r="JVD12" s="50">
        <f t="shared" si="116"/>
        <v>0</v>
      </c>
      <c r="JVE12" s="50">
        <f t="shared" si="116"/>
        <v>0</v>
      </c>
      <c r="JVF12" s="50">
        <f t="shared" si="116"/>
        <v>0</v>
      </c>
      <c r="JVG12" s="50">
        <f t="shared" si="116"/>
        <v>0</v>
      </c>
      <c r="JVH12" s="50">
        <f t="shared" si="116"/>
        <v>0</v>
      </c>
      <c r="JVI12" s="50">
        <f t="shared" si="116"/>
        <v>0</v>
      </c>
      <c r="JVJ12" s="50">
        <f t="shared" si="116"/>
        <v>0</v>
      </c>
      <c r="JVK12" s="50">
        <f t="shared" si="116"/>
        <v>0</v>
      </c>
      <c r="JVL12" s="50">
        <f t="shared" si="116"/>
        <v>0</v>
      </c>
      <c r="JVM12" s="50">
        <f t="shared" si="116"/>
        <v>0</v>
      </c>
      <c r="JVN12" s="50">
        <f t="shared" si="116"/>
        <v>0</v>
      </c>
      <c r="JVO12" s="50">
        <f t="shared" si="116"/>
        <v>0</v>
      </c>
      <c r="JVP12" s="50">
        <f t="shared" si="116"/>
        <v>0</v>
      </c>
      <c r="JVQ12" s="50">
        <f t="shared" si="116"/>
        <v>0</v>
      </c>
      <c r="JVR12" s="50">
        <f t="shared" si="116"/>
        <v>0</v>
      </c>
      <c r="JVS12" s="50">
        <f t="shared" si="116"/>
        <v>0</v>
      </c>
      <c r="JVT12" s="50">
        <f t="shared" si="116"/>
        <v>0</v>
      </c>
      <c r="JVU12" s="50">
        <f t="shared" si="116"/>
        <v>0</v>
      </c>
      <c r="JVV12" s="50">
        <f t="shared" si="116"/>
        <v>0</v>
      </c>
      <c r="JVW12" s="50">
        <f t="shared" si="116"/>
        <v>0</v>
      </c>
      <c r="JVX12" s="50">
        <f t="shared" si="116"/>
        <v>0</v>
      </c>
      <c r="JVY12" s="50">
        <f t="shared" si="116"/>
        <v>0</v>
      </c>
      <c r="JVZ12" s="50">
        <f t="shared" si="116"/>
        <v>0</v>
      </c>
      <c r="JWA12" s="50">
        <f t="shared" si="116"/>
        <v>0</v>
      </c>
      <c r="JWB12" s="50">
        <f t="shared" si="116"/>
        <v>0</v>
      </c>
      <c r="JWC12" s="50">
        <f t="shared" si="116"/>
        <v>0</v>
      </c>
      <c r="JWD12" s="50">
        <f t="shared" si="116"/>
        <v>0</v>
      </c>
      <c r="JWE12" s="50">
        <f t="shared" si="116"/>
        <v>0</v>
      </c>
      <c r="JWF12" s="50">
        <f t="shared" ref="JWF12:JYQ12" si="117">JWF6+JWF11</f>
        <v>0</v>
      </c>
      <c r="JWG12" s="50">
        <f t="shared" si="117"/>
        <v>0</v>
      </c>
      <c r="JWH12" s="50">
        <f t="shared" si="117"/>
        <v>0</v>
      </c>
      <c r="JWI12" s="50">
        <f t="shared" si="117"/>
        <v>0</v>
      </c>
      <c r="JWJ12" s="50">
        <f t="shared" si="117"/>
        <v>0</v>
      </c>
      <c r="JWK12" s="50">
        <f t="shared" si="117"/>
        <v>0</v>
      </c>
      <c r="JWL12" s="50">
        <f t="shared" si="117"/>
        <v>0</v>
      </c>
      <c r="JWM12" s="50">
        <f t="shared" si="117"/>
        <v>0</v>
      </c>
      <c r="JWN12" s="50">
        <f t="shared" si="117"/>
        <v>0</v>
      </c>
      <c r="JWO12" s="50">
        <f t="shared" si="117"/>
        <v>0</v>
      </c>
      <c r="JWP12" s="50">
        <f t="shared" si="117"/>
        <v>0</v>
      </c>
      <c r="JWQ12" s="50">
        <f t="shared" si="117"/>
        <v>0</v>
      </c>
      <c r="JWR12" s="50">
        <f t="shared" si="117"/>
        <v>0</v>
      </c>
      <c r="JWS12" s="50">
        <f t="shared" si="117"/>
        <v>0</v>
      </c>
      <c r="JWT12" s="50">
        <f t="shared" si="117"/>
        <v>0</v>
      </c>
      <c r="JWU12" s="50">
        <f t="shared" si="117"/>
        <v>0</v>
      </c>
      <c r="JWV12" s="50">
        <f t="shared" si="117"/>
        <v>0</v>
      </c>
      <c r="JWW12" s="50">
        <f t="shared" si="117"/>
        <v>0</v>
      </c>
      <c r="JWX12" s="50">
        <f t="shared" si="117"/>
        <v>0</v>
      </c>
      <c r="JWY12" s="50">
        <f t="shared" si="117"/>
        <v>0</v>
      </c>
      <c r="JWZ12" s="50">
        <f t="shared" si="117"/>
        <v>0</v>
      </c>
      <c r="JXA12" s="50">
        <f t="shared" si="117"/>
        <v>0</v>
      </c>
      <c r="JXB12" s="50">
        <f t="shared" si="117"/>
        <v>0</v>
      </c>
      <c r="JXC12" s="50">
        <f t="shared" si="117"/>
        <v>0</v>
      </c>
      <c r="JXD12" s="50">
        <f t="shared" si="117"/>
        <v>0</v>
      </c>
      <c r="JXE12" s="50">
        <f t="shared" si="117"/>
        <v>0</v>
      </c>
      <c r="JXF12" s="50">
        <f t="shared" si="117"/>
        <v>0</v>
      </c>
      <c r="JXG12" s="50">
        <f t="shared" si="117"/>
        <v>0</v>
      </c>
      <c r="JXH12" s="50">
        <f t="shared" si="117"/>
        <v>0</v>
      </c>
      <c r="JXI12" s="50">
        <f t="shared" si="117"/>
        <v>0</v>
      </c>
      <c r="JXJ12" s="50">
        <f t="shared" si="117"/>
        <v>0</v>
      </c>
      <c r="JXK12" s="50">
        <f t="shared" si="117"/>
        <v>0</v>
      </c>
      <c r="JXL12" s="50">
        <f t="shared" si="117"/>
        <v>0</v>
      </c>
      <c r="JXM12" s="50">
        <f t="shared" si="117"/>
        <v>0</v>
      </c>
      <c r="JXN12" s="50">
        <f t="shared" si="117"/>
        <v>0</v>
      </c>
      <c r="JXO12" s="50">
        <f t="shared" si="117"/>
        <v>0</v>
      </c>
      <c r="JXP12" s="50">
        <f t="shared" si="117"/>
        <v>0</v>
      </c>
      <c r="JXQ12" s="50">
        <f t="shared" si="117"/>
        <v>0</v>
      </c>
      <c r="JXR12" s="50">
        <f t="shared" si="117"/>
        <v>0</v>
      </c>
      <c r="JXS12" s="50">
        <f t="shared" si="117"/>
        <v>0</v>
      </c>
      <c r="JXT12" s="50">
        <f t="shared" si="117"/>
        <v>0</v>
      </c>
      <c r="JXU12" s="50">
        <f t="shared" si="117"/>
        <v>0</v>
      </c>
      <c r="JXV12" s="50">
        <f t="shared" si="117"/>
        <v>0</v>
      </c>
      <c r="JXW12" s="50">
        <f t="shared" si="117"/>
        <v>0</v>
      </c>
      <c r="JXX12" s="50">
        <f t="shared" si="117"/>
        <v>0</v>
      </c>
      <c r="JXY12" s="50">
        <f t="shared" si="117"/>
        <v>0</v>
      </c>
      <c r="JXZ12" s="50">
        <f t="shared" si="117"/>
        <v>0</v>
      </c>
      <c r="JYA12" s="50">
        <f t="shared" si="117"/>
        <v>0</v>
      </c>
      <c r="JYB12" s="50">
        <f t="shared" si="117"/>
        <v>0</v>
      </c>
      <c r="JYC12" s="50">
        <f t="shared" si="117"/>
        <v>0</v>
      </c>
      <c r="JYD12" s="50">
        <f t="shared" si="117"/>
        <v>0</v>
      </c>
      <c r="JYE12" s="50">
        <f t="shared" si="117"/>
        <v>0</v>
      </c>
      <c r="JYF12" s="50">
        <f t="shared" si="117"/>
        <v>0</v>
      </c>
      <c r="JYG12" s="50">
        <f t="shared" si="117"/>
        <v>0</v>
      </c>
      <c r="JYH12" s="50">
        <f t="shared" si="117"/>
        <v>0</v>
      </c>
      <c r="JYI12" s="50">
        <f t="shared" si="117"/>
        <v>0</v>
      </c>
      <c r="JYJ12" s="50">
        <f t="shared" si="117"/>
        <v>0</v>
      </c>
      <c r="JYK12" s="50">
        <f t="shared" si="117"/>
        <v>0</v>
      </c>
      <c r="JYL12" s="50">
        <f t="shared" si="117"/>
        <v>0</v>
      </c>
      <c r="JYM12" s="50">
        <f t="shared" si="117"/>
        <v>0</v>
      </c>
      <c r="JYN12" s="50">
        <f t="shared" si="117"/>
        <v>0</v>
      </c>
      <c r="JYO12" s="50">
        <f t="shared" si="117"/>
        <v>0</v>
      </c>
      <c r="JYP12" s="50">
        <f t="shared" si="117"/>
        <v>0</v>
      </c>
      <c r="JYQ12" s="50">
        <f t="shared" si="117"/>
        <v>0</v>
      </c>
      <c r="JYR12" s="50">
        <f t="shared" ref="JYR12:KBC12" si="118">JYR6+JYR11</f>
        <v>0</v>
      </c>
      <c r="JYS12" s="50">
        <f t="shared" si="118"/>
        <v>0</v>
      </c>
      <c r="JYT12" s="50">
        <f t="shared" si="118"/>
        <v>0</v>
      </c>
      <c r="JYU12" s="50">
        <f t="shared" si="118"/>
        <v>0</v>
      </c>
      <c r="JYV12" s="50">
        <f t="shared" si="118"/>
        <v>0</v>
      </c>
      <c r="JYW12" s="50">
        <f t="shared" si="118"/>
        <v>0</v>
      </c>
      <c r="JYX12" s="50">
        <f t="shared" si="118"/>
        <v>0</v>
      </c>
      <c r="JYY12" s="50">
        <f t="shared" si="118"/>
        <v>0</v>
      </c>
      <c r="JYZ12" s="50">
        <f t="shared" si="118"/>
        <v>0</v>
      </c>
      <c r="JZA12" s="50">
        <f t="shared" si="118"/>
        <v>0</v>
      </c>
      <c r="JZB12" s="50">
        <f t="shared" si="118"/>
        <v>0</v>
      </c>
      <c r="JZC12" s="50">
        <f t="shared" si="118"/>
        <v>0</v>
      </c>
      <c r="JZD12" s="50">
        <f t="shared" si="118"/>
        <v>0</v>
      </c>
      <c r="JZE12" s="50">
        <f t="shared" si="118"/>
        <v>0</v>
      </c>
      <c r="JZF12" s="50">
        <f t="shared" si="118"/>
        <v>0</v>
      </c>
      <c r="JZG12" s="50">
        <f t="shared" si="118"/>
        <v>0</v>
      </c>
      <c r="JZH12" s="50">
        <f t="shared" si="118"/>
        <v>0</v>
      </c>
      <c r="JZI12" s="50">
        <f t="shared" si="118"/>
        <v>0</v>
      </c>
      <c r="JZJ12" s="50">
        <f t="shared" si="118"/>
        <v>0</v>
      </c>
      <c r="JZK12" s="50">
        <f t="shared" si="118"/>
        <v>0</v>
      </c>
      <c r="JZL12" s="50">
        <f t="shared" si="118"/>
        <v>0</v>
      </c>
      <c r="JZM12" s="50">
        <f t="shared" si="118"/>
        <v>0</v>
      </c>
      <c r="JZN12" s="50">
        <f t="shared" si="118"/>
        <v>0</v>
      </c>
      <c r="JZO12" s="50">
        <f t="shared" si="118"/>
        <v>0</v>
      </c>
      <c r="JZP12" s="50">
        <f t="shared" si="118"/>
        <v>0</v>
      </c>
      <c r="JZQ12" s="50">
        <f t="shared" si="118"/>
        <v>0</v>
      </c>
      <c r="JZR12" s="50">
        <f t="shared" si="118"/>
        <v>0</v>
      </c>
      <c r="JZS12" s="50">
        <f t="shared" si="118"/>
        <v>0</v>
      </c>
      <c r="JZT12" s="50">
        <f t="shared" si="118"/>
        <v>0</v>
      </c>
      <c r="JZU12" s="50">
        <f t="shared" si="118"/>
        <v>0</v>
      </c>
      <c r="JZV12" s="50">
        <f t="shared" si="118"/>
        <v>0</v>
      </c>
      <c r="JZW12" s="50">
        <f t="shared" si="118"/>
        <v>0</v>
      </c>
      <c r="JZX12" s="50">
        <f t="shared" si="118"/>
        <v>0</v>
      </c>
      <c r="JZY12" s="50">
        <f t="shared" si="118"/>
        <v>0</v>
      </c>
      <c r="JZZ12" s="50">
        <f t="shared" si="118"/>
        <v>0</v>
      </c>
      <c r="KAA12" s="50">
        <f t="shared" si="118"/>
        <v>0</v>
      </c>
      <c r="KAB12" s="50">
        <f t="shared" si="118"/>
        <v>0</v>
      </c>
      <c r="KAC12" s="50">
        <f t="shared" si="118"/>
        <v>0</v>
      </c>
      <c r="KAD12" s="50">
        <f t="shared" si="118"/>
        <v>0</v>
      </c>
      <c r="KAE12" s="50">
        <f t="shared" si="118"/>
        <v>0</v>
      </c>
      <c r="KAF12" s="50">
        <f t="shared" si="118"/>
        <v>0</v>
      </c>
      <c r="KAG12" s="50">
        <f t="shared" si="118"/>
        <v>0</v>
      </c>
      <c r="KAH12" s="50">
        <f t="shared" si="118"/>
        <v>0</v>
      </c>
      <c r="KAI12" s="50">
        <f t="shared" si="118"/>
        <v>0</v>
      </c>
      <c r="KAJ12" s="50">
        <f t="shared" si="118"/>
        <v>0</v>
      </c>
      <c r="KAK12" s="50">
        <f t="shared" si="118"/>
        <v>0</v>
      </c>
      <c r="KAL12" s="50">
        <f t="shared" si="118"/>
        <v>0</v>
      </c>
      <c r="KAM12" s="50">
        <f t="shared" si="118"/>
        <v>0</v>
      </c>
      <c r="KAN12" s="50">
        <f t="shared" si="118"/>
        <v>0</v>
      </c>
      <c r="KAO12" s="50">
        <f t="shared" si="118"/>
        <v>0</v>
      </c>
      <c r="KAP12" s="50">
        <f t="shared" si="118"/>
        <v>0</v>
      </c>
      <c r="KAQ12" s="50">
        <f t="shared" si="118"/>
        <v>0</v>
      </c>
      <c r="KAR12" s="50">
        <f t="shared" si="118"/>
        <v>0</v>
      </c>
      <c r="KAS12" s="50">
        <f t="shared" si="118"/>
        <v>0</v>
      </c>
      <c r="KAT12" s="50">
        <f t="shared" si="118"/>
        <v>0</v>
      </c>
      <c r="KAU12" s="50">
        <f t="shared" si="118"/>
        <v>0</v>
      </c>
      <c r="KAV12" s="50">
        <f t="shared" si="118"/>
        <v>0</v>
      </c>
      <c r="KAW12" s="50">
        <f t="shared" si="118"/>
        <v>0</v>
      </c>
      <c r="KAX12" s="50">
        <f t="shared" si="118"/>
        <v>0</v>
      </c>
      <c r="KAY12" s="50">
        <f t="shared" si="118"/>
        <v>0</v>
      </c>
      <c r="KAZ12" s="50">
        <f t="shared" si="118"/>
        <v>0</v>
      </c>
      <c r="KBA12" s="50">
        <f t="shared" si="118"/>
        <v>0</v>
      </c>
      <c r="KBB12" s="50">
        <f t="shared" si="118"/>
        <v>0</v>
      </c>
      <c r="KBC12" s="50">
        <f t="shared" si="118"/>
        <v>0</v>
      </c>
      <c r="KBD12" s="50">
        <f t="shared" ref="KBD12:KDO12" si="119">KBD6+KBD11</f>
        <v>0</v>
      </c>
      <c r="KBE12" s="50">
        <f t="shared" si="119"/>
        <v>0</v>
      </c>
      <c r="KBF12" s="50">
        <f t="shared" si="119"/>
        <v>0</v>
      </c>
      <c r="KBG12" s="50">
        <f t="shared" si="119"/>
        <v>0</v>
      </c>
      <c r="KBH12" s="50">
        <f t="shared" si="119"/>
        <v>0</v>
      </c>
      <c r="KBI12" s="50">
        <f t="shared" si="119"/>
        <v>0</v>
      </c>
      <c r="KBJ12" s="50">
        <f t="shared" si="119"/>
        <v>0</v>
      </c>
      <c r="KBK12" s="50">
        <f t="shared" si="119"/>
        <v>0</v>
      </c>
      <c r="KBL12" s="50">
        <f t="shared" si="119"/>
        <v>0</v>
      </c>
      <c r="KBM12" s="50">
        <f t="shared" si="119"/>
        <v>0</v>
      </c>
      <c r="KBN12" s="50">
        <f t="shared" si="119"/>
        <v>0</v>
      </c>
      <c r="KBO12" s="50">
        <f t="shared" si="119"/>
        <v>0</v>
      </c>
      <c r="KBP12" s="50">
        <f t="shared" si="119"/>
        <v>0</v>
      </c>
      <c r="KBQ12" s="50">
        <f t="shared" si="119"/>
        <v>0</v>
      </c>
      <c r="KBR12" s="50">
        <f t="shared" si="119"/>
        <v>0</v>
      </c>
      <c r="KBS12" s="50">
        <f t="shared" si="119"/>
        <v>0</v>
      </c>
      <c r="KBT12" s="50">
        <f t="shared" si="119"/>
        <v>0</v>
      </c>
      <c r="KBU12" s="50">
        <f t="shared" si="119"/>
        <v>0</v>
      </c>
      <c r="KBV12" s="50">
        <f t="shared" si="119"/>
        <v>0</v>
      </c>
      <c r="KBW12" s="50">
        <f t="shared" si="119"/>
        <v>0</v>
      </c>
      <c r="KBX12" s="50">
        <f t="shared" si="119"/>
        <v>0</v>
      </c>
      <c r="KBY12" s="50">
        <f t="shared" si="119"/>
        <v>0</v>
      </c>
      <c r="KBZ12" s="50">
        <f t="shared" si="119"/>
        <v>0</v>
      </c>
      <c r="KCA12" s="50">
        <f t="shared" si="119"/>
        <v>0</v>
      </c>
      <c r="KCB12" s="50">
        <f t="shared" si="119"/>
        <v>0</v>
      </c>
      <c r="KCC12" s="50">
        <f t="shared" si="119"/>
        <v>0</v>
      </c>
      <c r="KCD12" s="50">
        <f t="shared" si="119"/>
        <v>0</v>
      </c>
      <c r="KCE12" s="50">
        <f t="shared" si="119"/>
        <v>0</v>
      </c>
      <c r="KCF12" s="50">
        <f t="shared" si="119"/>
        <v>0</v>
      </c>
      <c r="KCG12" s="50">
        <f t="shared" si="119"/>
        <v>0</v>
      </c>
      <c r="KCH12" s="50">
        <f t="shared" si="119"/>
        <v>0</v>
      </c>
      <c r="KCI12" s="50">
        <f t="shared" si="119"/>
        <v>0</v>
      </c>
      <c r="KCJ12" s="50">
        <f t="shared" si="119"/>
        <v>0</v>
      </c>
      <c r="KCK12" s="50">
        <f t="shared" si="119"/>
        <v>0</v>
      </c>
      <c r="KCL12" s="50">
        <f t="shared" si="119"/>
        <v>0</v>
      </c>
      <c r="KCM12" s="50">
        <f t="shared" si="119"/>
        <v>0</v>
      </c>
      <c r="KCN12" s="50">
        <f t="shared" si="119"/>
        <v>0</v>
      </c>
      <c r="KCO12" s="50">
        <f t="shared" si="119"/>
        <v>0</v>
      </c>
      <c r="KCP12" s="50">
        <f t="shared" si="119"/>
        <v>0</v>
      </c>
      <c r="KCQ12" s="50">
        <f t="shared" si="119"/>
        <v>0</v>
      </c>
      <c r="KCR12" s="50">
        <f t="shared" si="119"/>
        <v>0</v>
      </c>
      <c r="KCS12" s="50">
        <f t="shared" si="119"/>
        <v>0</v>
      </c>
      <c r="KCT12" s="50">
        <f t="shared" si="119"/>
        <v>0</v>
      </c>
      <c r="KCU12" s="50">
        <f t="shared" si="119"/>
        <v>0</v>
      </c>
      <c r="KCV12" s="50">
        <f t="shared" si="119"/>
        <v>0</v>
      </c>
      <c r="KCW12" s="50">
        <f t="shared" si="119"/>
        <v>0</v>
      </c>
      <c r="KCX12" s="50">
        <f t="shared" si="119"/>
        <v>0</v>
      </c>
      <c r="KCY12" s="50">
        <f t="shared" si="119"/>
        <v>0</v>
      </c>
      <c r="KCZ12" s="50">
        <f t="shared" si="119"/>
        <v>0</v>
      </c>
      <c r="KDA12" s="50">
        <f t="shared" si="119"/>
        <v>0</v>
      </c>
      <c r="KDB12" s="50">
        <f t="shared" si="119"/>
        <v>0</v>
      </c>
      <c r="KDC12" s="50">
        <f t="shared" si="119"/>
        <v>0</v>
      </c>
      <c r="KDD12" s="50">
        <f t="shared" si="119"/>
        <v>0</v>
      </c>
      <c r="KDE12" s="50">
        <f t="shared" si="119"/>
        <v>0</v>
      </c>
      <c r="KDF12" s="50">
        <f t="shared" si="119"/>
        <v>0</v>
      </c>
      <c r="KDG12" s="50">
        <f t="shared" si="119"/>
        <v>0</v>
      </c>
      <c r="KDH12" s="50">
        <f t="shared" si="119"/>
        <v>0</v>
      </c>
      <c r="KDI12" s="50">
        <f t="shared" si="119"/>
        <v>0</v>
      </c>
      <c r="KDJ12" s="50">
        <f t="shared" si="119"/>
        <v>0</v>
      </c>
      <c r="KDK12" s="50">
        <f t="shared" si="119"/>
        <v>0</v>
      </c>
      <c r="KDL12" s="50">
        <f t="shared" si="119"/>
        <v>0</v>
      </c>
      <c r="KDM12" s="50">
        <f t="shared" si="119"/>
        <v>0</v>
      </c>
      <c r="KDN12" s="50">
        <f t="shared" si="119"/>
        <v>0</v>
      </c>
      <c r="KDO12" s="50">
        <f t="shared" si="119"/>
        <v>0</v>
      </c>
      <c r="KDP12" s="50">
        <f t="shared" ref="KDP12:KGA12" si="120">KDP6+KDP11</f>
        <v>0</v>
      </c>
      <c r="KDQ12" s="50">
        <f t="shared" si="120"/>
        <v>0</v>
      </c>
      <c r="KDR12" s="50">
        <f t="shared" si="120"/>
        <v>0</v>
      </c>
      <c r="KDS12" s="50">
        <f t="shared" si="120"/>
        <v>0</v>
      </c>
      <c r="KDT12" s="50">
        <f t="shared" si="120"/>
        <v>0</v>
      </c>
      <c r="KDU12" s="50">
        <f t="shared" si="120"/>
        <v>0</v>
      </c>
      <c r="KDV12" s="50">
        <f t="shared" si="120"/>
        <v>0</v>
      </c>
      <c r="KDW12" s="50">
        <f t="shared" si="120"/>
        <v>0</v>
      </c>
      <c r="KDX12" s="50">
        <f t="shared" si="120"/>
        <v>0</v>
      </c>
      <c r="KDY12" s="50">
        <f t="shared" si="120"/>
        <v>0</v>
      </c>
      <c r="KDZ12" s="50">
        <f t="shared" si="120"/>
        <v>0</v>
      </c>
      <c r="KEA12" s="50">
        <f t="shared" si="120"/>
        <v>0</v>
      </c>
      <c r="KEB12" s="50">
        <f t="shared" si="120"/>
        <v>0</v>
      </c>
      <c r="KEC12" s="50">
        <f t="shared" si="120"/>
        <v>0</v>
      </c>
      <c r="KED12" s="50">
        <f t="shared" si="120"/>
        <v>0</v>
      </c>
      <c r="KEE12" s="50">
        <f t="shared" si="120"/>
        <v>0</v>
      </c>
      <c r="KEF12" s="50">
        <f t="shared" si="120"/>
        <v>0</v>
      </c>
      <c r="KEG12" s="50">
        <f t="shared" si="120"/>
        <v>0</v>
      </c>
      <c r="KEH12" s="50">
        <f t="shared" si="120"/>
        <v>0</v>
      </c>
      <c r="KEI12" s="50">
        <f t="shared" si="120"/>
        <v>0</v>
      </c>
      <c r="KEJ12" s="50">
        <f t="shared" si="120"/>
        <v>0</v>
      </c>
      <c r="KEK12" s="50">
        <f t="shared" si="120"/>
        <v>0</v>
      </c>
      <c r="KEL12" s="50">
        <f t="shared" si="120"/>
        <v>0</v>
      </c>
      <c r="KEM12" s="50">
        <f t="shared" si="120"/>
        <v>0</v>
      </c>
      <c r="KEN12" s="50">
        <f t="shared" si="120"/>
        <v>0</v>
      </c>
      <c r="KEO12" s="50">
        <f t="shared" si="120"/>
        <v>0</v>
      </c>
      <c r="KEP12" s="50">
        <f t="shared" si="120"/>
        <v>0</v>
      </c>
      <c r="KEQ12" s="50">
        <f t="shared" si="120"/>
        <v>0</v>
      </c>
      <c r="KER12" s="50">
        <f t="shared" si="120"/>
        <v>0</v>
      </c>
      <c r="KES12" s="50">
        <f t="shared" si="120"/>
        <v>0</v>
      </c>
      <c r="KET12" s="50">
        <f t="shared" si="120"/>
        <v>0</v>
      </c>
      <c r="KEU12" s="50">
        <f t="shared" si="120"/>
        <v>0</v>
      </c>
      <c r="KEV12" s="50">
        <f t="shared" si="120"/>
        <v>0</v>
      </c>
      <c r="KEW12" s="50">
        <f t="shared" si="120"/>
        <v>0</v>
      </c>
      <c r="KEX12" s="50">
        <f t="shared" si="120"/>
        <v>0</v>
      </c>
      <c r="KEY12" s="50">
        <f t="shared" si="120"/>
        <v>0</v>
      </c>
      <c r="KEZ12" s="50">
        <f t="shared" si="120"/>
        <v>0</v>
      </c>
      <c r="KFA12" s="50">
        <f t="shared" si="120"/>
        <v>0</v>
      </c>
      <c r="KFB12" s="50">
        <f t="shared" si="120"/>
        <v>0</v>
      </c>
      <c r="KFC12" s="50">
        <f t="shared" si="120"/>
        <v>0</v>
      </c>
      <c r="KFD12" s="50">
        <f t="shared" si="120"/>
        <v>0</v>
      </c>
      <c r="KFE12" s="50">
        <f t="shared" si="120"/>
        <v>0</v>
      </c>
      <c r="KFF12" s="50">
        <f t="shared" si="120"/>
        <v>0</v>
      </c>
      <c r="KFG12" s="50">
        <f t="shared" si="120"/>
        <v>0</v>
      </c>
      <c r="KFH12" s="50">
        <f t="shared" si="120"/>
        <v>0</v>
      </c>
      <c r="KFI12" s="50">
        <f t="shared" si="120"/>
        <v>0</v>
      </c>
      <c r="KFJ12" s="50">
        <f t="shared" si="120"/>
        <v>0</v>
      </c>
      <c r="KFK12" s="50">
        <f t="shared" si="120"/>
        <v>0</v>
      </c>
      <c r="KFL12" s="50">
        <f t="shared" si="120"/>
        <v>0</v>
      </c>
      <c r="KFM12" s="50">
        <f t="shared" si="120"/>
        <v>0</v>
      </c>
      <c r="KFN12" s="50">
        <f t="shared" si="120"/>
        <v>0</v>
      </c>
      <c r="KFO12" s="50">
        <f t="shared" si="120"/>
        <v>0</v>
      </c>
      <c r="KFP12" s="50">
        <f t="shared" si="120"/>
        <v>0</v>
      </c>
      <c r="KFQ12" s="50">
        <f t="shared" si="120"/>
        <v>0</v>
      </c>
      <c r="KFR12" s="50">
        <f t="shared" si="120"/>
        <v>0</v>
      </c>
      <c r="KFS12" s="50">
        <f t="shared" si="120"/>
        <v>0</v>
      </c>
      <c r="KFT12" s="50">
        <f t="shared" si="120"/>
        <v>0</v>
      </c>
      <c r="KFU12" s="50">
        <f t="shared" si="120"/>
        <v>0</v>
      </c>
      <c r="KFV12" s="50">
        <f t="shared" si="120"/>
        <v>0</v>
      </c>
      <c r="KFW12" s="50">
        <f t="shared" si="120"/>
        <v>0</v>
      </c>
      <c r="KFX12" s="50">
        <f t="shared" si="120"/>
        <v>0</v>
      </c>
      <c r="KFY12" s="50">
        <f t="shared" si="120"/>
        <v>0</v>
      </c>
      <c r="KFZ12" s="50">
        <f t="shared" si="120"/>
        <v>0</v>
      </c>
      <c r="KGA12" s="50">
        <f t="shared" si="120"/>
        <v>0</v>
      </c>
      <c r="KGB12" s="50">
        <f t="shared" ref="KGB12:KIM12" si="121">KGB6+KGB11</f>
        <v>0</v>
      </c>
      <c r="KGC12" s="50">
        <f t="shared" si="121"/>
        <v>0</v>
      </c>
      <c r="KGD12" s="50">
        <f t="shared" si="121"/>
        <v>0</v>
      </c>
      <c r="KGE12" s="50">
        <f t="shared" si="121"/>
        <v>0</v>
      </c>
      <c r="KGF12" s="50">
        <f t="shared" si="121"/>
        <v>0</v>
      </c>
      <c r="KGG12" s="50">
        <f t="shared" si="121"/>
        <v>0</v>
      </c>
      <c r="KGH12" s="50">
        <f t="shared" si="121"/>
        <v>0</v>
      </c>
      <c r="KGI12" s="50">
        <f t="shared" si="121"/>
        <v>0</v>
      </c>
      <c r="KGJ12" s="50">
        <f t="shared" si="121"/>
        <v>0</v>
      </c>
      <c r="KGK12" s="50">
        <f t="shared" si="121"/>
        <v>0</v>
      </c>
      <c r="KGL12" s="50">
        <f t="shared" si="121"/>
        <v>0</v>
      </c>
      <c r="KGM12" s="50">
        <f t="shared" si="121"/>
        <v>0</v>
      </c>
      <c r="KGN12" s="50">
        <f t="shared" si="121"/>
        <v>0</v>
      </c>
      <c r="KGO12" s="50">
        <f t="shared" si="121"/>
        <v>0</v>
      </c>
      <c r="KGP12" s="50">
        <f t="shared" si="121"/>
        <v>0</v>
      </c>
      <c r="KGQ12" s="50">
        <f t="shared" si="121"/>
        <v>0</v>
      </c>
      <c r="KGR12" s="50">
        <f t="shared" si="121"/>
        <v>0</v>
      </c>
      <c r="KGS12" s="50">
        <f t="shared" si="121"/>
        <v>0</v>
      </c>
      <c r="KGT12" s="50">
        <f t="shared" si="121"/>
        <v>0</v>
      </c>
      <c r="KGU12" s="50">
        <f t="shared" si="121"/>
        <v>0</v>
      </c>
      <c r="KGV12" s="50">
        <f t="shared" si="121"/>
        <v>0</v>
      </c>
      <c r="KGW12" s="50">
        <f t="shared" si="121"/>
        <v>0</v>
      </c>
      <c r="KGX12" s="50">
        <f t="shared" si="121"/>
        <v>0</v>
      </c>
      <c r="KGY12" s="50">
        <f t="shared" si="121"/>
        <v>0</v>
      </c>
      <c r="KGZ12" s="50">
        <f t="shared" si="121"/>
        <v>0</v>
      </c>
      <c r="KHA12" s="50">
        <f t="shared" si="121"/>
        <v>0</v>
      </c>
      <c r="KHB12" s="50">
        <f t="shared" si="121"/>
        <v>0</v>
      </c>
      <c r="KHC12" s="50">
        <f t="shared" si="121"/>
        <v>0</v>
      </c>
      <c r="KHD12" s="50">
        <f t="shared" si="121"/>
        <v>0</v>
      </c>
      <c r="KHE12" s="50">
        <f t="shared" si="121"/>
        <v>0</v>
      </c>
      <c r="KHF12" s="50">
        <f t="shared" si="121"/>
        <v>0</v>
      </c>
      <c r="KHG12" s="50">
        <f t="shared" si="121"/>
        <v>0</v>
      </c>
      <c r="KHH12" s="50">
        <f t="shared" si="121"/>
        <v>0</v>
      </c>
      <c r="KHI12" s="50">
        <f t="shared" si="121"/>
        <v>0</v>
      </c>
      <c r="KHJ12" s="50">
        <f t="shared" si="121"/>
        <v>0</v>
      </c>
      <c r="KHK12" s="50">
        <f t="shared" si="121"/>
        <v>0</v>
      </c>
      <c r="KHL12" s="50">
        <f t="shared" si="121"/>
        <v>0</v>
      </c>
      <c r="KHM12" s="50">
        <f t="shared" si="121"/>
        <v>0</v>
      </c>
      <c r="KHN12" s="50">
        <f t="shared" si="121"/>
        <v>0</v>
      </c>
      <c r="KHO12" s="50">
        <f t="shared" si="121"/>
        <v>0</v>
      </c>
      <c r="KHP12" s="50">
        <f t="shared" si="121"/>
        <v>0</v>
      </c>
      <c r="KHQ12" s="50">
        <f t="shared" si="121"/>
        <v>0</v>
      </c>
      <c r="KHR12" s="50">
        <f t="shared" si="121"/>
        <v>0</v>
      </c>
      <c r="KHS12" s="50">
        <f t="shared" si="121"/>
        <v>0</v>
      </c>
      <c r="KHT12" s="50">
        <f t="shared" si="121"/>
        <v>0</v>
      </c>
      <c r="KHU12" s="50">
        <f t="shared" si="121"/>
        <v>0</v>
      </c>
      <c r="KHV12" s="50">
        <f t="shared" si="121"/>
        <v>0</v>
      </c>
      <c r="KHW12" s="50">
        <f t="shared" si="121"/>
        <v>0</v>
      </c>
      <c r="KHX12" s="50">
        <f t="shared" si="121"/>
        <v>0</v>
      </c>
      <c r="KHY12" s="50">
        <f t="shared" si="121"/>
        <v>0</v>
      </c>
      <c r="KHZ12" s="50">
        <f t="shared" si="121"/>
        <v>0</v>
      </c>
      <c r="KIA12" s="50">
        <f t="shared" si="121"/>
        <v>0</v>
      </c>
      <c r="KIB12" s="50">
        <f t="shared" si="121"/>
        <v>0</v>
      </c>
      <c r="KIC12" s="50">
        <f t="shared" si="121"/>
        <v>0</v>
      </c>
      <c r="KID12" s="50">
        <f t="shared" si="121"/>
        <v>0</v>
      </c>
      <c r="KIE12" s="50">
        <f t="shared" si="121"/>
        <v>0</v>
      </c>
      <c r="KIF12" s="50">
        <f t="shared" si="121"/>
        <v>0</v>
      </c>
      <c r="KIG12" s="50">
        <f t="shared" si="121"/>
        <v>0</v>
      </c>
      <c r="KIH12" s="50">
        <f t="shared" si="121"/>
        <v>0</v>
      </c>
      <c r="KII12" s="50">
        <f t="shared" si="121"/>
        <v>0</v>
      </c>
      <c r="KIJ12" s="50">
        <f t="shared" si="121"/>
        <v>0</v>
      </c>
      <c r="KIK12" s="50">
        <f t="shared" si="121"/>
        <v>0</v>
      </c>
      <c r="KIL12" s="50">
        <f t="shared" si="121"/>
        <v>0</v>
      </c>
      <c r="KIM12" s="50">
        <f t="shared" si="121"/>
        <v>0</v>
      </c>
      <c r="KIN12" s="50">
        <f t="shared" ref="KIN12:KKY12" si="122">KIN6+KIN11</f>
        <v>0</v>
      </c>
      <c r="KIO12" s="50">
        <f t="shared" si="122"/>
        <v>0</v>
      </c>
      <c r="KIP12" s="50">
        <f t="shared" si="122"/>
        <v>0</v>
      </c>
      <c r="KIQ12" s="50">
        <f t="shared" si="122"/>
        <v>0</v>
      </c>
      <c r="KIR12" s="50">
        <f t="shared" si="122"/>
        <v>0</v>
      </c>
      <c r="KIS12" s="50">
        <f t="shared" si="122"/>
        <v>0</v>
      </c>
      <c r="KIT12" s="50">
        <f t="shared" si="122"/>
        <v>0</v>
      </c>
      <c r="KIU12" s="50">
        <f t="shared" si="122"/>
        <v>0</v>
      </c>
      <c r="KIV12" s="50">
        <f t="shared" si="122"/>
        <v>0</v>
      </c>
      <c r="KIW12" s="50">
        <f t="shared" si="122"/>
        <v>0</v>
      </c>
      <c r="KIX12" s="50">
        <f t="shared" si="122"/>
        <v>0</v>
      </c>
      <c r="KIY12" s="50">
        <f t="shared" si="122"/>
        <v>0</v>
      </c>
      <c r="KIZ12" s="50">
        <f t="shared" si="122"/>
        <v>0</v>
      </c>
      <c r="KJA12" s="50">
        <f t="shared" si="122"/>
        <v>0</v>
      </c>
      <c r="KJB12" s="50">
        <f t="shared" si="122"/>
        <v>0</v>
      </c>
      <c r="KJC12" s="50">
        <f t="shared" si="122"/>
        <v>0</v>
      </c>
      <c r="KJD12" s="50">
        <f t="shared" si="122"/>
        <v>0</v>
      </c>
      <c r="KJE12" s="50">
        <f t="shared" si="122"/>
        <v>0</v>
      </c>
      <c r="KJF12" s="50">
        <f t="shared" si="122"/>
        <v>0</v>
      </c>
      <c r="KJG12" s="50">
        <f t="shared" si="122"/>
        <v>0</v>
      </c>
      <c r="KJH12" s="50">
        <f t="shared" si="122"/>
        <v>0</v>
      </c>
      <c r="KJI12" s="50">
        <f t="shared" si="122"/>
        <v>0</v>
      </c>
      <c r="KJJ12" s="50">
        <f t="shared" si="122"/>
        <v>0</v>
      </c>
      <c r="KJK12" s="50">
        <f t="shared" si="122"/>
        <v>0</v>
      </c>
      <c r="KJL12" s="50">
        <f t="shared" si="122"/>
        <v>0</v>
      </c>
      <c r="KJM12" s="50">
        <f t="shared" si="122"/>
        <v>0</v>
      </c>
      <c r="KJN12" s="50">
        <f t="shared" si="122"/>
        <v>0</v>
      </c>
      <c r="KJO12" s="50">
        <f t="shared" si="122"/>
        <v>0</v>
      </c>
      <c r="KJP12" s="50">
        <f t="shared" si="122"/>
        <v>0</v>
      </c>
      <c r="KJQ12" s="50">
        <f t="shared" si="122"/>
        <v>0</v>
      </c>
      <c r="KJR12" s="50">
        <f t="shared" si="122"/>
        <v>0</v>
      </c>
      <c r="KJS12" s="50">
        <f t="shared" si="122"/>
        <v>0</v>
      </c>
      <c r="KJT12" s="50">
        <f t="shared" si="122"/>
        <v>0</v>
      </c>
      <c r="KJU12" s="50">
        <f t="shared" si="122"/>
        <v>0</v>
      </c>
      <c r="KJV12" s="50">
        <f t="shared" si="122"/>
        <v>0</v>
      </c>
      <c r="KJW12" s="50">
        <f t="shared" si="122"/>
        <v>0</v>
      </c>
      <c r="KJX12" s="50">
        <f t="shared" si="122"/>
        <v>0</v>
      </c>
      <c r="KJY12" s="50">
        <f t="shared" si="122"/>
        <v>0</v>
      </c>
      <c r="KJZ12" s="50">
        <f t="shared" si="122"/>
        <v>0</v>
      </c>
      <c r="KKA12" s="50">
        <f t="shared" si="122"/>
        <v>0</v>
      </c>
      <c r="KKB12" s="50">
        <f t="shared" si="122"/>
        <v>0</v>
      </c>
      <c r="KKC12" s="50">
        <f t="shared" si="122"/>
        <v>0</v>
      </c>
      <c r="KKD12" s="50">
        <f t="shared" si="122"/>
        <v>0</v>
      </c>
      <c r="KKE12" s="50">
        <f t="shared" si="122"/>
        <v>0</v>
      </c>
      <c r="KKF12" s="50">
        <f t="shared" si="122"/>
        <v>0</v>
      </c>
      <c r="KKG12" s="50">
        <f t="shared" si="122"/>
        <v>0</v>
      </c>
      <c r="KKH12" s="50">
        <f t="shared" si="122"/>
        <v>0</v>
      </c>
      <c r="KKI12" s="50">
        <f t="shared" si="122"/>
        <v>0</v>
      </c>
      <c r="KKJ12" s="50">
        <f t="shared" si="122"/>
        <v>0</v>
      </c>
      <c r="KKK12" s="50">
        <f t="shared" si="122"/>
        <v>0</v>
      </c>
      <c r="KKL12" s="50">
        <f t="shared" si="122"/>
        <v>0</v>
      </c>
      <c r="KKM12" s="50">
        <f t="shared" si="122"/>
        <v>0</v>
      </c>
      <c r="KKN12" s="50">
        <f t="shared" si="122"/>
        <v>0</v>
      </c>
      <c r="KKO12" s="50">
        <f t="shared" si="122"/>
        <v>0</v>
      </c>
      <c r="KKP12" s="50">
        <f t="shared" si="122"/>
        <v>0</v>
      </c>
      <c r="KKQ12" s="50">
        <f t="shared" si="122"/>
        <v>0</v>
      </c>
      <c r="KKR12" s="50">
        <f t="shared" si="122"/>
        <v>0</v>
      </c>
      <c r="KKS12" s="50">
        <f t="shared" si="122"/>
        <v>0</v>
      </c>
      <c r="KKT12" s="50">
        <f t="shared" si="122"/>
        <v>0</v>
      </c>
      <c r="KKU12" s="50">
        <f t="shared" si="122"/>
        <v>0</v>
      </c>
      <c r="KKV12" s="50">
        <f t="shared" si="122"/>
        <v>0</v>
      </c>
      <c r="KKW12" s="50">
        <f t="shared" si="122"/>
        <v>0</v>
      </c>
      <c r="KKX12" s="50">
        <f t="shared" si="122"/>
        <v>0</v>
      </c>
      <c r="KKY12" s="50">
        <f t="shared" si="122"/>
        <v>0</v>
      </c>
      <c r="KKZ12" s="50">
        <f t="shared" ref="KKZ12:KNK12" si="123">KKZ6+KKZ11</f>
        <v>0</v>
      </c>
      <c r="KLA12" s="50">
        <f t="shared" si="123"/>
        <v>0</v>
      </c>
      <c r="KLB12" s="50">
        <f t="shared" si="123"/>
        <v>0</v>
      </c>
      <c r="KLC12" s="50">
        <f t="shared" si="123"/>
        <v>0</v>
      </c>
      <c r="KLD12" s="50">
        <f t="shared" si="123"/>
        <v>0</v>
      </c>
      <c r="KLE12" s="50">
        <f t="shared" si="123"/>
        <v>0</v>
      </c>
      <c r="KLF12" s="50">
        <f t="shared" si="123"/>
        <v>0</v>
      </c>
      <c r="KLG12" s="50">
        <f t="shared" si="123"/>
        <v>0</v>
      </c>
      <c r="KLH12" s="50">
        <f t="shared" si="123"/>
        <v>0</v>
      </c>
      <c r="KLI12" s="50">
        <f t="shared" si="123"/>
        <v>0</v>
      </c>
      <c r="KLJ12" s="50">
        <f t="shared" si="123"/>
        <v>0</v>
      </c>
      <c r="KLK12" s="50">
        <f t="shared" si="123"/>
        <v>0</v>
      </c>
      <c r="KLL12" s="50">
        <f t="shared" si="123"/>
        <v>0</v>
      </c>
      <c r="KLM12" s="50">
        <f t="shared" si="123"/>
        <v>0</v>
      </c>
      <c r="KLN12" s="50">
        <f t="shared" si="123"/>
        <v>0</v>
      </c>
      <c r="KLO12" s="50">
        <f t="shared" si="123"/>
        <v>0</v>
      </c>
      <c r="KLP12" s="50">
        <f t="shared" si="123"/>
        <v>0</v>
      </c>
      <c r="KLQ12" s="50">
        <f t="shared" si="123"/>
        <v>0</v>
      </c>
      <c r="KLR12" s="50">
        <f t="shared" si="123"/>
        <v>0</v>
      </c>
      <c r="KLS12" s="50">
        <f t="shared" si="123"/>
        <v>0</v>
      </c>
      <c r="KLT12" s="50">
        <f t="shared" si="123"/>
        <v>0</v>
      </c>
      <c r="KLU12" s="50">
        <f t="shared" si="123"/>
        <v>0</v>
      </c>
      <c r="KLV12" s="50">
        <f t="shared" si="123"/>
        <v>0</v>
      </c>
      <c r="KLW12" s="50">
        <f t="shared" si="123"/>
        <v>0</v>
      </c>
      <c r="KLX12" s="50">
        <f t="shared" si="123"/>
        <v>0</v>
      </c>
      <c r="KLY12" s="50">
        <f t="shared" si="123"/>
        <v>0</v>
      </c>
      <c r="KLZ12" s="50">
        <f t="shared" si="123"/>
        <v>0</v>
      </c>
      <c r="KMA12" s="50">
        <f t="shared" si="123"/>
        <v>0</v>
      </c>
      <c r="KMB12" s="50">
        <f t="shared" si="123"/>
        <v>0</v>
      </c>
      <c r="KMC12" s="50">
        <f t="shared" si="123"/>
        <v>0</v>
      </c>
      <c r="KMD12" s="50">
        <f t="shared" si="123"/>
        <v>0</v>
      </c>
      <c r="KME12" s="50">
        <f t="shared" si="123"/>
        <v>0</v>
      </c>
      <c r="KMF12" s="50">
        <f t="shared" si="123"/>
        <v>0</v>
      </c>
      <c r="KMG12" s="50">
        <f t="shared" si="123"/>
        <v>0</v>
      </c>
      <c r="KMH12" s="50">
        <f t="shared" si="123"/>
        <v>0</v>
      </c>
      <c r="KMI12" s="50">
        <f t="shared" si="123"/>
        <v>0</v>
      </c>
      <c r="KMJ12" s="50">
        <f t="shared" si="123"/>
        <v>0</v>
      </c>
      <c r="KMK12" s="50">
        <f t="shared" si="123"/>
        <v>0</v>
      </c>
      <c r="KML12" s="50">
        <f t="shared" si="123"/>
        <v>0</v>
      </c>
      <c r="KMM12" s="50">
        <f t="shared" si="123"/>
        <v>0</v>
      </c>
      <c r="KMN12" s="50">
        <f t="shared" si="123"/>
        <v>0</v>
      </c>
      <c r="KMO12" s="50">
        <f t="shared" si="123"/>
        <v>0</v>
      </c>
      <c r="KMP12" s="50">
        <f t="shared" si="123"/>
        <v>0</v>
      </c>
      <c r="KMQ12" s="50">
        <f t="shared" si="123"/>
        <v>0</v>
      </c>
      <c r="KMR12" s="50">
        <f t="shared" si="123"/>
        <v>0</v>
      </c>
      <c r="KMS12" s="50">
        <f t="shared" si="123"/>
        <v>0</v>
      </c>
      <c r="KMT12" s="50">
        <f t="shared" si="123"/>
        <v>0</v>
      </c>
      <c r="KMU12" s="50">
        <f t="shared" si="123"/>
        <v>0</v>
      </c>
      <c r="KMV12" s="50">
        <f t="shared" si="123"/>
        <v>0</v>
      </c>
      <c r="KMW12" s="50">
        <f t="shared" si="123"/>
        <v>0</v>
      </c>
      <c r="KMX12" s="50">
        <f t="shared" si="123"/>
        <v>0</v>
      </c>
      <c r="KMY12" s="50">
        <f t="shared" si="123"/>
        <v>0</v>
      </c>
      <c r="KMZ12" s="50">
        <f t="shared" si="123"/>
        <v>0</v>
      </c>
      <c r="KNA12" s="50">
        <f t="shared" si="123"/>
        <v>0</v>
      </c>
      <c r="KNB12" s="50">
        <f t="shared" si="123"/>
        <v>0</v>
      </c>
      <c r="KNC12" s="50">
        <f t="shared" si="123"/>
        <v>0</v>
      </c>
      <c r="KND12" s="50">
        <f t="shared" si="123"/>
        <v>0</v>
      </c>
      <c r="KNE12" s="50">
        <f t="shared" si="123"/>
        <v>0</v>
      </c>
      <c r="KNF12" s="50">
        <f t="shared" si="123"/>
        <v>0</v>
      </c>
      <c r="KNG12" s="50">
        <f t="shared" si="123"/>
        <v>0</v>
      </c>
      <c r="KNH12" s="50">
        <f t="shared" si="123"/>
        <v>0</v>
      </c>
      <c r="KNI12" s="50">
        <f t="shared" si="123"/>
        <v>0</v>
      </c>
      <c r="KNJ12" s="50">
        <f t="shared" si="123"/>
        <v>0</v>
      </c>
      <c r="KNK12" s="50">
        <f t="shared" si="123"/>
        <v>0</v>
      </c>
      <c r="KNL12" s="50">
        <f t="shared" ref="KNL12:KPW12" si="124">KNL6+KNL11</f>
        <v>0</v>
      </c>
      <c r="KNM12" s="50">
        <f t="shared" si="124"/>
        <v>0</v>
      </c>
      <c r="KNN12" s="50">
        <f t="shared" si="124"/>
        <v>0</v>
      </c>
      <c r="KNO12" s="50">
        <f t="shared" si="124"/>
        <v>0</v>
      </c>
      <c r="KNP12" s="50">
        <f t="shared" si="124"/>
        <v>0</v>
      </c>
      <c r="KNQ12" s="50">
        <f t="shared" si="124"/>
        <v>0</v>
      </c>
      <c r="KNR12" s="50">
        <f t="shared" si="124"/>
        <v>0</v>
      </c>
      <c r="KNS12" s="50">
        <f t="shared" si="124"/>
        <v>0</v>
      </c>
      <c r="KNT12" s="50">
        <f t="shared" si="124"/>
        <v>0</v>
      </c>
      <c r="KNU12" s="50">
        <f t="shared" si="124"/>
        <v>0</v>
      </c>
      <c r="KNV12" s="50">
        <f t="shared" si="124"/>
        <v>0</v>
      </c>
      <c r="KNW12" s="50">
        <f t="shared" si="124"/>
        <v>0</v>
      </c>
      <c r="KNX12" s="50">
        <f t="shared" si="124"/>
        <v>0</v>
      </c>
      <c r="KNY12" s="50">
        <f t="shared" si="124"/>
        <v>0</v>
      </c>
      <c r="KNZ12" s="50">
        <f t="shared" si="124"/>
        <v>0</v>
      </c>
      <c r="KOA12" s="50">
        <f t="shared" si="124"/>
        <v>0</v>
      </c>
      <c r="KOB12" s="50">
        <f t="shared" si="124"/>
        <v>0</v>
      </c>
      <c r="KOC12" s="50">
        <f t="shared" si="124"/>
        <v>0</v>
      </c>
      <c r="KOD12" s="50">
        <f t="shared" si="124"/>
        <v>0</v>
      </c>
      <c r="KOE12" s="50">
        <f t="shared" si="124"/>
        <v>0</v>
      </c>
      <c r="KOF12" s="50">
        <f t="shared" si="124"/>
        <v>0</v>
      </c>
      <c r="KOG12" s="50">
        <f t="shared" si="124"/>
        <v>0</v>
      </c>
      <c r="KOH12" s="50">
        <f t="shared" si="124"/>
        <v>0</v>
      </c>
      <c r="KOI12" s="50">
        <f t="shared" si="124"/>
        <v>0</v>
      </c>
      <c r="KOJ12" s="50">
        <f t="shared" si="124"/>
        <v>0</v>
      </c>
      <c r="KOK12" s="50">
        <f t="shared" si="124"/>
        <v>0</v>
      </c>
      <c r="KOL12" s="50">
        <f t="shared" si="124"/>
        <v>0</v>
      </c>
      <c r="KOM12" s="50">
        <f t="shared" si="124"/>
        <v>0</v>
      </c>
      <c r="KON12" s="50">
        <f t="shared" si="124"/>
        <v>0</v>
      </c>
      <c r="KOO12" s="50">
        <f t="shared" si="124"/>
        <v>0</v>
      </c>
      <c r="KOP12" s="50">
        <f t="shared" si="124"/>
        <v>0</v>
      </c>
      <c r="KOQ12" s="50">
        <f t="shared" si="124"/>
        <v>0</v>
      </c>
      <c r="KOR12" s="50">
        <f t="shared" si="124"/>
        <v>0</v>
      </c>
      <c r="KOS12" s="50">
        <f t="shared" si="124"/>
        <v>0</v>
      </c>
      <c r="KOT12" s="50">
        <f t="shared" si="124"/>
        <v>0</v>
      </c>
      <c r="KOU12" s="50">
        <f t="shared" si="124"/>
        <v>0</v>
      </c>
      <c r="KOV12" s="50">
        <f t="shared" si="124"/>
        <v>0</v>
      </c>
      <c r="KOW12" s="50">
        <f t="shared" si="124"/>
        <v>0</v>
      </c>
      <c r="KOX12" s="50">
        <f t="shared" si="124"/>
        <v>0</v>
      </c>
      <c r="KOY12" s="50">
        <f t="shared" si="124"/>
        <v>0</v>
      </c>
      <c r="KOZ12" s="50">
        <f t="shared" si="124"/>
        <v>0</v>
      </c>
      <c r="KPA12" s="50">
        <f t="shared" si="124"/>
        <v>0</v>
      </c>
      <c r="KPB12" s="50">
        <f t="shared" si="124"/>
        <v>0</v>
      </c>
      <c r="KPC12" s="50">
        <f t="shared" si="124"/>
        <v>0</v>
      </c>
      <c r="KPD12" s="50">
        <f t="shared" si="124"/>
        <v>0</v>
      </c>
      <c r="KPE12" s="50">
        <f t="shared" si="124"/>
        <v>0</v>
      </c>
      <c r="KPF12" s="50">
        <f t="shared" si="124"/>
        <v>0</v>
      </c>
      <c r="KPG12" s="50">
        <f t="shared" si="124"/>
        <v>0</v>
      </c>
      <c r="KPH12" s="50">
        <f t="shared" si="124"/>
        <v>0</v>
      </c>
      <c r="KPI12" s="50">
        <f t="shared" si="124"/>
        <v>0</v>
      </c>
      <c r="KPJ12" s="50">
        <f t="shared" si="124"/>
        <v>0</v>
      </c>
      <c r="KPK12" s="50">
        <f t="shared" si="124"/>
        <v>0</v>
      </c>
      <c r="KPL12" s="50">
        <f t="shared" si="124"/>
        <v>0</v>
      </c>
      <c r="KPM12" s="50">
        <f t="shared" si="124"/>
        <v>0</v>
      </c>
      <c r="KPN12" s="50">
        <f t="shared" si="124"/>
        <v>0</v>
      </c>
      <c r="KPO12" s="50">
        <f t="shared" si="124"/>
        <v>0</v>
      </c>
      <c r="KPP12" s="50">
        <f t="shared" si="124"/>
        <v>0</v>
      </c>
      <c r="KPQ12" s="50">
        <f t="shared" si="124"/>
        <v>0</v>
      </c>
      <c r="KPR12" s="50">
        <f t="shared" si="124"/>
        <v>0</v>
      </c>
      <c r="KPS12" s="50">
        <f t="shared" si="124"/>
        <v>0</v>
      </c>
      <c r="KPT12" s="50">
        <f t="shared" si="124"/>
        <v>0</v>
      </c>
      <c r="KPU12" s="50">
        <f t="shared" si="124"/>
        <v>0</v>
      </c>
      <c r="KPV12" s="50">
        <f t="shared" si="124"/>
        <v>0</v>
      </c>
      <c r="KPW12" s="50">
        <f t="shared" si="124"/>
        <v>0</v>
      </c>
      <c r="KPX12" s="50">
        <f t="shared" ref="KPX12:KSI12" si="125">KPX6+KPX11</f>
        <v>0</v>
      </c>
      <c r="KPY12" s="50">
        <f t="shared" si="125"/>
        <v>0</v>
      </c>
      <c r="KPZ12" s="50">
        <f t="shared" si="125"/>
        <v>0</v>
      </c>
      <c r="KQA12" s="50">
        <f t="shared" si="125"/>
        <v>0</v>
      </c>
      <c r="KQB12" s="50">
        <f t="shared" si="125"/>
        <v>0</v>
      </c>
      <c r="KQC12" s="50">
        <f t="shared" si="125"/>
        <v>0</v>
      </c>
      <c r="KQD12" s="50">
        <f t="shared" si="125"/>
        <v>0</v>
      </c>
      <c r="KQE12" s="50">
        <f t="shared" si="125"/>
        <v>0</v>
      </c>
      <c r="KQF12" s="50">
        <f t="shared" si="125"/>
        <v>0</v>
      </c>
      <c r="KQG12" s="50">
        <f t="shared" si="125"/>
        <v>0</v>
      </c>
      <c r="KQH12" s="50">
        <f t="shared" si="125"/>
        <v>0</v>
      </c>
      <c r="KQI12" s="50">
        <f t="shared" si="125"/>
        <v>0</v>
      </c>
      <c r="KQJ12" s="50">
        <f t="shared" si="125"/>
        <v>0</v>
      </c>
      <c r="KQK12" s="50">
        <f t="shared" si="125"/>
        <v>0</v>
      </c>
      <c r="KQL12" s="50">
        <f t="shared" si="125"/>
        <v>0</v>
      </c>
      <c r="KQM12" s="50">
        <f t="shared" si="125"/>
        <v>0</v>
      </c>
      <c r="KQN12" s="50">
        <f t="shared" si="125"/>
        <v>0</v>
      </c>
      <c r="KQO12" s="50">
        <f t="shared" si="125"/>
        <v>0</v>
      </c>
      <c r="KQP12" s="50">
        <f t="shared" si="125"/>
        <v>0</v>
      </c>
      <c r="KQQ12" s="50">
        <f t="shared" si="125"/>
        <v>0</v>
      </c>
      <c r="KQR12" s="50">
        <f t="shared" si="125"/>
        <v>0</v>
      </c>
      <c r="KQS12" s="50">
        <f t="shared" si="125"/>
        <v>0</v>
      </c>
      <c r="KQT12" s="50">
        <f t="shared" si="125"/>
        <v>0</v>
      </c>
      <c r="KQU12" s="50">
        <f t="shared" si="125"/>
        <v>0</v>
      </c>
      <c r="KQV12" s="50">
        <f t="shared" si="125"/>
        <v>0</v>
      </c>
      <c r="KQW12" s="50">
        <f t="shared" si="125"/>
        <v>0</v>
      </c>
      <c r="KQX12" s="50">
        <f t="shared" si="125"/>
        <v>0</v>
      </c>
      <c r="KQY12" s="50">
        <f t="shared" si="125"/>
        <v>0</v>
      </c>
      <c r="KQZ12" s="50">
        <f t="shared" si="125"/>
        <v>0</v>
      </c>
      <c r="KRA12" s="50">
        <f t="shared" si="125"/>
        <v>0</v>
      </c>
      <c r="KRB12" s="50">
        <f t="shared" si="125"/>
        <v>0</v>
      </c>
      <c r="KRC12" s="50">
        <f t="shared" si="125"/>
        <v>0</v>
      </c>
      <c r="KRD12" s="50">
        <f t="shared" si="125"/>
        <v>0</v>
      </c>
      <c r="KRE12" s="50">
        <f t="shared" si="125"/>
        <v>0</v>
      </c>
      <c r="KRF12" s="50">
        <f t="shared" si="125"/>
        <v>0</v>
      </c>
      <c r="KRG12" s="50">
        <f t="shared" si="125"/>
        <v>0</v>
      </c>
      <c r="KRH12" s="50">
        <f t="shared" si="125"/>
        <v>0</v>
      </c>
      <c r="KRI12" s="50">
        <f t="shared" si="125"/>
        <v>0</v>
      </c>
      <c r="KRJ12" s="50">
        <f t="shared" si="125"/>
        <v>0</v>
      </c>
      <c r="KRK12" s="50">
        <f t="shared" si="125"/>
        <v>0</v>
      </c>
      <c r="KRL12" s="50">
        <f t="shared" si="125"/>
        <v>0</v>
      </c>
      <c r="KRM12" s="50">
        <f t="shared" si="125"/>
        <v>0</v>
      </c>
      <c r="KRN12" s="50">
        <f t="shared" si="125"/>
        <v>0</v>
      </c>
      <c r="KRO12" s="50">
        <f t="shared" si="125"/>
        <v>0</v>
      </c>
      <c r="KRP12" s="50">
        <f t="shared" si="125"/>
        <v>0</v>
      </c>
      <c r="KRQ12" s="50">
        <f t="shared" si="125"/>
        <v>0</v>
      </c>
      <c r="KRR12" s="50">
        <f t="shared" si="125"/>
        <v>0</v>
      </c>
      <c r="KRS12" s="50">
        <f t="shared" si="125"/>
        <v>0</v>
      </c>
      <c r="KRT12" s="50">
        <f t="shared" si="125"/>
        <v>0</v>
      </c>
      <c r="KRU12" s="50">
        <f t="shared" si="125"/>
        <v>0</v>
      </c>
      <c r="KRV12" s="50">
        <f t="shared" si="125"/>
        <v>0</v>
      </c>
      <c r="KRW12" s="50">
        <f t="shared" si="125"/>
        <v>0</v>
      </c>
      <c r="KRX12" s="50">
        <f t="shared" si="125"/>
        <v>0</v>
      </c>
      <c r="KRY12" s="50">
        <f t="shared" si="125"/>
        <v>0</v>
      </c>
      <c r="KRZ12" s="50">
        <f t="shared" si="125"/>
        <v>0</v>
      </c>
      <c r="KSA12" s="50">
        <f t="shared" si="125"/>
        <v>0</v>
      </c>
      <c r="KSB12" s="50">
        <f t="shared" si="125"/>
        <v>0</v>
      </c>
      <c r="KSC12" s="50">
        <f t="shared" si="125"/>
        <v>0</v>
      </c>
      <c r="KSD12" s="50">
        <f t="shared" si="125"/>
        <v>0</v>
      </c>
      <c r="KSE12" s="50">
        <f t="shared" si="125"/>
        <v>0</v>
      </c>
      <c r="KSF12" s="50">
        <f t="shared" si="125"/>
        <v>0</v>
      </c>
      <c r="KSG12" s="50">
        <f t="shared" si="125"/>
        <v>0</v>
      </c>
      <c r="KSH12" s="50">
        <f t="shared" si="125"/>
        <v>0</v>
      </c>
      <c r="KSI12" s="50">
        <f t="shared" si="125"/>
        <v>0</v>
      </c>
      <c r="KSJ12" s="50">
        <f t="shared" ref="KSJ12:KUU12" si="126">KSJ6+KSJ11</f>
        <v>0</v>
      </c>
      <c r="KSK12" s="50">
        <f t="shared" si="126"/>
        <v>0</v>
      </c>
      <c r="KSL12" s="50">
        <f t="shared" si="126"/>
        <v>0</v>
      </c>
      <c r="KSM12" s="50">
        <f t="shared" si="126"/>
        <v>0</v>
      </c>
      <c r="KSN12" s="50">
        <f t="shared" si="126"/>
        <v>0</v>
      </c>
      <c r="KSO12" s="50">
        <f t="shared" si="126"/>
        <v>0</v>
      </c>
      <c r="KSP12" s="50">
        <f t="shared" si="126"/>
        <v>0</v>
      </c>
      <c r="KSQ12" s="50">
        <f t="shared" si="126"/>
        <v>0</v>
      </c>
      <c r="KSR12" s="50">
        <f t="shared" si="126"/>
        <v>0</v>
      </c>
      <c r="KSS12" s="50">
        <f t="shared" si="126"/>
        <v>0</v>
      </c>
      <c r="KST12" s="50">
        <f t="shared" si="126"/>
        <v>0</v>
      </c>
      <c r="KSU12" s="50">
        <f t="shared" si="126"/>
        <v>0</v>
      </c>
      <c r="KSV12" s="50">
        <f t="shared" si="126"/>
        <v>0</v>
      </c>
      <c r="KSW12" s="50">
        <f t="shared" si="126"/>
        <v>0</v>
      </c>
      <c r="KSX12" s="50">
        <f t="shared" si="126"/>
        <v>0</v>
      </c>
      <c r="KSY12" s="50">
        <f t="shared" si="126"/>
        <v>0</v>
      </c>
      <c r="KSZ12" s="50">
        <f t="shared" si="126"/>
        <v>0</v>
      </c>
      <c r="KTA12" s="50">
        <f t="shared" si="126"/>
        <v>0</v>
      </c>
      <c r="KTB12" s="50">
        <f t="shared" si="126"/>
        <v>0</v>
      </c>
      <c r="KTC12" s="50">
        <f t="shared" si="126"/>
        <v>0</v>
      </c>
      <c r="KTD12" s="50">
        <f t="shared" si="126"/>
        <v>0</v>
      </c>
      <c r="KTE12" s="50">
        <f t="shared" si="126"/>
        <v>0</v>
      </c>
      <c r="KTF12" s="50">
        <f t="shared" si="126"/>
        <v>0</v>
      </c>
      <c r="KTG12" s="50">
        <f t="shared" si="126"/>
        <v>0</v>
      </c>
      <c r="KTH12" s="50">
        <f t="shared" si="126"/>
        <v>0</v>
      </c>
      <c r="KTI12" s="50">
        <f t="shared" si="126"/>
        <v>0</v>
      </c>
      <c r="KTJ12" s="50">
        <f t="shared" si="126"/>
        <v>0</v>
      </c>
      <c r="KTK12" s="50">
        <f t="shared" si="126"/>
        <v>0</v>
      </c>
      <c r="KTL12" s="50">
        <f t="shared" si="126"/>
        <v>0</v>
      </c>
      <c r="KTM12" s="50">
        <f t="shared" si="126"/>
        <v>0</v>
      </c>
      <c r="KTN12" s="50">
        <f t="shared" si="126"/>
        <v>0</v>
      </c>
      <c r="KTO12" s="50">
        <f t="shared" si="126"/>
        <v>0</v>
      </c>
      <c r="KTP12" s="50">
        <f t="shared" si="126"/>
        <v>0</v>
      </c>
      <c r="KTQ12" s="50">
        <f t="shared" si="126"/>
        <v>0</v>
      </c>
      <c r="KTR12" s="50">
        <f t="shared" si="126"/>
        <v>0</v>
      </c>
      <c r="KTS12" s="50">
        <f t="shared" si="126"/>
        <v>0</v>
      </c>
      <c r="KTT12" s="50">
        <f t="shared" si="126"/>
        <v>0</v>
      </c>
      <c r="KTU12" s="50">
        <f t="shared" si="126"/>
        <v>0</v>
      </c>
      <c r="KTV12" s="50">
        <f t="shared" si="126"/>
        <v>0</v>
      </c>
      <c r="KTW12" s="50">
        <f t="shared" si="126"/>
        <v>0</v>
      </c>
      <c r="KTX12" s="50">
        <f t="shared" si="126"/>
        <v>0</v>
      </c>
      <c r="KTY12" s="50">
        <f t="shared" si="126"/>
        <v>0</v>
      </c>
      <c r="KTZ12" s="50">
        <f t="shared" si="126"/>
        <v>0</v>
      </c>
      <c r="KUA12" s="50">
        <f t="shared" si="126"/>
        <v>0</v>
      </c>
      <c r="KUB12" s="50">
        <f t="shared" si="126"/>
        <v>0</v>
      </c>
      <c r="KUC12" s="50">
        <f t="shared" si="126"/>
        <v>0</v>
      </c>
      <c r="KUD12" s="50">
        <f t="shared" si="126"/>
        <v>0</v>
      </c>
      <c r="KUE12" s="50">
        <f t="shared" si="126"/>
        <v>0</v>
      </c>
      <c r="KUF12" s="50">
        <f t="shared" si="126"/>
        <v>0</v>
      </c>
      <c r="KUG12" s="50">
        <f t="shared" si="126"/>
        <v>0</v>
      </c>
      <c r="KUH12" s="50">
        <f t="shared" si="126"/>
        <v>0</v>
      </c>
      <c r="KUI12" s="50">
        <f t="shared" si="126"/>
        <v>0</v>
      </c>
      <c r="KUJ12" s="50">
        <f t="shared" si="126"/>
        <v>0</v>
      </c>
      <c r="KUK12" s="50">
        <f t="shared" si="126"/>
        <v>0</v>
      </c>
      <c r="KUL12" s="50">
        <f t="shared" si="126"/>
        <v>0</v>
      </c>
      <c r="KUM12" s="50">
        <f t="shared" si="126"/>
        <v>0</v>
      </c>
      <c r="KUN12" s="50">
        <f t="shared" si="126"/>
        <v>0</v>
      </c>
      <c r="KUO12" s="50">
        <f t="shared" si="126"/>
        <v>0</v>
      </c>
      <c r="KUP12" s="50">
        <f t="shared" si="126"/>
        <v>0</v>
      </c>
      <c r="KUQ12" s="50">
        <f t="shared" si="126"/>
        <v>0</v>
      </c>
      <c r="KUR12" s="50">
        <f t="shared" si="126"/>
        <v>0</v>
      </c>
      <c r="KUS12" s="50">
        <f t="shared" si="126"/>
        <v>0</v>
      </c>
      <c r="KUT12" s="50">
        <f t="shared" si="126"/>
        <v>0</v>
      </c>
      <c r="KUU12" s="50">
        <f t="shared" si="126"/>
        <v>0</v>
      </c>
      <c r="KUV12" s="50">
        <f t="shared" ref="KUV12:KXG12" si="127">KUV6+KUV11</f>
        <v>0</v>
      </c>
      <c r="KUW12" s="50">
        <f t="shared" si="127"/>
        <v>0</v>
      </c>
      <c r="KUX12" s="50">
        <f t="shared" si="127"/>
        <v>0</v>
      </c>
      <c r="KUY12" s="50">
        <f t="shared" si="127"/>
        <v>0</v>
      </c>
      <c r="KUZ12" s="50">
        <f t="shared" si="127"/>
        <v>0</v>
      </c>
      <c r="KVA12" s="50">
        <f t="shared" si="127"/>
        <v>0</v>
      </c>
      <c r="KVB12" s="50">
        <f t="shared" si="127"/>
        <v>0</v>
      </c>
      <c r="KVC12" s="50">
        <f t="shared" si="127"/>
        <v>0</v>
      </c>
      <c r="KVD12" s="50">
        <f t="shared" si="127"/>
        <v>0</v>
      </c>
      <c r="KVE12" s="50">
        <f t="shared" si="127"/>
        <v>0</v>
      </c>
      <c r="KVF12" s="50">
        <f t="shared" si="127"/>
        <v>0</v>
      </c>
      <c r="KVG12" s="50">
        <f t="shared" si="127"/>
        <v>0</v>
      </c>
      <c r="KVH12" s="50">
        <f t="shared" si="127"/>
        <v>0</v>
      </c>
      <c r="KVI12" s="50">
        <f t="shared" si="127"/>
        <v>0</v>
      </c>
      <c r="KVJ12" s="50">
        <f t="shared" si="127"/>
        <v>0</v>
      </c>
      <c r="KVK12" s="50">
        <f t="shared" si="127"/>
        <v>0</v>
      </c>
      <c r="KVL12" s="50">
        <f t="shared" si="127"/>
        <v>0</v>
      </c>
      <c r="KVM12" s="50">
        <f t="shared" si="127"/>
        <v>0</v>
      </c>
      <c r="KVN12" s="50">
        <f t="shared" si="127"/>
        <v>0</v>
      </c>
      <c r="KVO12" s="50">
        <f t="shared" si="127"/>
        <v>0</v>
      </c>
      <c r="KVP12" s="50">
        <f t="shared" si="127"/>
        <v>0</v>
      </c>
      <c r="KVQ12" s="50">
        <f t="shared" si="127"/>
        <v>0</v>
      </c>
      <c r="KVR12" s="50">
        <f t="shared" si="127"/>
        <v>0</v>
      </c>
      <c r="KVS12" s="50">
        <f t="shared" si="127"/>
        <v>0</v>
      </c>
      <c r="KVT12" s="50">
        <f t="shared" si="127"/>
        <v>0</v>
      </c>
      <c r="KVU12" s="50">
        <f t="shared" si="127"/>
        <v>0</v>
      </c>
      <c r="KVV12" s="50">
        <f t="shared" si="127"/>
        <v>0</v>
      </c>
      <c r="KVW12" s="50">
        <f t="shared" si="127"/>
        <v>0</v>
      </c>
      <c r="KVX12" s="50">
        <f t="shared" si="127"/>
        <v>0</v>
      </c>
      <c r="KVY12" s="50">
        <f t="shared" si="127"/>
        <v>0</v>
      </c>
      <c r="KVZ12" s="50">
        <f t="shared" si="127"/>
        <v>0</v>
      </c>
      <c r="KWA12" s="50">
        <f t="shared" si="127"/>
        <v>0</v>
      </c>
      <c r="KWB12" s="50">
        <f t="shared" si="127"/>
        <v>0</v>
      </c>
      <c r="KWC12" s="50">
        <f t="shared" si="127"/>
        <v>0</v>
      </c>
      <c r="KWD12" s="50">
        <f t="shared" si="127"/>
        <v>0</v>
      </c>
      <c r="KWE12" s="50">
        <f t="shared" si="127"/>
        <v>0</v>
      </c>
      <c r="KWF12" s="50">
        <f t="shared" si="127"/>
        <v>0</v>
      </c>
      <c r="KWG12" s="50">
        <f t="shared" si="127"/>
        <v>0</v>
      </c>
      <c r="KWH12" s="50">
        <f t="shared" si="127"/>
        <v>0</v>
      </c>
      <c r="KWI12" s="50">
        <f t="shared" si="127"/>
        <v>0</v>
      </c>
      <c r="KWJ12" s="50">
        <f t="shared" si="127"/>
        <v>0</v>
      </c>
      <c r="KWK12" s="50">
        <f t="shared" si="127"/>
        <v>0</v>
      </c>
      <c r="KWL12" s="50">
        <f t="shared" si="127"/>
        <v>0</v>
      </c>
      <c r="KWM12" s="50">
        <f t="shared" si="127"/>
        <v>0</v>
      </c>
      <c r="KWN12" s="50">
        <f t="shared" si="127"/>
        <v>0</v>
      </c>
      <c r="KWO12" s="50">
        <f t="shared" si="127"/>
        <v>0</v>
      </c>
      <c r="KWP12" s="50">
        <f t="shared" si="127"/>
        <v>0</v>
      </c>
      <c r="KWQ12" s="50">
        <f t="shared" si="127"/>
        <v>0</v>
      </c>
      <c r="KWR12" s="50">
        <f t="shared" si="127"/>
        <v>0</v>
      </c>
      <c r="KWS12" s="50">
        <f t="shared" si="127"/>
        <v>0</v>
      </c>
      <c r="KWT12" s="50">
        <f t="shared" si="127"/>
        <v>0</v>
      </c>
      <c r="KWU12" s="50">
        <f t="shared" si="127"/>
        <v>0</v>
      </c>
      <c r="KWV12" s="50">
        <f t="shared" si="127"/>
        <v>0</v>
      </c>
      <c r="KWW12" s="50">
        <f t="shared" si="127"/>
        <v>0</v>
      </c>
      <c r="KWX12" s="50">
        <f t="shared" si="127"/>
        <v>0</v>
      </c>
      <c r="KWY12" s="50">
        <f t="shared" si="127"/>
        <v>0</v>
      </c>
      <c r="KWZ12" s="50">
        <f t="shared" si="127"/>
        <v>0</v>
      </c>
      <c r="KXA12" s="50">
        <f t="shared" si="127"/>
        <v>0</v>
      </c>
      <c r="KXB12" s="50">
        <f t="shared" si="127"/>
        <v>0</v>
      </c>
      <c r="KXC12" s="50">
        <f t="shared" si="127"/>
        <v>0</v>
      </c>
      <c r="KXD12" s="50">
        <f t="shared" si="127"/>
        <v>0</v>
      </c>
      <c r="KXE12" s="50">
        <f t="shared" si="127"/>
        <v>0</v>
      </c>
      <c r="KXF12" s="50">
        <f t="shared" si="127"/>
        <v>0</v>
      </c>
      <c r="KXG12" s="50">
        <f t="shared" si="127"/>
        <v>0</v>
      </c>
      <c r="KXH12" s="50">
        <f t="shared" ref="KXH12:KZS12" si="128">KXH6+KXH11</f>
        <v>0</v>
      </c>
      <c r="KXI12" s="50">
        <f t="shared" si="128"/>
        <v>0</v>
      </c>
      <c r="KXJ12" s="50">
        <f t="shared" si="128"/>
        <v>0</v>
      </c>
      <c r="KXK12" s="50">
        <f t="shared" si="128"/>
        <v>0</v>
      </c>
      <c r="KXL12" s="50">
        <f t="shared" si="128"/>
        <v>0</v>
      </c>
      <c r="KXM12" s="50">
        <f t="shared" si="128"/>
        <v>0</v>
      </c>
      <c r="KXN12" s="50">
        <f t="shared" si="128"/>
        <v>0</v>
      </c>
      <c r="KXO12" s="50">
        <f t="shared" si="128"/>
        <v>0</v>
      </c>
      <c r="KXP12" s="50">
        <f t="shared" si="128"/>
        <v>0</v>
      </c>
      <c r="KXQ12" s="50">
        <f t="shared" si="128"/>
        <v>0</v>
      </c>
      <c r="KXR12" s="50">
        <f t="shared" si="128"/>
        <v>0</v>
      </c>
      <c r="KXS12" s="50">
        <f t="shared" si="128"/>
        <v>0</v>
      </c>
      <c r="KXT12" s="50">
        <f t="shared" si="128"/>
        <v>0</v>
      </c>
      <c r="KXU12" s="50">
        <f t="shared" si="128"/>
        <v>0</v>
      </c>
      <c r="KXV12" s="50">
        <f t="shared" si="128"/>
        <v>0</v>
      </c>
      <c r="KXW12" s="50">
        <f t="shared" si="128"/>
        <v>0</v>
      </c>
      <c r="KXX12" s="50">
        <f t="shared" si="128"/>
        <v>0</v>
      </c>
      <c r="KXY12" s="50">
        <f t="shared" si="128"/>
        <v>0</v>
      </c>
      <c r="KXZ12" s="50">
        <f t="shared" si="128"/>
        <v>0</v>
      </c>
      <c r="KYA12" s="50">
        <f t="shared" si="128"/>
        <v>0</v>
      </c>
      <c r="KYB12" s="50">
        <f t="shared" si="128"/>
        <v>0</v>
      </c>
      <c r="KYC12" s="50">
        <f t="shared" si="128"/>
        <v>0</v>
      </c>
      <c r="KYD12" s="50">
        <f t="shared" si="128"/>
        <v>0</v>
      </c>
      <c r="KYE12" s="50">
        <f t="shared" si="128"/>
        <v>0</v>
      </c>
      <c r="KYF12" s="50">
        <f t="shared" si="128"/>
        <v>0</v>
      </c>
      <c r="KYG12" s="50">
        <f t="shared" si="128"/>
        <v>0</v>
      </c>
      <c r="KYH12" s="50">
        <f t="shared" si="128"/>
        <v>0</v>
      </c>
      <c r="KYI12" s="50">
        <f t="shared" si="128"/>
        <v>0</v>
      </c>
      <c r="KYJ12" s="50">
        <f t="shared" si="128"/>
        <v>0</v>
      </c>
      <c r="KYK12" s="50">
        <f t="shared" si="128"/>
        <v>0</v>
      </c>
      <c r="KYL12" s="50">
        <f t="shared" si="128"/>
        <v>0</v>
      </c>
      <c r="KYM12" s="50">
        <f t="shared" si="128"/>
        <v>0</v>
      </c>
      <c r="KYN12" s="50">
        <f t="shared" si="128"/>
        <v>0</v>
      </c>
      <c r="KYO12" s="50">
        <f t="shared" si="128"/>
        <v>0</v>
      </c>
      <c r="KYP12" s="50">
        <f t="shared" si="128"/>
        <v>0</v>
      </c>
      <c r="KYQ12" s="50">
        <f t="shared" si="128"/>
        <v>0</v>
      </c>
      <c r="KYR12" s="50">
        <f t="shared" si="128"/>
        <v>0</v>
      </c>
      <c r="KYS12" s="50">
        <f t="shared" si="128"/>
        <v>0</v>
      </c>
      <c r="KYT12" s="50">
        <f t="shared" si="128"/>
        <v>0</v>
      </c>
      <c r="KYU12" s="50">
        <f t="shared" si="128"/>
        <v>0</v>
      </c>
      <c r="KYV12" s="50">
        <f t="shared" si="128"/>
        <v>0</v>
      </c>
      <c r="KYW12" s="50">
        <f t="shared" si="128"/>
        <v>0</v>
      </c>
      <c r="KYX12" s="50">
        <f t="shared" si="128"/>
        <v>0</v>
      </c>
      <c r="KYY12" s="50">
        <f t="shared" si="128"/>
        <v>0</v>
      </c>
      <c r="KYZ12" s="50">
        <f t="shared" si="128"/>
        <v>0</v>
      </c>
      <c r="KZA12" s="50">
        <f t="shared" si="128"/>
        <v>0</v>
      </c>
      <c r="KZB12" s="50">
        <f t="shared" si="128"/>
        <v>0</v>
      </c>
      <c r="KZC12" s="50">
        <f t="shared" si="128"/>
        <v>0</v>
      </c>
      <c r="KZD12" s="50">
        <f t="shared" si="128"/>
        <v>0</v>
      </c>
      <c r="KZE12" s="50">
        <f t="shared" si="128"/>
        <v>0</v>
      </c>
      <c r="KZF12" s="50">
        <f t="shared" si="128"/>
        <v>0</v>
      </c>
      <c r="KZG12" s="50">
        <f t="shared" si="128"/>
        <v>0</v>
      </c>
      <c r="KZH12" s="50">
        <f t="shared" si="128"/>
        <v>0</v>
      </c>
      <c r="KZI12" s="50">
        <f t="shared" si="128"/>
        <v>0</v>
      </c>
      <c r="KZJ12" s="50">
        <f t="shared" si="128"/>
        <v>0</v>
      </c>
      <c r="KZK12" s="50">
        <f t="shared" si="128"/>
        <v>0</v>
      </c>
      <c r="KZL12" s="50">
        <f t="shared" si="128"/>
        <v>0</v>
      </c>
      <c r="KZM12" s="50">
        <f t="shared" si="128"/>
        <v>0</v>
      </c>
      <c r="KZN12" s="50">
        <f t="shared" si="128"/>
        <v>0</v>
      </c>
      <c r="KZO12" s="50">
        <f t="shared" si="128"/>
        <v>0</v>
      </c>
      <c r="KZP12" s="50">
        <f t="shared" si="128"/>
        <v>0</v>
      </c>
      <c r="KZQ12" s="50">
        <f t="shared" si="128"/>
        <v>0</v>
      </c>
      <c r="KZR12" s="50">
        <f t="shared" si="128"/>
        <v>0</v>
      </c>
      <c r="KZS12" s="50">
        <f t="shared" si="128"/>
        <v>0</v>
      </c>
      <c r="KZT12" s="50">
        <f t="shared" ref="KZT12:LCE12" si="129">KZT6+KZT11</f>
        <v>0</v>
      </c>
      <c r="KZU12" s="50">
        <f t="shared" si="129"/>
        <v>0</v>
      </c>
      <c r="KZV12" s="50">
        <f t="shared" si="129"/>
        <v>0</v>
      </c>
      <c r="KZW12" s="50">
        <f t="shared" si="129"/>
        <v>0</v>
      </c>
      <c r="KZX12" s="50">
        <f t="shared" si="129"/>
        <v>0</v>
      </c>
      <c r="KZY12" s="50">
        <f t="shared" si="129"/>
        <v>0</v>
      </c>
      <c r="KZZ12" s="50">
        <f t="shared" si="129"/>
        <v>0</v>
      </c>
      <c r="LAA12" s="50">
        <f t="shared" si="129"/>
        <v>0</v>
      </c>
      <c r="LAB12" s="50">
        <f t="shared" si="129"/>
        <v>0</v>
      </c>
      <c r="LAC12" s="50">
        <f t="shared" si="129"/>
        <v>0</v>
      </c>
      <c r="LAD12" s="50">
        <f t="shared" si="129"/>
        <v>0</v>
      </c>
      <c r="LAE12" s="50">
        <f t="shared" si="129"/>
        <v>0</v>
      </c>
      <c r="LAF12" s="50">
        <f t="shared" si="129"/>
        <v>0</v>
      </c>
      <c r="LAG12" s="50">
        <f t="shared" si="129"/>
        <v>0</v>
      </c>
      <c r="LAH12" s="50">
        <f t="shared" si="129"/>
        <v>0</v>
      </c>
      <c r="LAI12" s="50">
        <f t="shared" si="129"/>
        <v>0</v>
      </c>
      <c r="LAJ12" s="50">
        <f t="shared" si="129"/>
        <v>0</v>
      </c>
      <c r="LAK12" s="50">
        <f t="shared" si="129"/>
        <v>0</v>
      </c>
      <c r="LAL12" s="50">
        <f t="shared" si="129"/>
        <v>0</v>
      </c>
      <c r="LAM12" s="50">
        <f t="shared" si="129"/>
        <v>0</v>
      </c>
      <c r="LAN12" s="50">
        <f t="shared" si="129"/>
        <v>0</v>
      </c>
      <c r="LAO12" s="50">
        <f t="shared" si="129"/>
        <v>0</v>
      </c>
      <c r="LAP12" s="50">
        <f t="shared" si="129"/>
        <v>0</v>
      </c>
      <c r="LAQ12" s="50">
        <f t="shared" si="129"/>
        <v>0</v>
      </c>
      <c r="LAR12" s="50">
        <f t="shared" si="129"/>
        <v>0</v>
      </c>
      <c r="LAS12" s="50">
        <f t="shared" si="129"/>
        <v>0</v>
      </c>
      <c r="LAT12" s="50">
        <f t="shared" si="129"/>
        <v>0</v>
      </c>
      <c r="LAU12" s="50">
        <f t="shared" si="129"/>
        <v>0</v>
      </c>
      <c r="LAV12" s="50">
        <f t="shared" si="129"/>
        <v>0</v>
      </c>
      <c r="LAW12" s="50">
        <f t="shared" si="129"/>
        <v>0</v>
      </c>
      <c r="LAX12" s="50">
        <f t="shared" si="129"/>
        <v>0</v>
      </c>
      <c r="LAY12" s="50">
        <f t="shared" si="129"/>
        <v>0</v>
      </c>
      <c r="LAZ12" s="50">
        <f t="shared" si="129"/>
        <v>0</v>
      </c>
      <c r="LBA12" s="50">
        <f t="shared" si="129"/>
        <v>0</v>
      </c>
      <c r="LBB12" s="50">
        <f t="shared" si="129"/>
        <v>0</v>
      </c>
      <c r="LBC12" s="50">
        <f t="shared" si="129"/>
        <v>0</v>
      </c>
      <c r="LBD12" s="50">
        <f t="shared" si="129"/>
        <v>0</v>
      </c>
      <c r="LBE12" s="50">
        <f t="shared" si="129"/>
        <v>0</v>
      </c>
      <c r="LBF12" s="50">
        <f t="shared" si="129"/>
        <v>0</v>
      </c>
      <c r="LBG12" s="50">
        <f t="shared" si="129"/>
        <v>0</v>
      </c>
      <c r="LBH12" s="50">
        <f t="shared" si="129"/>
        <v>0</v>
      </c>
      <c r="LBI12" s="50">
        <f t="shared" si="129"/>
        <v>0</v>
      </c>
      <c r="LBJ12" s="50">
        <f t="shared" si="129"/>
        <v>0</v>
      </c>
      <c r="LBK12" s="50">
        <f t="shared" si="129"/>
        <v>0</v>
      </c>
      <c r="LBL12" s="50">
        <f t="shared" si="129"/>
        <v>0</v>
      </c>
      <c r="LBM12" s="50">
        <f t="shared" si="129"/>
        <v>0</v>
      </c>
      <c r="LBN12" s="50">
        <f t="shared" si="129"/>
        <v>0</v>
      </c>
      <c r="LBO12" s="50">
        <f t="shared" si="129"/>
        <v>0</v>
      </c>
      <c r="LBP12" s="50">
        <f t="shared" si="129"/>
        <v>0</v>
      </c>
      <c r="LBQ12" s="50">
        <f t="shared" si="129"/>
        <v>0</v>
      </c>
      <c r="LBR12" s="50">
        <f t="shared" si="129"/>
        <v>0</v>
      </c>
      <c r="LBS12" s="50">
        <f t="shared" si="129"/>
        <v>0</v>
      </c>
      <c r="LBT12" s="50">
        <f t="shared" si="129"/>
        <v>0</v>
      </c>
      <c r="LBU12" s="50">
        <f t="shared" si="129"/>
        <v>0</v>
      </c>
      <c r="LBV12" s="50">
        <f t="shared" si="129"/>
        <v>0</v>
      </c>
      <c r="LBW12" s="50">
        <f t="shared" si="129"/>
        <v>0</v>
      </c>
      <c r="LBX12" s="50">
        <f t="shared" si="129"/>
        <v>0</v>
      </c>
      <c r="LBY12" s="50">
        <f t="shared" si="129"/>
        <v>0</v>
      </c>
      <c r="LBZ12" s="50">
        <f t="shared" si="129"/>
        <v>0</v>
      </c>
      <c r="LCA12" s="50">
        <f t="shared" si="129"/>
        <v>0</v>
      </c>
      <c r="LCB12" s="50">
        <f t="shared" si="129"/>
        <v>0</v>
      </c>
      <c r="LCC12" s="50">
        <f t="shared" si="129"/>
        <v>0</v>
      </c>
      <c r="LCD12" s="50">
        <f t="shared" si="129"/>
        <v>0</v>
      </c>
      <c r="LCE12" s="50">
        <f t="shared" si="129"/>
        <v>0</v>
      </c>
      <c r="LCF12" s="50">
        <f t="shared" ref="LCF12:LEQ12" si="130">LCF6+LCF11</f>
        <v>0</v>
      </c>
      <c r="LCG12" s="50">
        <f t="shared" si="130"/>
        <v>0</v>
      </c>
      <c r="LCH12" s="50">
        <f t="shared" si="130"/>
        <v>0</v>
      </c>
      <c r="LCI12" s="50">
        <f t="shared" si="130"/>
        <v>0</v>
      </c>
      <c r="LCJ12" s="50">
        <f t="shared" si="130"/>
        <v>0</v>
      </c>
      <c r="LCK12" s="50">
        <f t="shared" si="130"/>
        <v>0</v>
      </c>
      <c r="LCL12" s="50">
        <f t="shared" si="130"/>
        <v>0</v>
      </c>
      <c r="LCM12" s="50">
        <f t="shared" si="130"/>
        <v>0</v>
      </c>
      <c r="LCN12" s="50">
        <f t="shared" si="130"/>
        <v>0</v>
      </c>
      <c r="LCO12" s="50">
        <f t="shared" si="130"/>
        <v>0</v>
      </c>
      <c r="LCP12" s="50">
        <f t="shared" si="130"/>
        <v>0</v>
      </c>
      <c r="LCQ12" s="50">
        <f t="shared" si="130"/>
        <v>0</v>
      </c>
      <c r="LCR12" s="50">
        <f t="shared" si="130"/>
        <v>0</v>
      </c>
      <c r="LCS12" s="50">
        <f t="shared" si="130"/>
        <v>0</v>
      </c>
      <c r="LCT12" s="50">
        <f t="shared" si="130"/>
        <v>0</v>
      </c>
      <c r="LCU12" s="50">
        <f t="shared" si="130"/>
        <v>0</v>
      </c>
      <c r="LCV12" s="50">
        <f t="shared" si="130"/>
        <v>0</v>
      </c>
      <c r="LCW12" s="50">
        <f t="shared" si="130"/>
        <v>0</v>
      </c>
      <c r="LCX12" s="50">
        <f t="shared" si="130"/>
        <v>0</v>
      </c>
      <c r="LCY12" s="50">
        <f t="shared" si="130"/>
        <v>0</v>
      </c>
      <c r="LCZ12" s="50">
        <f t="shared" si="130"/>
        <v>0</v>
      </c>
      <c r="LDA12" s="50">
        <f t="shared" si="130"/>
        <v>0</v>
      </c>
      <c r="LDB12" s="50">
        <f t="shared" si="130"/>
        <v>0</v>
      </c>
      <c r="LDC12" s="50">
        <f t="shared" si="130"/>
        <v>0</v>
      </c>
      <c r="LDD12" s="50">
        <f t="shared" si="130"/>
        <v>0</v>
      </c>
      <c r="LDE12" s="50">
        <f t="shared" si="130"/>
        <v>0</v>
      </c>
      <c r="LDF12" s="50">
        <f t="shared" si="130"/>
        <v>0</v>
      </c>
      <c r="LDG12" s="50">
        <f t="shared" si="130"/>
        <v>0</v>
      </c>
      <c r="LDH12" s="50">
        <f t="shared" si="130"/>
        <v>0</v>
      </c>
      <c r="LDI12" s="50">
        <f t="shared" si="130"/>
        <v>0</v>
      </c>
      <c r="LDJ12" s="50">
        <f t="shared" si="130"/>
        <v>0</v>
      </c>
      <c r="LDK12" s="50">
        <f t="shared" si="130"/>
        <v>0</v>
      </c>
      <c r="LDL12" s="50">
        <f t="shared" si="130"/>
        <v>0</v>
      </c>
      <c r="LDM12" s="50">
        <f t="shared" si="130"/>
        <v>0</v>
      </c>
      <c r="LDN12" s="50">
        <f t="shared" si="130"/>
        <v>0</v>
      </c>
      <c r="LDO12" s="50">
        <f t="shared" si="130"/>
        <v>0</v>
      </c>
      <c r="LDP12" s="50">
        <f t="shared" si="130"/>
        <v>0</v>
      </c>
      <c r="LDQ12" s="50">
        <f t="shared" si="130"/>
        <v>0</v>
      </c>
      <c r="LDR12" s="50">
        <f t="shared" si="130"/>
        <v>0</v>
      </c>
      <c r="LDS12" s="50">
        <f t="shared" si="130"/>
        <v>0</v>
      </c>
      <c r="LDT12" s="50">
        <f t="shared" si="130"/>
        <v>0</v>
      </c>
      <c r="LDU12" s="50">
        <f t="shared" si="130"/>
        <v>0</v>
      </c>
      <c r="LDV12" s="50">
        <f t="shared" si="130"/>
        <v>0</v>
      </c>
      <c r="LDW12" s="50">
        <f t="shared" si="130"/>
        <v>0</v>
      </c>
      <c r="LDX12" s="50">
        <f t="shared" si="130"/>
        <v>0</v>
      </c>
      <c r="LDY12" s="50">
        <f t="shared" si="130"/>
        <v>0</v>
      </c>
      <c r="LDZ12" s="50">
        <f t="shared" si="130"/>
        <v>0</v>
      </c>
      <c r="LEA12" s="50">
        <f t="shared" si="130"/>
        <v>0</v>
      </c>
      <c r="LEB12" s="50">
        <f t="shared" si="130"/>
        <v>0</v>
      </c>
      <c r="LEC12" s="50">
        <f t="shared" si="130"/>
        <v>0</v>
      </c>
      <c r="LED12" s="50">
        <f t="shared" si="130"/>
        <v>0</v>
      </c>
      <c r="LEE12" s="50">
        <f t="shared" si="130"/>
        <v>0</v>
      </c>
      <c r="LEF12" s="50">
        <f t="shared" si="130"/>
        <v>0</v>
      </c>
      <c r="LEG12" s="50">
        <f t="shared" si="130"/>
        <v>0</v>
      </c>
      <c r="LEH12" s="50">
        <f t="shared" si="130"/>
        <v>0</v>
      </c>
      <c r="LEI12" s="50">
        <f t="shared" si="130"/>
        <v>0</v>
      </c>
      <c r="LEJ12" s="50">
        <f t="shared" si="130"/>
        <v>0</v>
      </c>
      <c r="LEK12" s="50">
        <f t="shared" si="130"/>
        <v>0</v>
      </c>
      <c r="LEL12" s="50">
        <f t="shared" si="130"/>
        <v>0</v>
      </c>
      <c r="LEM12" s="50">
        <f t="shared" si="130"/>
        <v>0</v>
      </c>
      <c r="LEN12" s="50">
        <f t="shared" si="130"/>
        <v>0</v>
      </c>
      <c r="LEO12" s="50">
        <f t="shared" si="130"/>
        <v>0</v>
      </c>
      <c r="LEP12" s="50">
        <f t="shared" si="130"/>
        <v>0</v>
      </c>
      <c r="LEQ12" s="50">
        <f t="shared" si="130"/>
        <v>0</v>
      </c>
      <c r="LER12" s="50">
        <f t="shared" ref="LER12:LHC12" si="131">LER6+LER11</f>
        <v>0</v>
      </c>
      <c r="LES12" s="50">
        <f t="shared" si="131"/>
        <v>0</v>
      </c>
      <c r="LET12" s="50">
        <f t="shared" si="131"/>
        <v>0</v>
      </c>
      <c r="LEU12" s="50">
        <f t="shared" si="131"/>
        <v>0</v>
      </c>
      <c r="LEV12" s="50">
        <f t="shared" si="131"/>
        <v>0</v>
      </c>
      <c r="LEW12" s="50">
        <f t="shared" si="131"/>
        <v>0</v>
      </c>
      <c r="LEX12" s="50">
        <f t="shared" si="131"/>
        <v>0</v>
      </c>
      <c r="LEY12" s="50">
        <f t="shared" si="131"/>
        <v>0</v>
      </c>
      <c r="LEZ12" s="50">
        <f t="shared" si="131"/>
        <v>0</v>
      </c>
      <c r="LFA12" s="50">
        <f t="shared" si="131"/>
        <v>0</v>
      </c>
      <c r="LFB12" s="50">
        <f t="shared" si="131"/>
        <v>0</v>
      </c>
      <c r="LFC12" s="50">
        <f t="shared" si="131"/>
        <v>0</v>
      </c>
      <c r="LFD12" s="50">
        <f t="shared" si="131"/>
        <v>0</v>
      </c>
      <c r="LFE12" s="50">
        <f t="shared" si="131"/>
        <v>0</v>
      </c>
      <c r="LFF12" s="50">
        <f t="shared" si="131"/>
        <v>0</v>
      </c>
      <c r="LFG12" s="50">
        <f t="shared" si="131"/>
        <v>0</v>
      </c>
      <c r="LFH12" s="50">
        <f t="shared" si="131"/>
        <v>0</v>
      </c>
      <c r="LFI12" s="50">
        <f t="shared" si="131"/>
        <v>0</v>
      </c>
      <c r="LFJ12" s="50">
        <f t="shared" si="131"/>
        <v>0</v>
      </c>
      <c r="LFK12" s="50">
        <f t="shared" si="131"/>
        <v>0</v>
      </c>
      <c r="LFL12" s="50">
        <f t="shared" si="131"/>
        <v>0</v>
      </c>
      <c r="LFM12" s="50">
        <f t="shared" si="131"/>
        <v>0</v>
      </c>
      <c r="LFN12" s="50">
        <f t="shared" si="131"/>
        <v>0</v>
      </c>
      <c r="LFO12" s="50">
        <f t="shared" si="131"/>
        <v>0</v>
      </c>
      <c r="LFP12" s="50">
        <f t="shared" si="131"/>
        <v>0</v>
      </c>
      <c r="LFQ12" s="50">
        <f t="shared" si="131"/>
        <v>0</v>
      </c>
      <c r="LFR12" s="50">
        <f t="shared" si="131"/>
        <v>0</v>
      </c>
      <c r="LFS12" s="50">
        <f t="shared" si="131"/>
        <v>0</v>
      </c>
      <c r="LFT12" s="50">
        <f t="shared" si="131"/>
        <v>0</v>
      </c>
      <c r="LFU12" s="50">
        <f t="shared" si="131"/>
        <v>0</v>
      </c>
      <c r="LFV12" s="50">
        <f t="shared" si="131"/>
        <v>0</v>
      </c>
      <c r="LFW12" s="50">
        <f t="shared" si="131"/>
        <v>0</v>
      </c>
      <c r="LFX12" s="50">
        <f t="shared" si="131"/>
        <v>0</v>
      </c>
      <c r="LFY12" s="50">
        <f t="shared" si="131"/>
        <v>0</v>
      </c>
      <c r="LFZ12" s="50">
        <f t="shared" si="131"/>
        <v>0</v>
      </c>
      <c r="LGA12" s="50">
        <f t="shared" si="131"/>
        <v>0</v>
      </c>
      <c r="LGB12" s="50">
        <f t="shared" si="131"/>
        <v>0</v>
      </c>
      <c r="LGC12" s="50">
        <f t="shared" si="131"/>
        <v>0</v>
      </c>
      <c r="LGD12" s="50">
        <f t="shared" si="131"/>
        <v>0</v>
      </c>
      <c r="LGE12" s="50">
        <f t="shared" si="131"/>
        <v>0</v>
      </c>
      <c r="LGF12" s="50">
        <f t="shared" si="131"/>
        <v>0</v>
      </c>
      <c r="LGG12" s="50">
        <f t="shared" si="131"/>
        <v>0</v>
      </c>
      <c r="LGH12" s="50">
        <f t="shared" si="131"/>
        <v>0</v>
      </c>
      <c r="LGI12" s="50">
        <f t="shared" si="131"/>
        <v>0</v>
      </c>
      <c r="LGJ12" s="50">
        <f t="shared" si="131"/>
        <v>0</v>
      </c>
      <c r="LGK12" s="50">
        <f t="shared" si="131"/>
        <v>0</v>
      </c>
      <c r="LGL12" s="50">
        <f t="shared" si="131"/>
        <v>0</v>
      </c>
      <c r="LGM12" s="50">
        <f t="shared" si="131"/>
        <v>0</v>
      </c>
      <c r="LGN12" s="50">
        <f t="shared" si="131"/>
        <v>0</v>
      </c>
      <c r="LGO12" s="50">
        <f t="shared" si="131"/>
        <v>0</v>
      </c>
      <c r="LGP12" s="50">
        <f t="shared" si="131"/>
        <v>0</v>
      </c>
      <c r="LGQ12" s="50">
        <f t="shared" si="131"/>
        <v>0</v>
      </c>
      <c r="LGR12" s="50">
        <f t="shared" si="131"/>
        <v>0</v>
      </c>
      <c r="LGS12" s="50">
        <f t="shared" si="131"/>
        <v>0</v>
      </c>
      <c r="LGT12" s="50">
        <f t="shared" si="131"/>
        <v>0</v>
      </c>
      <c r="LGU12" s="50">
        <f t="shared" si="131"/>
        <v>0</v>
      </c>
      <c r="LGV12" s="50">
        <f t="shared" si="131"/>
        <v>0</v>
      </c>
      <c r="LGW12" s="50">
        <f t="shared" si="131"/>
        <v>0</v>
      </c>
      <c r="LGX12" s="50">
        <f t="shared" si="131"/>
        <v>0</v>
      </c>
      <c r="LGY12" s="50">
        <f t="shared" si="131"/>
        <v>0</v>
      </c>
      <c r="LGZ12" s="50">
        <f t="shared" si="131"/>
        <v>0</v>
      </c>
      <c r="LHA12" s="50">
        <f t="shared" si="131"/>
        <v>0</v>
      </c>
      <c r="LHB12" s="50">
        <f t="shared" si="131"/>
        <v>0</v>
      </c>
      <c r="LHC12" s="50">
        <f t="shared" si="131"/>
        <v>0</v>
      </c>
      <c r="LHD12" s="50">
        <f t="shared" ref="LHD12:LJO12" si="132">LHD6+LHD11</f>
        <v>0</v>
      </c>
      <c r="LHE12" s="50">
        <f t="shared" si="132"/>
        <v>0</v>
      </c>
      <c r="LHF12" s="50">
        <f t="shared" si="132"/>
        <v>0</v>
      </c>
      <c r="LHG12" s="50">
        <f t="shared" si="132"/>
        <v>0</v>
      </c>
      <c r="LHH12" s="50">
        <f t="shared" si="132"/>
        <v>0</v>
      </c>
      <c r="LHI12" s="50">
        <f t="shared" si="132"/>
        <v>0</v>
      </c>
      <c r="LHJ12" s="50">
        <f t="shared" si="132"/>
        <v>0</v>
      </c>
      <c r="LHK12" s="50">
        <f t="shared" si="132"/>
        <v>0</v>
      </c>
      <c r="LHL12" s="50">
        <f t="shared" si="132"/>
        <v>0</v>
      </c>
      <c r="LHM12" s="50">
        <f t="shared" si="132"/>
        <v>0</v>
      </c>
      <c r="LHN12" s="50">
        <f t="shared" si="132"/>
        <v>0</v>
      </c>
      <c r="LHO12" s="50">
        <f t="shared" si="132"/>
        <v>0</v>
      </c>
      <c r="LHP12" s="50">
        <f t="shared" si="132"/>
        <v>0</v>
      </c>
      <c r="LHQ12" s="50">
        <f t="shared" si="132"/>
        <v>0</v>
      </c>
      <c r="LHR12" s="50">
        <f t="shared" si="132"/>
        <v>0</v>
      </c>
      <c r="LHS12" s="50">
        <f t="shared" si="132"/>
        <v>0</v>
      </c>
      <c r="LHT12" s="50">
        <f t="shared" si="132"/>
        <v>0</v>
      </c>
      <c r="LHU12" s="50">
        <f t="shared" si="132"/>
        <v>0</v>
      </c>
      <c r="LHV12" s="50">
        <f t="shared" si="132"/>
        <v>0</v>
      </c>
      <c r="LHW12" s="50">
        <f t="shared" si="132"/>
        <v>0</v>
      </c>
      <c r="LHX12" s="50">
        <f t="shared" si="132"/>
        <v>0</v>
      </c>
      <c r="LHY12" s="50">
        <f t="shared" si="132"/>
        <v>0</v>
      </c>
      <c r="LHZ12" s="50">
        <f t="shared" si="132"/>
        <v>0</v>
      </c>
      <c r="LIA12" s="50">
        <f t="shared" si="132"/>
        <v>0</v>
      </c>
      <c r="LIB12" s="50">
        <f t="shared" si="132"/>
        <v>0</v>
      </c>
      <c r="LIC12" s="50">
        <f t="shared" si="132"/>
        <v>0</v>
      </c>
      <c r="LID12" s="50">
        <f t="shared" si="132"/>
        <v>0</v>
      </c>
      <c r="LIE12" s="50">
        <f t="shared" si="132"/>
        <v>0</v>
      </c>
      <c r="LIF12" s="50">
        <f t="shared" si="132"/>
        <v>0</v>
      </c>
      <c r="LIG12" s="50">
        <f t="shared" si="132"/>
        <v>0</v>
      </c>
      <c r="LIH12" s="50">
        <f t="shared" si="132"/>
        <v>0</v>
      </c>
      <c r="LII12" s="50">
        <f t="shared" si="132"/>
        <v>0</v>
      </c>
      <c r="LIJ12" s="50">
        <f t="shared" si="132"/>
        <v>0</v>
      </c>
      <c r="LIK12" s="50">
        <f t="shared" si="132"/>
        <v>0</v>
      </c>
      <c r="LIL12" s="50">
        <f t="shared" si="132"/>
        <v>0</v>
      </c>
      <c r="LIM12" s="50">
        <f t="shared" si="132"/>
        <v>0</v>
      </c>
      <c r="LIN12" s="50">
        <f t="shared" si="132"/>
        <v>0</v>
      </c>
      <c r="LIO12" s="50">
        <f t="shared" si="132"/>
        <v>0</v>
      </c>
      <c r="LIP12" s="50">
        <f t="shared" si="132"/>
        <v>0</v>
      </c>
      <c r="LIQ12" s="50">
        <f t="shared" si="132"/>
        <v>0</v>
      </c>
      <c r="LIR12" s="50">
        <f t="shared" si="132"/>
        <v>0</v>
      </c>
      <c r="LIS12" s="50">
        <f t="shared" si="132"/>
        <v>0</v>
      </c>
      <c r="LIT12" s="50">
        <f t="shared" si="132"/>
        <v>0</v>
      </c>
      <c r="LIU12" s="50">
        <f t="shared" si="132"/>
        <v>0</v>
      </c>
      <c r="LIV12" s="50">
        <f t="shared" si="132"/>
        <v>0</v>
      </c>
      <c r="LIW12" s="50">
        <f t="shared" si="132"/>
        <v>0</v>
      </c>
      <c r="LIX12" s="50">
        <f t="shared" si="132"/>
        <v>0</v>
      </c>
      <c r="LIY12" s="50">
        <f t="shared" si="132"/>
        <v>0</v>
      </c>
      <c r="LIZ12" s="50">
        <f t="shared" si="132"/>
        <v>0</v>
      </c>
      <c r="LJA12" s="50">
        <f t="shared" si="132"/>
        <v>0</v>
      </c>
      <c r="LJB12" s="50">
        <f t="shared" si="132"/>
        <v>0</v>
      </c>
      <c r="LJC12" s="50">
        <f t="shared" si="132"/>
        <v>0</v>
      </c>
      <c r="LJD12" s="50">
        <f t="shared" si="132"/>
        <v>0</v>
      </c>
      <c r="LJE12" s="50">
        <f t="shared" si="132"/>
        <v>0</v>
      </c>
      <c r="LJF12" s="50">
        <f t="shared" si="132"/>
        <v>0</v>
      </c>
      <c r="LJG12" s="50">
        <f t="shared" si="132"/>
        <v>0</v>
      </c>
      <c r="LJH12" s="50">
        <f t="shared" si="132"/>
        <v>0</v>
      </c>
      <c r="LJI12" s="50">
        <f t="shared" si="132"/>
        <v>0</v>
      </c>
      <c r="LJJ12" s="50">
        <f t="shared" si="132"/>
        <v>0</v>
      </c>
      <c r="LJK12" s="50">
        <f t="shared" si="132"/>
        <v>0</v>
      </c>
      <c r="LJL12" s="50">
        <f t="shared" si="132"/>
        <v>0</v>
      </c>
      <c r="LJM12" s="50">
        <f t="shared" si="132"/>
        <v>0</v>
      </c>
      <c r="LJN12" s="50">
        <f t="shared" si="132"/>
        <v>0</v>
      </c>
      <c r="LJO12" s="50">
        <f t="shared" si="132"/>
        <v>0</v>
      </c>
      <c r="LJP12" s="50">
        <f t="shared" ref="LJP12:LMA12" si="133">LJP6+LJP11</f>
        <v>0</v>
      </c>
      <c r="LJQ12" s="50">
        <f t="shared" si="133"/>
        <v>0</v>
      </c>
      <c r="LJR12" s="50">
        <f t="shared" si="133"/>
        <v>0</v>
      </c>
      <c r="LJS12" s="50">
        <f t="shared" si="133"/>
        <v>0</v>
      </c>
      <c r="LJT12" s="50">
        <f t="shared" si="133"/>
        <v>0</v>
      </c>
      <c r="LJU12" s="50">
        <f t="shared" si="133"/>
        <v>0</v>
      </c>
      <c r="LJV12" s="50">
        <f t="shared" si="133"/>
        <v>0</v>
      </c>
      <c r="LJW12" s="50">
        <f t="shared" si="133"/>
        <v>0</v>
      </c>
      <c r="LJX12" s="50">
        <f t="shared" si="133"/>
        <v>0</v>
      </c>
      <c r="LJY12" s="50">
        <f t="shared" si="133"/>
        <v>0</v>
      </c>
      <c r="LJZ12" s="50">
        <f t="shared" si="133"/>
        <v>0</v>
      </c>
      <c r="LKA12" s="50">
        <f t="shared" si="133"/>
        <v>0</v>
      </c>
      <c r="LKB12" s="50">
        <f t="shared" si="133"/>
        <v>0</v>
      </c>
      <c r="LKC12" s="50">
        <f t="shared" si="133"/>
        <v>0</v>
      </c>
      <c r="LKD12" s="50">
        <f t="shared" si="133"/>
        <v>0</v>
      </c>
      <c r="LKE12" s="50">
        <f t="shared" si="133"/>
        <v>0</v>
      </c>
      <c r="LKF12" s="50">
        <f t="shared" si="133"/>
        <v>0</v>
      </c>
      <c r="LKG12" s="50">
        <f t="shared" si="133"/>
        <v>0</v>
      </c>
      <c r="LKH12" s="50">
        <f t="shared" si="133"/>
        <v>0</v>
      </c>
      <c r="LKI12" s="50">
        <f t="shared" si="133"/>
        <v>0</v>
      </c>
      <c r="LKJ12" s="50">
        <f t="shared" si="133"/>
        <v>0</v>
      </c>
      <c r="LKK12" s="50">
        <f t="shared" si="133"/>
        <v>0</v>
      </c>
      <c r="LKL12" s="50">
        <f t="shared" si="133"/>
        <v>0</v>
      </c>
      <c r="LKM12" s="50">
        <f t="shared" si="133"/>
        <v>0</v>
      </c>
      <c r="LKN12" s="50">
        <f t="shared" si="133"/>
        <v>0</v>
      </c>
      <c r="LKO12" s="50">
        <f t="shared" si="133"/>
        <v>0</v>
      </c>
      <c r="LKP12" s="50">
        <f t="shared" si="133"/>
        <v>0</v>
      </c>
      <c r="LKQ12" s="50">
        <f t="shared" si="133"/>
        <v>0</v>
      </c>
      <c r="LKR12" s="50">
        <f t="shared" si="133"/>
        <v>0</v>
      </c>
      <c r="LKS12" s="50">
        <f t="shared" si="133"/>
        <v>0</v>
      </c>
      <c r="LKT12" s="50">
        <f t="shared" si="133"/>
        <v>0</v>
      </c>
      <c r="LKU12" s="50">
        <f t="shared" si="133"/>
        <v>0</v>
      </c>
      <c r="LKV12" s="50">
        <f t="shared" si="133"/>
        <v>0</v>
      </c>
      <c r="LKW12" s="50">
        <f t="shared" si="133"/>
        <v>0</v>
      </c>
      <c r="LKX12" s="50">
        <f t="shared" si="133"/>
        <v>0</v>
      </c>
      <c r="LKY12" s="50">
        <f t="shared" si="133"/>
        <v>0</v>
      </c>
      <c r="LKZ12" s="50">
        <f t="shared" si="133"/>
        <v>0</v>
      </c>
      <c r="LLA12" s="50">
        <f t="shared" si="133"/>
        <v>0</v>
      </c>
      <c r="LLB12" s="50">
        <f t="shared" si="133"/>
        <v>0</v>
      </c>
      <c r="LLC12" s="50">
        <f t="shared" si="133"/>
        <v>0</v>
      </c>
      <c r="LLD12" s="50">
        <f t="shared" si="133"/>
        <v>0</v>
      </c>
      <c r="LLE12" s="50">
        <f t="shared" si="133"/>
        <v>0</v>
      </c>
      <c r="LLF12" s="50">
        <f t="shared" si="133"/>
        <v>0</v>
      </c>
      <c r="LLG12" s="50">
        <f t="shared" si="133"/>
        <v>0</v>
      </c>
      <c r="LLH12" s="50">
        <f t="shared" si="133"/>
        <v>0</v>
      </c>
      <c r="LLI12" s="50">
        <f t="shared" si="133"/>
        <v>0</v>
      </c>
      <c r="LLJ12" s="50">
        <f t="shared" si="133"/>
        <v>0</v>
      </c>
      <c r="LLK12" s="50">
        <f t="shared" si="133"/>
        <v>0</v>
      </c>
      <c r="LLL12" s="50">
        <f t="shared" si="133"/>
        <v>0</v>
      </c>
      <c r="LLM12" s="50">
        <f t="shared" si="133"/>
        <v>0</v>
      </c>
      <c r="LLN12" s="50">
        <f t="shared" si="133"/>
        <v>0</v>
      </c>
      <c r="LLO12" s="50">
        <f t="shared" si="133"/>
        <v>0</v>
      </c>
      <c r="LLP12" s="50">
        <f t="shared" si="133"/>
        <v>0</v>
      </c>
      <c r="LLQ12" s="50">
        <f t="shared" si="133"/>
        <v>0</v>
      </c>
      <c r="LLR12" s="50">
        <f t="shared" si="133"/>
        <v>0</v>
      </c>
      <c r="LLS12" s="50">
        <f t="shared" si="133"/>
        <v>0</v>
      </c>
      <c r="LLT12" s="50">
        <f t="shared" si="133"/>
        <v>0</v>
      </c>
      <c r="LLU12" s="50">
        <f t="shared" si="133"/>
        <v>0</v>
      </c>
      <c r="LLV12" s="50">
        <f t="shared" si="133"/>
        <v>0</v>
      </c>
      <c r="LLW12" s="50">
        <f t="shared" si="133"/>
        <v>0</v>
      </c>
      <c r="LLX12" s="50">
        <f t="shared" si="133"/>
        <v>0</v>
      </c>
      <c r="LLY12" s="50">
        <f t="shared" si="133"/>
        <v>0</v>
      </c>
      <c r="LLZ12" s="50">
        <f t="shared" si="133"/>
        <v>0</v>
      </c>
      <c r="LMA12" s="50">
        <f t="shared" si="133"/>
        <v>0</v>
      </c>
      <c r="LMB12" s="50">
        <f t="shared" ref="LMB12:LOM12" si="134">LMB6+LMB11</f>
        <v>0</v>
      </c>
      <c r="LMC12" s="50">
        <f t="shared" si="134"/>
        <v>0</v>
      </c>
      <c r="LMD12" s="50">
        <f t="shared" si="134"/>
        <v>0</v>
      </c>
      <c r="LME12" s="50">
        <f t="shared" si="134"/>
        <v>0</v>
      </c>
      <c r="LMF12" s="50">
        <f t="shared" si="134"/>
        <v>0</v>
      </c>
      <c r="LMG12" s="50">
        <f t="shared" si="134"/>
        <v>0</v>
      </c>
      <c r="LMH12" s="50">
        <f t="shared" si="134"/>
        <v>0</v>
      </c>
      <c r="LMI12" s="50">
        <f t="shared" si="134"/>
        <v>0</v>
      </c>
      <c r="LMJ12" s="50">
        <f t="shared" si="134"/>
        <v>0</v>
      </c>
      <c r="LMK12" s="50">
        <f t="shared" si="134"/>
        <v>0</v>
      </c>
      <c r="LML12" s="50">
        <f t="shared" si="134"/>
        <v>0</v>
      </c>
      <c r="LMM12" s="50">
        <f t="shared" si="134"/>
        <v>0</v>
      </c>
      <c r="LMN12" s="50">
        <f t="shared" si="134"/>
        <v>0</v>
      </c>
      <c r="LMO12" s="50">
        <f t="shared" si="134"/>
        <v>0</v>
      </c>
      <c r="LMP12" s="50">
        <f t="shared" si="134"/>
        <v>0</v>
      </c>
      <c r="LMQ12" s="50">
        <f t="shared" si="134"/>
        <v>0</v>
      </c>
      <c r="LMR12" s="50">
        <f t="shared" si="134"/>
        <v>0</v>
      </c>
      <c r="LMS12" s="50">
        <f t="shared" si="134"/>
        <v>0</v>
      </c>
      <c r="LMT12" s="50">
        <f t="shared" si="134"/>
        <v>0</v>
      </c>
      <c r="LMU12" s="50">
        <f t="shared" si="134"/>
        <v>0</v>
      </c>
      <c r="LMV12" s="50">
        <f t="shared" si="134"/>
        <v>0</v>
      </c>
      <c r="LMW12" s="50">
        <f t="shared" si="134"/>
        <v>0</v>
      </c>
      <c r="LMX12" s="50">
        <f t="shared" si="134"/>
        <v>0</v>
      </c>
      <c r="LMY12" s="50">
        <f t="shared" si="134"/>
        <v>0</v>
      </c>
      <c r="LMZ12" s="50">
        <f t="shared" si="134"/>
        <v>0</v>
      </c>
      <c r="LNA12" s="50">
        <f t="shared" si="134"/>
        <v>0</v>
      </c>
      <c r="LNB12" s="50">
        <f t="shared" si="134"/>
        <v>0</v>
      </c>
      <c r="LNC12" s="50">
        <f t="shared" si="134"/>
        <v>0</v>
      </c>
      <c r="LND12" s="50">
        <f t="shared" si="134"/>
        <v>0</v>
      </c>
      <c r="LNE12" s="50">
        <f t="shared" si="134"/>
        <v>0</v>
      </c>
      <c r="LNF12" s="50">
        <f t="shared" si="134"/>
        <v>0</v>
      </c>
      <c r="LNG12" s="50">
        <f t="shared" si="134"/>
        <v>0</v>
      </c>
      <c r="LNH12" s="50">
        <f t="shared" si="134"/>
        <v>0</v>
      </c>
      <c r="LNI12" s="50">
        <f t="shared" si="134"/>
        <v>0</v>
      </c>
      <c r="LNJ12" s="50">
        <f t="shared" si="134"/>
        <v>0</v>
      </c>
      <c r="LNK12" s="50">
        <f t="shared" si="134"/>
        <v>0</v>
      </c>
      <c r="LNL12" s="50">
        <f t="shared" si="134"/>
        <v>0</v>
      </c>
      <c r="LNM12" s="50">
        <f t="shared" si="134"/>
        <v>0</v>
      </c>
      <c r="LNN12" s="50">
        <f t="shared" si="134"/>
        <v>0</v>
      </c>
      <c r="LNO12" s="50">
        <f t="shared" si="134"/>
        <v>0</v>
      </c>
      <c r="LNP12" s="50">
        <f t="shared" si="134"/>
        <v>0</v>
      </c>
      <c r="LNQ12" s="50">
        <f t="shared" si="134"/>
        <v>0</v>
      </c>
      <c r="LNR12" s="50">
        <f t="shared" si="134"/>
        <v>0</v>
      </c>
      <c r="LNS12" s="50">
        <f t="shared" si="134"/>
        <v>0</v>
      </c>
      <c r="LNT12" s="50">
        <f t="shared" si="134"/>
        <v>0</v>
      </c>
      <c r="LNU12" s="50">
        <f t="shared" si="134"/>
        <v>0</v>
      </c>
      <c r="LNV12" s="50">
        <f t="shared" si="134"/>
        <v>0</v>
      </c>
      <c r="LNW12" s="50">
        <f t="shared" si="134"/>
        <v>0</v>
      </c>
      <c r="LNX12" s="50">
        <f t="shared" si="134"/>
        <v>0</v>
      </c>
      <c r="LNY12" s="50">
        <f t="shared" si="134"/>
        <v>0</v>
      </c>
      <c r="LNZ12" s="50">
        <f t="shared" si="134"/>
        <v>0</v>
      </c>
      <c r="LOA12" s="50">
        <f t="shared" si="134"/>
        <v>0</v>
      </c>
      <c r="LOB12" s="50">
        <f t="shared" si="134"/>
        <v>0</v>
      </c>
      <c r="LOC12" s="50">
        <f t="shared" si="134"/>
        <v>0</v>
      </c>
      <c r="LOD12" s="50">
        <f t="shared" si="134"/>
        <v>0</v>
      </c>
      <c r="LOE12" s="50">
        <f t="shared" si="134"/>
        <v>0</v>
      </c>
      <c r="LOF12" s="50">
        <f t="shared" si="134"/>
        <v>0</v>
      </c>
      <c r="LOG12" s="50">
        <f t="shared" si="134"/>
        <v>0</v>
      </c>
      <c r="LOH12" s="50">
        <f t="shared" si="134"/>
        <v>0</v>
      </c>
      <c r="LOI12" s="50">
        <f t="shared" si="134"/>
        <v>0</v>
      </c>
      <c r="LOJ12" s="50">
        <f t="shared" si="134"/>
        <v>0</v>
      </c>
      <c r="LOK12" s="50">
        <f t="shared" si="134"/>
        <v>0</v>
      </c>
      <c r="LOL12" s="50">
        <f t="shared" si="134"/>
        <v>0</v>
      </c>
      <c r="LOM12" s="50">
        <f t="shared" si="134"/>
        <v>0</v>
      </c>
      <c r="LON12" s="50">
        <f t="shared" ref="LON12:LQY12" si="135">LON6+LON11</f>
        <v>0</v>
      </c>
      <c r="LOO12" s="50">
        <f t="shared" si="135"/>
        <v>0</v>
      </c>
      <c r="LOP12" s="50">
        <f t="shared" si="135"/>
        <v>0</v>
      </c>
      <c r="LOQ12" s="50">
        <f t="shared" si="135"/>
        <v>0</v>
      </c>
      <c r="LOR12" s="50">
        <f t="shared" si="135"/>
        <v>0</v>
      </c>
      <c r="LOS12" s="50">
        <f t="shared" si="135"/>
        <v>0</v>
      </c>
      <c r="LOT12" s="50">
        <f t="shared" si="135"/>
        <v>0</v>
      </c>
      <c r="LOU12" s="50">
        <f t="shared" si="135"/>
        <v>0</v>
      </c>
      <c r="LOV12" s="50">
        <f t="shared" si="135"/>
        <v>0</v>
      </c>
      <c r="LOW12" s="50">
        <f t="shared" si="135"/>
        <v>0</v>
      </c>
      <c r="LOX12" s="50">
        <f t="shared" si="135"/>
        <v>0</v>
      </c>
      <c r="LOY12" s="50">
        <f t="shared" si="135"/>
        <v>0</v>
      </c>
      <c r="LOZ12" s="50">
        <f t="shared" si="135"/>
        <v>0</v>
      </c>
      <c r="LPA12" s="50">
        <f t="shared" si="135"/>
        <v>0</v>
      </c>
      <c r="LPB12" s="50">
        <f t="shared" si="135"/>
        <v>0</v>
      </c>
      <c r="LPC12" s="50">
        <f t="shared" si="135"/>
        <v>0</v>
      </c>
      <c r="LPD12" s="50">
        <f t="shared" si="135"/>
        <v>0</v>
      </c>
      <c r="LPE12" s="50">
        <f t="shared" si="135"/>
        <v>0</v>
      </c>
      <c r="LPF12" s="50">
        <f t="shared" si="135"/>
        <v>0</v>
      </c>
      <c r="LPG12" s="50">
        <f t="shared" si="135"/>
        <v>0</v>
      </c>
      <c r="LPH12" s="50">
        <f t="shared" si="135"/>
        <v>0</v>
      </c>
      <c r="LPI12" s="50">
        <f t="shared" si="135"/>
        <v>0</v>
      </c>
      <c r="LPJ12" s="50">
        <f t="shared" si="135"/>
        <v>0</v>
      </c>
      <c r="LPK12" s="50">
        <f t="shared" si="135"/>
        <v>0</v>
      </c>
      <c r="LPL12" s="50">
        <f t="shared" si="135"/>
        <v>0</v>
      </c>
      <c r="LPM12" s="50">
        <f t="shared" si="135"/>
        <v>0</v>
      </c>
      <c r="LPN12" s="50">
        <f t="shared" si="135"/>
        <v>0</v>
      </c>
      <c r="LPO12" s="50">
        <f t="shared" si="135"/>
        <v>0</v>
      </c>
      <c r="LPP12" s="50">
        <f t="shared" si="135"/>
        <v>0</v>
      </c>
      <c r="LPQ12" s="50">
        <f t="shared" si="135"/>
        <v>0</v>
      </c>
      <c r="LPR12" s="50">
        <f t="shared" si="135"/>
        <v>0</v>
      </c>
      <c r="LPS12" s="50">
        <f t="shared" si="135"/>
        <v>0</v>
      </c>
      <c r="LPT12" s="50">
        <f t="shared" si="135"/>
        <v>0</v>
      </c>
      <c r="LPU12" s="50">
        <f t="shared" si="135"/>
        <v>0</v>
      </c>
      <c r="LPV12" s="50">
        <f t="shared" si="135"/>
        <v>0</v>
      </c>
      <c r="LPW12" s="50">
        <f t="shared" si="135"/>
        <v>0</v>
      </c>
      <c r="LPX12" s="50">
        <f t="shared" si="135"/>
        <v>0</v>
      </c>
      <c r="LPY12" s="50">
        <f t="shared" si="135"/>
        <v>0</v>
      </c>
      <c r="LPZ12" s="50">
        <f t="shared" si="135"/>
        <v>0</v>
      </c>
      <c r="LQA12" s="50">
        <f t="shared" si="135"/>
        <v>0</v>
      </c>
      <c r="LQB12" s="50">
        <f t="shared" si="135"/>
        <v>0</v>
      </c>
      <c r="LQC12" s="50">
        <f t="shared" si="135"/>
        <v>0</v>
      </c>
      <c r="LQD12" s="50">
        <f t="shared" si="135"/>
        <v>0</v>
      </c>
      <c r="LQE12" s="50">
        <f t="shared" si="135"/>
        <v>0</v>
      </c>
      <c r="LQF12" s="50">
        <f t="shared" si="135"/>
        <v>0</v>
      </c>
      <c r="LQG12" s="50">
        <f t="shared" si="135"/>
        <v>0</v>
      </c>
      <c r="LQH12" s="50">
        <f t="shared" si="135"/>
        <v>0</v>
      </c>
      <c r="LQI12" s="50">
        <f t="shared" si="135"/>
        <v>0</v>
      </c>
      <c r="LQJ12" s="50">
        <f t="shared" si="135"/>
        <v>0</v>
      </c>
      <c r="LQK12" s="50">
        <f t="shared" si="135"/>
        <v>0</v>
      </c>
      <c r="LQL12" s="50">
        <f t="shared" si="135"/>
        <v>0</v>
      </c>
      <c r="LQM12" s="50">
        <f t="shared" si="135"/>
        <v>0</v>
      </c>
      <c r="LQN12" s="50">
        <f t="shared" si="135"/>
        <v>0</v>
      </c>
      <c r="LQO12" s="50">
        <f t="shared" si="135"/>
        <v>0</v>
      </c>
      <c r="LQP12" s="50">
        <f t="shared" si="135"/>
        <v>0</v>
      </c>
      <c r="LQQ12" s="50">
        <f t="shared" si="135"/>
        <v>0</v>
      </c>
      <c r="LQR12" s="50">
        <f t="shared" si="135"/>
        <v>0</v>
      </c>
      <c r="LQS12" s="50">
        <f t="shared" si="135"/>
        <v>0</v>
      </c>
      <c r="LQT12" s="50">
        <f t="shared" si="135"/>
        <v>0</v>
      </c>
      <c r="LQU12" s="50">
        <f t="shared" si="135"/>
        <v>0</v>
      </c>
      <c r="LQV12" s="50">
        <f t="shared" si="135"/>
        <v>0</v>
      </c>
      <c r="LQW12" s="50">
        <f t="shared" si="135"/>
        <v>0</v>
      </c>
      <c r="LQX12" s="50">
        <f t="shared" si="135"/>
        <v>0</v>
      </c>
      <c r="LQY12" s="50">
        <f t="shared" si="135"/>
        <v>0</v>
      </c>
      <c r="LQZ12" s="50">
        <f t="shared" ref="LQZ12:LTK12" si="136">LQZ6+LQZ11</f>
        <v>0</v>
      </c>
      <c r="LRA12" s="50">
        <f t="shared" si="136"/>
        <v>0</v>
      </c>
      <c r="LRB12" s="50">
        <f t="shared" si="136"/>
        <v>0</v>
      </c>
      <c r="LRC12" s="50">
        <f t="shared" si="136"/>
        <v>0</v>
      </c>
      <c r="LRD12" s="50">
        <f t="shared" si="136"/>
        <v>0</v>
      </c>
      <c r="LRE12" s="50">
        <f t="shared" si="136"/>
        <v>0</v>
      </c>
      <c r="LRF12" s="50">
        <f t="shared" si="136"/>
        <v>0</v>
      </c>
      <c r="LRG12" s="50">
        <f t="shared" si="136"/>
        <v>0</v>
      </c>
      <c r="LRH12" s="50">
        <f t="shared" si="136"/>
        <v>0</v>
      </c>
      <c r="LRI12" s="50">
        <f t="shared" si="136"/>
        <v>0</v>
      </c>
      <c r="LRJ12" s="50">
        <f t="shared" si="136"/>
        <v>0</v>
      </c>
      <c r="LRK12" s="50">
        <f t="shared" si="136"/>
        <v>0</v>
      </c>
      <c r="LRL12" s="50">
        <f t="shared" si="136"/>
        <v>0</v>
      </c>
      <c r="LRM12" s="50">
        <f t="shared" si="136"/>
        <v>0</v>
      </c>
      <c r="LRN12" s="50">
        <f t="shared" si="136"/>
        <v>0</v>
      </c>
      <c r="LRO12" s="50">
        <f t="shared" si="136"/>
        <v>0</v>
      </c>
      <c r="LRP12" s="50">
        <f t="shared" si="136"/>
        <v>0</v>
      </c>
      <c r="LRQ12" s="50">
        <f t="shared" si="136"/>
        <v>0</v>
      </c>
      <c r="LRR12" s="50">
        <f t="shared" si="136"/>
        <v>0</v>
      </c>
      <c r="LRS12" s="50">
        <f t="shared" si="136"/>
        <v>0</v>
      </c>
      <c r="LRT12" s="50">
        <f t="shared" si="136"/>
        <v>0</v>
      </c>
      <c r="LRU12" s="50">
        <f t="shared" si="136"/>
        <v>0</v>
      </c>
      <c r="LRV12" s="50">
        <f t="shared" si="136"/>
        <v>0</v>
      </c>
      <c r="LRW12" s="50">
        <f t="shared" si="136"/>
        <v>0</v>
      </c>
      <c r="LRX12" s="50">
        <f t="shared" si="136"/>
        <v>0</v>
      </c>
      <c r="LRY12" s="50">
        <f t="shared" si="136"/>
        <v>0</v>
      </c>
      <c r="LRZ12" s="50">
        <f t="shared" si="136"/>
        <v>0</v>
      </c>
      <c r="LSA12" s="50">
        <f t="shared" si="136"/>
        <v>0</v>
      </c>
      <c r="LSB12" s="50">
        <f t="shared" si="136"/>
        <v>0</v>
      </c>
      <c r="LSC12" s="50">
        <f t="shared" si="136"/>
        <v>0</v>
      </c>
      <c r="LSD12" s="50">
        <f t="shared" si="136"/>
        <v>0</v>
      </c>
      <c r="LSE12" s="50">
        <f t="shared" si="136"/>
        <v>0</v>
      </c>
      <c r="LSF12" s="50">
        <f t="shared" si="136"/>
        <v>0</v>
      </c>
      <c r="LSG12" s="50">
        <f t="shared" si="136"/>
        <v>0</v>
      </c>
      <c r="LSH12" s="50">
        <f t="shared" si="136"/>
        <v>0</v>
      </c>
      <c r="LSI12" s="50">
        <f t="shared" si="136"/>
        <v>0</v>
      </c>
      <c r="LSJ12" s="50">
        <f t="shared" si="136"/>
        <v>0</v>
      </c>
      <c r="LSK12" s="50">
        <f t="shared" si="136"/>
        <v>0</v>
      </c>
      <c r="LSL12" s="50">
        <f t="shared" si="136"/>
        <v>0</v>
      </c>
      <c r="LSM12" s="50">
        <f t="shared" si="136"/>
        <v>0</v>
      </c>
      <c r="LSN12" s="50">
        <f t="shared" si="136"/>
        <v>0</v>
      </c>
      <c r="LSO12" s="50">
        <f t="shared" si="136"/>
        <v>0</v>
      </c>
      <c r="LSP12" s="50">
        <f t="shared" si="136"/>
        <v>0</v>
      </c>
      <c r="LSQ12" s="50">
        <f t="shared" si="136"/>
        <v>0</v>
      </c>
      <c r="LSR12" s="50">
        <f t="shared" si="136"/>
        <v>0</v>
      </c>
      <c r="LSS12" s="50">
        <f t="shared" si="136"/>
        <v>0</v>
      </c>
      <c r="LST12" s="50">
        <f t="shared" si="136"/>
        <v>0</v>
      </c>
      <c r="LSU12" s="50">
        <f t="shared" si="136"/>
        <v>0</v>
      </c>
      <c r="LSV12" s="50">
        <f t="shared" si="136"/>
        <v>0</v>
      </c>
      <c r="LSW12" s="50">
        <f t="shared" si="136"/>
        <v>0</v>
      </c>
      <c r="LSX12" s="50">
        <f t="shared" si="136"/>
        <v>0</v>
      </c>
      <c r="LSY12" s="50">
        <f t="shared" si="136"/>
        <v>0</v>
      </c>
      <c r="LSZ12" s="50">
        <f t="shared" si="136"/>
        <v>0</v>
      </c>
      <c r="LTA12" s="50">
        <f t="shared" si="136"/>
        <v>0</v>
      </c>
      <c r="LTB12" s="50">
        <f t="shared" si="136"/>
        <v>0</v>
      </c>
      <c r="LTC12" s="50">
        <f t="shared" si="136"/>
        <v>0</v>
      </c>
      <c r="LTD12" s="50">
        <f t="shared" si="136"/>
        <v>0</v>
      </c>
      <c r="LTE12" s="50">
        <f t="shared" si="136"/>
        <v>0</v>
      </c>
      <c r="LTF12" s="50">
        <f t="shared" si="136"/>
        <v>0</v>
      </c>
      <c r="LTG12" s="50">
        <f t="shared" si="136"/>
        <v>0</v>
      </c>
      <c r="LTH12" s="50">
        <f t="shared" si="136"/>
        <v>0</v>
      </c>
      <c r="LTI12" s="50">
        <f t="shared" si="136"/>
        <v>0</v>
      </c>
      <c r="LTJ12" s="50">
        <f t="shared" si="136"/>
        <v>0</v>
      </c>
      <c r="LTK12" s="50">
        <f t="shared" si="136"/>
        <v>0</v>
      </c>
      <c r="LTL12" s="50">
        <f t="shared" ref="LTL12:LVW12" si="137">LTL6+LTL11</f>
        <v>0</v>
      </c>
      <c r="LTM12" s="50">
        <f t="shared" si="137"/>
        <v>0</v>
      </c>
      <c r="LTN12" s="50">
        <f t="shared" si="137"/>
        <v>0</v>
      </c>
      <c r="LTO12" s="50">
        <f t="shared" si="137"/>
        <v>0</v>
      </c>
      <c r="LTP12" s="50">
        <f t="shared" si="137"/>
        <v>0</v>
      </c>
      <c r="LTQ12" s="50">
        <f t="shared" si="137"/>
        <v>0</v>
      </c>
      <c r="LTR12" s="50">
        <f t="shared" si="137"/>
        <v>0</v>
      </c>
      <c r="LTS12" s="50">
        <f t="shared" si="137"/>
        <v>0</v>
      </c>
      <c r="LTT12" s="50">
        <f t="shared" si="137"/>
        <v>0</v>
      </c>
      <c r="LTU12" s="50">
        <f t="shared" si="137"/>
        <v>0</v>
      </c>
      <c r="LTV12" s="50">
        <f t="shared" si="137"/>
        <v>0</v>
      </c>
      <c r="LTW12" s="50">
        <f t="shared" si="137"/>
        <v>0</v>
      </c>
      <c r="LTX12" s="50">
        <f t="shared" si="137"/>
        <v>0</v>
      </c>
      <c r="LTY12" s="50">
        <f t="shared" si="137"/>
        <v>0</v>
      </c>
      <c r="LTZ12" s="50">
        <f t="shared" si="137"/>
        <v>0</v>
      </c>
      <c r="LUA12" s="50">
        <f t="shared" si="137"/>
        <v>0</v>
      </c>
      <c r="LUB12" s="50">
        <f t="shared" si="137"/>
        <v>0</v>
      </c>
      <c r="LUC12" s="50">
        <f t="shared" si="137"/>
        <v>0</v>
      </c>
      <c r="LUD12" s="50">
        <f t="shared" si="137"/>
        <v>0</v>
      </c>
      <c r="LUE12" s="50">
        <f t="shared" si="137"/>
        <v>0</v>
      </c>
      <c r="LUF12" s="50">
        <f t="shared" si="137"/>
        <v>0</v>
      </c>
      <c r="LUG12" s="50">
        <f t="shared" si="137"/>
        <v>0</v>
      </c>
      <c r="LUH12" s="50">
        <f t="shared" si="137"/>
        <v>0</v>
      </c>
      <c r="LUI12" s="50">
        <f t="shared" si="137"/>
        <v>0</v>
      </c>
      <c r="LUJ12" s="50">
        <f t="shared" si="137"/>
        <v>0</v>
      </c>
      <c r="LUK12" s="50">
        <f t="shared" si="137"/>
        <v>0</v>
      </c>
      <c r="LUL12" s="50">
        <f t="shared" si="137"/>
        <v>0</v>
      </c>
      <c r="LUM12" s="50">
        <f t="shared" si="137"/>
        <v>0</v>
      </c>
      <c r="LUN12" s="50">
        <f t="shared" si="137"/>
        <v>0</v>
      </c>
      <c r="LUO12" s="50">
        <f t="shared" si="137"/>
        <v>0</v>
      </c>
      <c r="LUP12" s="50">
        <f t="shared" si="137"/>
        <v>0</v>
      </c>
      <c r="LUQ12" s="50">
        <f t="shared" si="137"/>
        <v>0</v>
      </c>
      <c r="LUR12" s="50">
        <f t="shared" si="137"/>
        <v>0</v>
      </c>
      <c r="LUS12" s="50">
        <f t="shared" si="137"/>
        <v>0</v>
      </c>
      <c r="LUT12" s="50">
        <f t="shared" si="137"/>
        <v>0</v>
      </c>
      <c r="LUU12" s="50">
        <f t="shared" si="137"/>
        <v>0</v>
      </c>
      <c r="LUV12" s="50">
        <f t="shared" si="137"/>
        <v>0</v>
      </c>
      <c r="LUW12" s="50">
        <f t="shared" si="137"/>
        <v>0</v>
      </c>
      <c r="LUX12" s="50">
        <f t="shared" si="137"/>
        <v>0</v>
      </c>
      <c r="LUY12" s="50">
        <f t="shared" si="137"/>
        <v>0</v>
      </c>
      <c r="LUZ12" s="50">
        <f t="shared" si="137"/>
        <v>0</v>
      </c>
      <c r="LVA12" s="50">
        <f t="shared" si="137"/>
        <v>0</v>
      </c>
      <c r="LVB12" s="50">
        <f t="shared" si="137"/>
        <v>0</v>
      </c>
      <c r="LVC12" s="50">
        <f t="shared" si="137"/>
        <v>0</v>
      </c>
      <c r="LVD12" s="50">
        <f t="shared" si="137"/>
        <v>0</v>
      </c>
      <c r="LVE12" s="50">
        <f t="shared" si="137"/>
        <v>0</v>
      </c>
      <c r="LVF12" s="50">
        <f t="shared" si="137"/>
        <v>0</v>
      </c>
      <c r="LVG12" s="50">
        <f t="shared" si="137"/>
        <v>0</v>
      </c>
      <c r="LVH12" s="50">
        <f t="shared" si="137"/>
        <v>0</v>
      </c>
      <c r="LVI12" s="50">
        <f t="shared" si="137"/>
        <v>0</v>
      </c>
      <c r="LVJ12" s="50">
        <f t="shared" si="137"/>
        <v>0</v>
      </c>
      <c r="LVK12" s="50">
        <f t="shared" si="137"/>
        <v>0</v>
      </c>
      <c r="LVL12" s="50">
        <f t="shared" si="137"/>
        <v>0</v>
      </c>
      <c r="LVM12" s="50">
        <f t="shared" si="137"/>
        <v>0</v>
      </c>
      <c r="LVN12" s="50">
        <f t="shared" si="137"/>
        <v>0</v>
      </c>
      <c r="LVO12" s="50">
        <f t="shared" si="137"/>
        <v>0</v>
      </c>
      <c r="LVP12" s="50">
        <f t="shared" si="137"/>
        <v>0</v>
      </c>
      <c r="LVQ12" s="50">
        <f t="shared" si="137"/>
        <v>0</v>
      </c>
      <c r="LVR12" s="50">
        <f t="shared" si="137"/>
        <v>0</v>
      </c>
      <c r="LVS12" s="50">
        <f t="shared" si="137"/>
        <v>0</v>
      </c>
      <c r="LVT12" s="50">
        <f t="shared" si="137"/>
        <v>0</v>
      </c>
      <c r="LVU12" s="50">
        <f t="shared" si="137"/>
        <v>0</v>
      </c>
      <c r="LVV12" s="50">
        <f t="shared" si="137"/>
        <v>0</v>
      </c>
      <c r="LVW12" s="50">
        <f t="shared" si="137"/>
        <v>0</v>
      </c>
      <c r="LVX12" s="50">
        <f t="shared" ref="LVX12:LYI12" si="138">LVX6+LVX11</f>
        <v>0</v>
      </c>
      <c r="LVY12" s="50">
        <f t="shared" si="138"/>
        <v>0</v>
      </c>
      <c r="LVZ12" s="50">
        <f t="shared" si="138"/>
        <v>0</v>
      </c>
      <c r="LWA12" s="50">
        <f t="shared" si="138"/>
        <v>0</v>
      </c>
      <c r="LWB12" s="50">
        <f t="shared" si="138"/>
        <v>0</v>
      </c>
      <c r="LWC12" s="50">
        <f t="shared" si="138"/>
        <v>0</v>
      </c>
      <c r="LWD12" s="50">
        <f t="shared" si="138"/>
        <v>0</v>
      </c>
      <c r="LWE12" s="50">
        <f t="shared" si="138"/>
        <v>0</v>
      </c>
      <c r="LWF12" s="50">
        <f t="shared" si="138"/>
        <v>0</v>
      </c>
      <c r="LWG12" s="50">
        <f t="shared" si="138"/>
        <v>0</v>
      </c>
      <c r="LWH12" s="50">
        <f t="shared" si="138"/>
        <v>0</v>
      </c>
      <c r="LWI12" s="50">
        <f t="shared" si="138"/>
        <v>0</v>
      </c>
      <c r="LWJ12" s="50">
        <f t="shared" si="138"/>
        <v>0</v>
      </c>
      <c r="LWK12" s="50">
        <f t="shared" si="138"/>
        <v>0</v>
      </c>
      <c r="LWL12" s="50">
        <f t="shared" si="138"/>
        <v>0</v>
      </c>
      <c r="LWM12" s="50">
        <f t="shared" si="138"/>
        <v>0</v>
      </c>
      <c r="LWN12" s="50">
        <f t="shared" si="138"/>
        <v>0</v>
      </c>
      <c r="LWO12" s="50">
        <f t="shared" si="138"/>
        <v>0</v>
      </c>
      <c r="LWP12" s="50">
        <f t="shared" si="138"/>
        <v>0</v>
      </c>
      <c r="LWQ12" s="50">
        <f t="shared" si="138"/>
        <v>0</v>
      </c>
      <c r="LWR12" s="50">
        <f t="shared" si="138"/>
        <v>0</v>
      </c>
      <c r="LWS12" s="50">
        <f t="shared" si="138"/>
        <v>0</v>
      </c>
      <c r="LWT12" s="50">
        <f t="shared" si="138"/>
        <v>0</v>
      </c>
      <c r="LWU12" s="50">
        <f t="shared" si="138"/>
        <v>0</v>
      </c>
      <c r="LWV12" s="50">
        <f t="shared" si="138"/>
        <v>0</v>
      </c>
      <c r="LWW12" s="50">
        <f t="shared" si="138"/>
        <v>0</v>
      </c>
      <c r="LWX12" s="50">
        <f t="shared" si="138"/>
        <v>0</v>
      </c>
      <c r="LWY12" s="50">
        <f t="shared" si="138"/>
        <v>0</v>
      </c>
      <c r="LWZ12" s="50">
        <f t="shared" si="138"/>
        <v>0</v>
      </c>
      <c r="LXA12" s="50">
        <f t="shared" si="138"/>
        <v>0</v>
      </c>
      <c r="LXB12" s="50">
        <f t="shared" si="138"/>
        <v>0</v>
      </c>
      <c r="LXC12" s="50">
        <f t="shared" si="138"/>
        <v>0</v>
      </c>
      <c r="LXD12" s="50">
        <f t="shared" si="138"/>
        <v>0</v>
      </c>
      <c r="LXE12" s="50">
        <f t="shared" si="138"/>
        <v>0</v>
      </c>
      <c r="LXF12" s="50">
        <f t="shared" si="138"/>
        <v>0</v>
      </c>
      <c r="LXG12" s="50">
        <f t="shared" si="138"/>
        <v>0</v>
      </c>
      <c r="LXH12" s="50">
        <f t="shared" si="138"/>
        <v>0</v>
      </c>
      <c r="LXI12" s="50">
        <f t="shared" si="138"/>
        <v>0</v>
      </c>
      <c r="LXJ12" s="50">
        <f t="shared" si="138"/>
        <v>0</v>
      </c>
      <c r="LXK12" s="50">
        <f t="shared" si="138"/>
        <v>0</v>
      </c>
      <c r="LXL12" s="50">
        <f t="shared" si="138"/>
        <v>0</v>
      </c>
      <c r="LXM12" s="50">
        <f t="shared" si="138"/>
        <v>0</v>
      </c>
      <c r="LXN12" s="50">
        <f t="shared" si="138"/>
        <v>0</v>
      </c>
      <c r="LXO12" s="50">
        <f t="shared" si="138"/>
        <v>0</v>
      </c>
      <c r="LXP12" s="50">
        <f t="shared" si="138"/>
        <v>0</v>
      </c>
      <c r="LXQ12" s="50">
        <f t="shared" si="138"/>
        <v>0</v>
      </c>
      <c r="LXR12" s="50">
        <f t="shared" si="138"/>
        <v>0</v>
      </c>
      <c r="LXS12" s="50">
        <f t="shared" si="138"/>
        <v>0</v>
      </c>
      <c r="LXT12" s="50">
        <f t="shared" si="138"/>
        <v>0</v>
      </c>
      <c r="LXU12" s="50">
        <f t="shared" si="138"/>
        <v>0</v>
      </c>
      <c r="LXV12" s="50">
        <f t="shared" si="138"/>
        <v>0</v>
      </c>
      <c r="LXW12" s="50">
        <f t="shared" si="138"/>
        <v>0</v>
      </c>
      <c r="LXX12" s="50">
        <f t="shared" si="138"/>
        <v>0</v>
      </c>
      <c r="LXY12" s="50">
        <f t="shared" si="138"/>
        <v>0</v>
      </c>
      <c r="LXZ12" s="50">
        <f t="shared" si="138"/>
        <v>0</v>
      </c>
      <c r="LYA12" s="50">
        <f t="shared" si="138"/>
        <v>0</v>
      </c>
      <c r="LYB12" s="50">
        <f t="shared" si="138"/>
        <v>0</v>
      </c>
      <c r="LYC12" s="50">
        <f t="shared" si="138"/>
        <v>0</v>
      </c>
      <c r="LYD12" s="50">
        <f t="shared" si="138"/>
        <v>0</v>
      </c>
      <c r="LYE12" s="50">
        <f t="shared" si="138"/>
        <v>0</v>
      </c>
      <c r="LYF12" s="50">
        <f t="shared" si="138"/>
        <v>0</v>
      </c>
      <c r="LYG12" s="50">
        <f t="shared" si="138"/>
        <v>0</v>
      </c>
      <c r="LYH12" s="50">
        <f t="shared" si="138"/>
        <v>0</v>
      </c>
      <c r="LYI12" s="50">
        <f t="shared" si="138"/>
        <v>0</v>
      </c>
      <c r="LYJ12" s="50">
        <f t="shared" ref="LYJ12:MAU12" si="139">LYJ6+LYJ11</f>
        <v>0</v>
      </c>
      <c r="LYK12" s="50">
        <f t="shared" si="139"/>
        <v>0</v>
      </c>
      <c r="LYL12" s="50">
        <f t="shared" si="139"/>
        <v>0</v>
      </c>
      <c r="LYM12" s="50">
        <f t="shared" si="139"/>
        <v>0</v>
      </c>
      <c r="LYN12" s="50">
        <f t="shared" si="139"/>
        <v>0</v>
      </c>
      <c r="LYO12" s="50">
        <f t="shared" si="139"/>
        <v>0</v>
      </c>
      <c r="LYP12" s="50">
        <f t="shared" si="139"/>
        <v>0</v>
      </c>
      <c r="LYQ12" s="50">
        <f t="shared" si="139"/>
        <v>0</v>
      </c>
      <c r="LYR12" s="50">
        <f t="shared" si="139"/>
        <v>0</v>
      </c>
      <c r="LYS12" s="50">
        <f t="shared" si="139"/>
        <v>0</v>
      </c>
      <c r="LYT12" s="50">
        <f t="shared" si="139"/>
        <v>0</v>
      </c>
      <c r="LYU12" s="50">
        <f t="shared" si="139"/>
        <v>0</v>
      </c>
      <c r="LYV12" s="50">
        <f t="shared" si="139"/>
        <v>0</v>
      </c>
      <c r="LYW12" s="50">
        <f t="shared" si="139"/>
        <v>0</v>
      </c>
      <c r="LYX12" s="50">
        <f t="shared" si="139"/>
        <v>0</v>
      </c>
      <c r="LYY12" s="50">
        <f t="shared" si="139"/>
        <v>0</v>
      </c>
      <c r="LYZ12" s="50">
        <f t="shared" si="139"/>
        <v>0</v>
      </c>
      <c r="LZA12" s="50">
        <f t="shared" si="139"/>
        <v>0</v>
      </c>
      <c r="LZB12" s="50">
        <f t="shared" si="139"/>
        <v>0</v>
      </c>
      <c r="LZC12" s="50">
        <f t="shared" si="139"/>
        <v>0</v>
      </c>
      <c r="LZD12" s="50">
        <f t="shared" si="139"/>
        <v>0</v>
      </c>
      <c r="LZE12" s="50">
        <f t="shared" si="139"/>
        <v>0</v>
      </c>
      <c r="LZF12" s="50">
        <f t="shared" si="139"/>
        <v>0</v>
      </c>
      <c r="LZG12" s="50">
        <f t="shared" si="139"/>
        <v>0</v>
      </c>
      <c r="LZH12" s="50">
        <f t="shared" si="139"/>
        <v>0</v>
      </c>
      <c r="LZI12" s="50">
        <f t="shared" si="139"/>
        <v>0</v>
      </c>
      <c r="LZJ12" s="50">
        <f t="shared" si="139"/>
        <v>0</v>
      </c>
      <c r="LZK12" s="50">
        <f t="shared" si="139"/>
        <v>0</v>
      </c>
      <c r="LZL12" s="50">
        <f t="shared" si="139"/>
        <v>0</v>
      </c>
      <c r="LZM12" s="50">
        <f t="shared" si="139"/>
        <v>0</v>
      </c>
      <c r="LZN12" s="50">
        <f t="shared" si="139"/>
        <v>0</v>
      </c>
      <c r="LZO12" s="50">
        <f t="shared" si="139"/>
        <v>0</v>
      </c>
      <c r="LZP12" s="50">
        <f t="shared" si="139"/>
        <v>0</v>
      </c>
      <c r="LZQ12" s="50">
        <f t="shared" si="139"/>
        <v>0</v>
      </c>
      <c r="LZR12" s="50">
        <f t="shared" si="139"/>
        <v>0</v>
      </c>
      <c r="LZS12" s="50">
        <f t="shared" si="139"/>
        <v>0</v>
      </c>
      <c r="LZT12" s="50">
        <f t="shared" si="139"/>
        <v>0</v>
      </c>
      <c r="LZU12" s="50">
        <f t="shared" si="139"/>
        <v>0</v>
      </c>
      <c r="LZV12" s="50">
        <f t="shared" si="139"/>
        <v>0</v>
      </c>
      <c r="LZW12" s="50">
        <f t="shared" si="139"/>
        <v>0</v>
      </c>
      <c r="LZX12" s="50">
        <f t="shared" si="139"/>
        <v>0</v>
      </c>
      <c r="LZY12" s="50">
        <f t="shared" si="139"/>
        <v>0</v>
      </c>
      <c r="LZZ12" s="50">
        <f t="shared" si="139"/>
        <v>0</v>
      </c>
      <c r="MAA12" s="50">
        <f t="shared" si="139"/>
        <v>0</v>
      </c>
      <c r="MAB12" s="50">
        <f t="shared" si="139"/>
        <v>0</v>
      </c>
      <c r="MAC12" s="50">
        <f t="shared" si="139"/>
        <v>0</v>
      </c>
      <c r="MAD12" s="50">
        <f t="shared" si="139"/>
        <v>0</v>
      </c>
      <c r="MAE12" s="50">
        <f t="shared" si="139"/>
        <v>0</v>
      </c>
      <c r="MAF12" s="50">
        <f t="shared" si="139"/>
        <v>0</v>
      </c>
      <c r="MAG12" s="50">
        <f t="shared" si="139"/>
        <v>0</v>
      </c>
      <c r="MAH12" s="50">
        <f t="shared" si="139"/>
        <v>0</v>
      </c>
      <c r="MAI12" s="50">
        <f t="shared" si="139"/>
        <v>0</v>
      </c>
      <c r="MAJ12" s="50">
        <f t="shared" si="139"/>
        <v>0</v>
      </c>
      <c r="MAK12" s="50">
        <f t="shared" si="139"/>
        <v>0</v>
      </c>
      <c r="MAL12" s="50">
        <f t="shared" si="139"/>
        <v>0</v>
      </c>
      <c r="MAM12" s="50">
        <f t="shared" si="139"/>
        <v>0</v>
      </c>
      <c r="MAN12" s="50">
        <f t="shared" si="139"/>
        <v>0</v>
      </c>
      <c r="MAO12" s="50">
        <f t="shared" si="139"/>
        <v>0</v>
      </c>
      <c r="MAP12" s="50">
        <f t="shared" si="139"/>
        <v>0</v>
      </c>
      <c r="MAQ12" s="50">
        <f t="shared" si="139"/>
        <v>0</v>
      </c>
      <c r="MAR12" s="50">
        <f t="shared" si="139"/>
        <v>0</v>
      </c>
      <c r="MAS12" s="50">
        <f t="shared" si="139"/>
        <v>0</v>
      </c>
      <c r="MAT12" s="50">
        <f t="shared" si="139"/>
        <v>0</v>
      </c>
      <c r="MAU12" s="50">
        <f t="shared" si="139"/>
        <v>0</v>
      </c>
      <c r="MAV12" s="50">
        <f t="shared" ref="MAV12:MDG12" si="140">MAV6+MAV11</f>
        <v>0</v>
      </c>
      <c r="MAW12" s="50">
        <f t="shared" si="140"/>
        <v>0</v>
      </c>
      <c r="MAX12" s="50">
        <f t="shared" si="140"/>
        <v>0</v>
      </c>
      <c r="MAY12" s="50">
        <f t="shared" si="140"/>
        <v>0</v>
      </c>
      <c r="MAZ12" s="50">
        <f t="shared" si="140"/>
        <v>0</v>
      </c>
      <c r="MBA12" s="50">
        <f t="shared" si="140"/>
        <v>0</v>
      </c>
      <c r="MBB12" s="50">
        <f t="shared" si="140"/>
        <v>0</v>
      </c>
      <c r="MBC12" s="50">
        <f t="shared" si="140"/>
        <v>0</v>
      </c>
      <c r="MBD12" s="50">
        <f t="shared" si="140"/>
        <v>0</v>
      </c>
      <c r="MBE12" s="50">
        <f t="shared" si="140"/>
        <v>0</v>
      </c>
      <c r="MBF12" s="50">
        <f t="shared" si="140"/>
        <v>0</v>
      </c>
      <c r="MBG12" s="50">
        <f t="shared" si="140"/>
        <v>0</v>
      </c>
      <c r="MBH12" s="50">
        <f t="shared" si="140"/>
        <v>0</v>
      </c>
      <c r="MBI12" s="50">
        <f t="shared" si="140"/>
        <v>0</v>
      </c>
      <c r="MBJ12" s="50">
        <f t="shared" si="140"/>
        <v>0</v>
      </c>
      <c r="MBK12" s="50">
        <f t="shared" si="140"/>
        <v>0</v>
      </c>
      <c r="MBL12" s="50">
        <f t="shared" si="140"/>
        <v>0</v>
      </c>
      <c r="MBM12" s="50">
        <f t="shared" si="140"/>
        <v>0</v>
      </c>
      <c r="MBN12" s="50">
        <f t="shared" si="140"/>
        <v>0</v>
      </c>
      <c r="MBO12" s="50">
        <f t="shared" si="140"/>
        <v>0</v>
      </c>
      <c r="MBP12" s="50">
        <f t="shared" si="140"/>
        <v>0</v>
      </c>
      <c r="MBQ12" s="50">
        <f t="shared" si="140"/>
        <v>0</v>
      </c>
      <c r="MBR12" s="50">
        <f t="shared" si="140"/>
        <v>0</v>
      </c>
      <c r="MBS12" s="50">
        <f t="shared" si="140"/>
        <v>0</v>
      </c>
      <c r="MBT12" s="50">
        <f t="shared" si="140"/>
        <v>0</v>
      </c>
      <c r="MBU12" s="50">
        <f t="shared" si="140"/>
        <v>0</v>
      </c>
      <c r="MBV12" s="50">
        <f t="shared" si="140"/>
        <v>0</v>
      </c>
      <c r="MBW12" s="50">
        <f t="shared" si="140"/>
        <v>0</v>
      </c>
      <c r="MBX12" s="50">
        <f t="shared" si="140"/>
        <v>0</v>
      </c>
      <c r="MBY12" s="50">
        <f t="shared" si="140"/>
        <v>0</v>
      </c>
      <c r="MBZ12" s="50">
        <f t="shared" si="140"/>
        <v>0</v>
      </c>
      <c r="MCA12" s="50">
        <f t="shared" si="140"/>
        <v>0</v>
      </c>
      <c r="MCB12" s="50">
        <f t="shared" si="140"/>
        <v>0</v>
      </c>
      <c r="MCC12" s="50">
        <f t="shared" si="140"/>
        <v>0</v>
      </c>
      <c r="MCD12" s="50">
        <f t="shared" si="140"/>
        <v>0</v>
      </c>
      <c r="MCE12" s="50">
        <f t="shared" si="140"/>
        <v>0</v>
      </c>
      <c r="MCF12" s="50">
        <f t="shared" si="140"/>
        <v>0</v>
      </c>
      <c r="MCG12" s="50">
        <f t="shared" si="140"/>
        <v>0</v>
      </c>
      <c r="MCH12" s="50">
        <f t="shared" si="140"/>
        <v>0</v>
      </c>
      <c r="MCI12" s="50">
        <f t="shared" si="140"/>
        <v>0</v>
      </c>
      <c r="MCJ12" s="50">
        <f t="shared" si="140"/>
        <v>0</v>
      </c>
      <c r="MCK12" s="50">
        <f t="shared" si="140"/>
        <v>0</v>
      </c>
      <c r="MCL12" s="50">
        <f t="shared" si="140"/>
        <v>0</v>
      </c>
      <c r="MCM12" s="50">
        <f t="shared" si="140"/>
        <v>0</v>
      </c>
      <c r="MCN12" s="50">
        <f t="shared" si="140"/>
        <v>0</v>
      </c>
      <c r="MCO12" s="50">
        <f t="shared" si="140"/>
        <v>0</v>
      </c>
      <c r="MCP12" s="50">
        <f t="shared" si="140"/>
        <v>0</v>
      </c>
      <c r="MCQ12" s="50">
        <f t="shared" si="140"/>
        <v>0</v>
      </c>
      <c r="MCR12" s="50">
        <f t="shared" si="140"/>
        <v>0</v>
      </c>
      <c r="MCS12" s="50">
        <f t="shared" si="140"/>
        <v>0</v>
      </c>
      <c r="MCT12" s="50">
        <f t="shared" si="140"/>
        <v>0</v>
      </c>
      <c r="MCU12" s="50">
        <f t="shared" si="140"/>
        <v>0</v>
      </c>
      <c r="MCV12" s="50">
        <f t="shared" si="140"/>
        <v>0</v>
      </c>
      <c r="MCW12" s="50">
        <f t="shared" si="140"/>
        <v>0</v>
      </c>
      <c r="MCX12" s="50">
        <f t="shared" si="140"/>
        <v>0</v>
      </c>
      <c r="MCY12" s="50">
        <f t="shared" si="140"/>
        <v>0</v>
      </c>
      <c r="MCZ12" s="50">
        <f t="shared" si="140"/>
        <v>0</v>
      </c>
      <c r="MDA12" s="50">
        <f t="shared" si="140"/>
        <v>0</v>
      </c>
      <c r="MDB12" s="50">
        <f t="shared" si="140"/>
        <v>0</v>
      </c>
      <c r="MDC12" s="50">
        <f t="shared" si="140"/>
        <v>0</v>
      </c>
      <c r="MDD12" s="50">
        <f t="shared" si="140"/>
        <v>0</v>
      </c>
      <c r="MDE12" s="50">
        <f t="shared" si="140"/>
        <v>0</v>
      </c>
      <c r="MDF12" s="50">
        <f t="shared" si="140"/>
        <v>0</v>
      </c>
      <c r="MDG12" s="50">
        <f t="shared" si="140"/>
        <v>0</v>
      </c>
      <c r="MDH12" s="50">
        <f t="shared" ref="MDH12:MFS12" si="141">MDH6+MDH11</f>
        <v>0</v>
      </c>
      <c r="MDI12" s="50">
        <f t="shared" si="141"/>
        <v>0</v>
      </c>
      <c r="MDJ12" s="50">
        <f t="shared" si="141"/>
        <v>0</v>
      </c>
      <c r="MDK12" s="50">
        <f t="shared" si="141"/>
        <v>0</v>
      </c>
      <c r="MDL12" s="50">
        <f t="shared" si="141"/>
        <v>0</v>
      </c>
      <c r="MDM12" s="50">
        <f t="shared" si="141"/>
        <v>0</v>
      </c>
      <c r="MDN12" s="50">
        <f t="shared" si="141"/>
        <v>0</v>
      </c>
      <c r="MDO12" s="50">
        <f t="shared" si="141"/>
        <v>0</v>
      </c>
      <c r="MDP12" s="50">
        <f t="shared" si="141"/>
        <v>0</v>
      </c>
      <c r="MDQ12" s="50">
        <f t="shared" si="141"/>
        <v>0</v>
      </c>
      <c r="MDR12" s="50">
        <f t="shared" si="141"/>
        <v>0</v>
      </c>
      <c r="MDS12" s="50">
        <f t="shared" si="141"/>
        <v>0</v>
      </c>
      <c r="MDT12" s="50">
        <f t="shared" si="141"/>
        <v>0</v>
      </c>
      <c r="MDU12" s="50">
        <f t="shared" si="141"/>
        <v>0</v>
      </c>
      <c r="MDV12" s="50">
        <f t="shared" si="141"/>
        <v>0</v>
      </c>
      <c r="MDW12" s="50">
        <f t="shared" si="141"/>
        <v>0</v>
      </c>
      <c r="MDX12" s="50">
        <f t="shared" si="141"/>
        <v>0</v>
      </c>
      <c r="MDY12" s="50">
        <f t="shared" si="141"/>
        <v>0</v>
      </c>
      <c r="MDZ12" s="50">
        <f t="shared" si="141"/>
        <v>0</v>
      </c>
      <c r="MEA12" s="50">
        <f t="shared" si="141"/>
        <v>0</v>
      </c>
      <c r="MEB12" s="50">
        <f t="shared" si="141"/>
        <v>0</v>
      </c>
      <c r="MEC12" s="50">
        <f t="shared" si="141"/>
        <v>0</v>
      </c>
      <c r="MED12" s="50">
        <f t="shared" si="141"/>
        <v>0</v>
      </c>
      <c r="MEE12" s="50">
        <f t="shared" si="141"/>
        <v>0</v>
      </c>
      <c r="MEF12" s="50">
        <f t="shared" si="141"/>
        <v>0</v>
      </c>
      <c r="MEG12" s="50">
        <f t="shared" si="141"/>
        <v>0</v>
      </c>
      <c r="MEH12" s="50">
        <f t="shared" si="141"/>
        <v>0</v>
      </c>
      <c r="MEI12" s="50">
        <f t="shared" si="141"/>
        <v>0</v>
      </c>
      <c r="MEJ12" s="50">
        <f t="shared" si="141"/>
        <v>0</v>
      </c>
      <c r="MEK12" s="50">
        <f t="shared" si="141"/>
        <v>0</v>
      </c>
      <c r="MEL12" s="50">
        <f t="shared" si="141"/>
        <v>0</v>
      </c>
      <c r="MEM12" s="50">
        <f t="shared" si="141"/>
        <v>0</v>
      </c>
      <c r="MEN12" s="50">
        <f t="shared" si="141"/>
        <v>0</v>
      </c>
      <c r="MEO12" s="50">
        <f t="shared" si="141"/>
        <v>0</v>
      </c>
      <c r="MEP12" s="50">
        <f t="shared" si="141"/>
        <v>0</v>
      </c>
      <c r="MEQ12" s="50">
        <f t="shared" si="141"/>
        <v>0</v>
      </c>
      <c r="MER12" s="50">
        <f t="shared" si="141"/>
        <v>0</v>
      </c>
      <c r="MES12" s="50">
        <f t="shared" si="141"/>
        <v>0</v>
      </c>
      <c r="MET12" s="50">
        <f t="shared" si="141"/>
        <v>0</v>
      </c>
      <c r="MEU12" s="50">
        <f t="shared" si="141"/>
        <v>0</v>
      </c>
      <c r="MEV12" s="50">
        <f t="shared" si="141"/>
        <v>0</v>
      </c>
      <c r="MEW12" s="50">
        <f t="shared" si="141"/>
        <v>0</v>
      </c>
      <c r="MEX12" s="50">
        <f t="shared" si="141"/>
        <v>0</v>
      </c>
      <c r="MEY12" s="50">
        <f t="shared" si="141"/>
        <v>0</v>
      </c>
      <c r="MEZ12" s="50">
        <f t="shared" si="141"/>
        <v>0</v>
      </c>
      <c r="MFA12" s="50">
        <f t="shared" si="141"/>
        <v>0</v>
      </c>
      <c r="MFB12" s="50">
        <f t="shared" si="141"/>
        <v>0</v>
      </c>
      <c r="MFC12" s="50">
        <f t="shared" si="141"/>
        <v>0</v>
      </c>
      <c r="MFD12" s="50">
        <f t="shared" si="141"/>
        <v>0</v>
      </c>
      <c r="MFE12" s="50">
        <f t="shared" si="141"/>
        <v>0</v>
      </c>
      <c r="MFF12" s="50">
        <f t="shared" si="141"/>
        <v>0</v>
      </c>
      <c r="MFG12" s="50">
        <f t="shared" si="141"/>
        <v>0</v>
      </c>
      <c r="MFH12" s="50">
        <f t="shared" si="141"/>
        <v>0</v>
      </c>
      <c r="MFI12" s="50">
        <f t="shared" si="141"/>
        <v>0</v>
      </c>
      <c r="MFJ12" s="50">
        <f t="shared" si="141"/>
        <v>0</v>
      </c>
      <c r="MFK12" s="50">
        <f t="shared" si="141"/>
        <v>0</v>
      </c>
      <c r="MFL12" s="50">
        <f t="shared" si="141"/>
        <v>0</v>
      </c>
      <c r="MFM12" s="50">
        <f t="shared" si="141"/>
        <v>0</v>
      </c>
      <c r="MFN12" s="50">
        <f t="shared" si="141"/>
        <v>0</v>
      </c>
      <c r="MFO12" s="50">
        <f t="shared" si="141"/>
        <v>0</v>
      </c>
      <c r="MFP12" s="50">
        <f t="shared" si="141"/>
        <v>0</v>
      </c>
      <c r="MFQ12" s="50">
        <f t="shared" si="141"/>
        <v>0</v>
      </c>
      <c r="MFR12" s="50">
        <f t="shared" si="141"/>
        <v>0</v>
      </c>
      <c r="MFS12" s="50">
        <f t="shared" si="141"/>
        <v>0</v>
      </c>
      <c r="MFT12" s="50">
        <f t="shared" ref="MFT12:MIE12" si="142">MFT6+MFT11</f>
        <v>0</v>
      </c>
      <c r="MFU12" s="50">
        <f t="shared" si="142"/>
        <v>0</v>
      </c>
      <c r="MFV12" s="50">
        <f t="shared" si="142"/>
        <v>0</v>
      </c>
      <c r="MFW12" s="50">
        <f t="shared" si="142"/>
        <v>0</v>
      </c>
      <c r="MFX12" s="50">
        <f t="shared" si="142"/>
        <v>0</v>
      </c>
      <c r="MFY12" s="50">
        <f t="shared" si="142"/>
        <v>0</v>
      </c>
      <c r="MFZ12" s="50">
        <f t="shared" si="142"/>
        <v>0</v>
      </c>
      <c r="MGA12" s="50">
        <f t="shared" si="142"/>
        <v>0</v>
      </c>
      <c r="MGB12" s="50">
        <f t="shared" si="142"/>
        <v>0</v>
      </c>
      <c r="MGC12" s="50">
        <f t="shared" si="142"/>
        <v>0</v>
      </c>
      <c r="MGD12" s="50">
        <f t="shared" si="142"/>
        <v>0</v>
      </c>
      <c r="MGE12" s="50">
        <f t="shared" si="142"/>
        <v>0</v>
      </c>
      <c r="MGF12" s="50">
        <f t="shared" si="142"/>
        <v>0</v>
      </c>
      <c r="MGG12" s="50">
        <f t="shared" si="142"/>
        <v>0</v>
      </c>
      <c r="MGH12" s="50">
        <f t="shared" si="142"/>
        <v>0</v>
      </c>
      <c r="MGI12" s="50">
        <f t="shared" si="142"/>
        <v>0</v>
      </c>
      <c r="MGJ12" s="50">
        <f t="shared" si="142"/>
        <v>0</v>
      </c>
      <c r="MGK12" s="50">
        <f t="shared" si="142"/>
        <v>0</v>
      </c>
      <c r="MGL12" s="50">
        <f t="shared" si="142"/>
        <v>0</v>
      </c>
      <c r="MGM12" s="50">
        <f t="shared" si="142"/>
        <v>0</v>
      </c>
      <c r="MGN12" s="50">
        <f t="shared" si="142"/>
        <v>0</v>
      </c>
      <c r="MGO12" s="50">
        <f t="shared" si="142"/>
        <v>0</v>
      </c>
      <c r="MGP12" s="50">
        <f t="shared" si="142"/>
        <v>0</v>
      </c>
      <c r="MGQ12" s="50">
        <f t="shared" si="142"/>
        <v>0</v>
      </c>
      <c r="MGR12" s="50">
        <f t="shared" si="142"/>
        <v>0</v>
      </c>
      <c r="MGS12" s="50">
        <f t="shared" si="142"/>
        <v>0</v>
      </c>
      <c r="MGT12" s="50">
        <f t="shared" si="142"/>
        <v>0</v>
      </c>
      <c r="MGU12" s="50">
        <f t="shared" si="142"/>
        <v>0</v>
      </c>
      <c r="MGV12" s="50">
        <f t="shared" si="142"/>
        <v>0</v>
      </c>
      <c r="MGW12" s="50">
        <f t="shared" si="142"/>
        <v>0</v>
      </c>
      <c r="MGX12" s="50">
        <f t="shared" si="142"/>
        <v>0</v>
      </c>
      <c r="MGY12" s="50">
        <f t="shared" si="142"/>
        <v>0</v>
      </c>
      <c r="MGZ12" s="50">
        <f t="shared" si="142"/>
        <v>0</v>
      </c>
      <c r="MHA12" s="50">
        <f t="shared" si="142"/>
        <v>0</v>
      </c>
      <c r="MHB12" s="50">
        <f t="shared" si="142"/>
        <v>0</v>
      </c>
      <c r="MHC12" s="50">
        <f t="shared" si="142"/>
        <v>0</v>
      </c>
      <c r="MHD12" s="50">
        <f t="shared" si="142"/>
        <v>0</v>
      </c>
      <c r="MHE12" s="50">
        <f t="shared" si="142"/>
        <v>0</v>
      </c>
      <c r="MHF12" s="50">
        <f t="shared" si="142"/>
        <v>0</v>
      </c>
      <c r="MHG12" s="50">
        <f t="shared" si="142"/>
        <v>0</v>
      </c>
      <c r="MHH12" s="50">
        <f t="shared" si="142"/>
        <v>0</v>
      </c>
      <c r="MHI12" s="50">
        <f t="shared" si="142"/>
        <v>0</v>
      </c>
      <c r="MHJ12" s="50">
        <f t="shared" si="142"/>
        <v>0</v>
      </c>
      <c r="MHK12" s="50">
        <f t="shared" si="142"/>
        <v>0</v>
      </c>
      <c r="MHL12" s="50">
        <f t="shared" si="142"/>
        <v>0</v>
      </c>
      <c r="MHM12" s="50">
        <f t="shared" si="142"/>
        <v>0</v>
      </c>
      <c r="MHN12" s="50">
        <f t="shared" si="142"/>
        <v>0</v>
      </c>
      <c r="MHO12" s="50">
        <f t="shared" si="142"/>
        <v>0</v>
      </c>
      <c r="MHP12" s="50">
        <f t="shared" si="142"/>
        <v>0</v>
      </c>
      <c r="MHQ12" s="50">
        <f t="shared" si="142"/>
        <v>0</v>
      </c>
      <c r="MHR12" s="50">
        <f t="shared" si="142"/>
        <v>0</v>
      </c>
      <c r="MHS12" s="50">
        <f t="shared" si="142"/>
        <v>0</v>
      </c>
      <c r="MHT12" s="50">
        <f t="shared" si="142"/>
        <v>0</v>
      </c>
      <c r="MHU12" s="50">
        <f t="shared" si="142"/>
        <v>0</v>
      </c>
      <c r="MHV12" s="50">
        <f t="shared" si="142"/>
        <v>0</v>
      </c>
      <c r="MHW12" s="50">
        <f t="shared" si="142"/>
        <v>0</v>
      </c>
      <c r="MHX12" s="50">
        <f t="shared" si="142"/>
        <v>0</v>
      </c>
      <c r="MHY12" s="50">
        <f t="shared" si="142"/>
        <v>0</v>
      </c>
      <c r="MHZ12" s="50">
        <f t="shared" si="142"/>
        <v>0</v>
      </c>
      <c r="MIA12" s="50">
        <f t="shared" si="142"/>
        <v>0</v>
      </c>
      <c r="MIB12" s="50">
        <f t="shared" si="142"/>
        <v>0</v>
      </c>
      <c r="MIC12" s="50">
        <f t="shared" si="142"/>
        <v>0</v>
      </c>
      <c r="MID12" s="50">
        <f t="shared" si="142"/>
        <v>0</v>
      </c>
      <c r="MIE12" s="50">
        <f t="shared" si="142"/>
        <v>0</v>
      </c>
      <c r="MIF12" s="50">
        <f t="shared" ref="MIF12:MKQ12" si="143">MIF6+MIF11</f>
        <v>0</v>
      </c>
      <c r="MIG12" s="50">
        <f t="shared" si="143"/>
        <v>0</v>
      </c>
      <c r="MIH12" s="50">
        <f t="shared" si="143"/>
        <v>0</v>
      </c>
      <c r="MII12" s="50">
        <f t="shared" si="143"/>
        <v>0</v>
      </c>
      <c r="MIJ12" s="50">
        <f t="shared" si="143"/>
        <v>0</v>
      </c>
      <c r="MIK12" s="50">
        <f t="shared" si="143"/>
        <v>0</v>
      </c>
      <c r="MIL12" s="50">
        <f t="shared" si="143"/>
        <v>0</v>
      </c>
      <c r="MIM12" s="50">
        <f t="shared" si="143"/>
        <v>0</v>
      </c>
      <c r="MIN12" s="50">
        <f t="shared" si="143"/>
        <v>0</v>
      </c>
      <c r="MIO12" s="50">
        <f t="shared" si="143"/>
        <v>0</v>
      </c>
      <c r="MIP12" s="50">
        <f t="shared" si="143"/>
        <v>0</v>
      </c>
      <c r="MIQ12" s="50">
        <f t="shared" si="143"/>
        <v>0</v>
      </c>
      <c r="MIR12" s="50">
        <f t="shared" si="143"/>
        <v>0</v>
      </c>
      <c r="MIS12" s="50">
        <f t="shared" si="143"/>
        <v>0</v>
      </c>
      <c r="MIT12" s="50">
        <f t="shared" si="143"/>
        <v>0</v>
      </c>
      <c r="MIU12" s="50">
        <f t="shared" si="143"/>
        <v>0</v>
      </c>
      <c r="MIV12" s="50">
        <f t="shared" si="143"/>
        <v>0</v>
      </c>
      <c r="MIW12" s="50">
        <f t="shared" si="143"/>
        <v>0</v>
      </c>
      <c r="MIX12" s="50">
        <f t="shared" si="143"/>
        <v>0</v>
      </c>
      <c r="MIY12" s="50">
        <f t="shared" si="143"/>
        <v>0</v>
      </c>
      <c r="MIZ12" s="50">
        <f t="shared" si="143"/>
        <v>0</v>
      </c>
      <c r="MJA12" s="50">
        <f t="shared" si="143"/>
        <v>0</v>
      </c>
      <c r="MJB12" s="50">
        <f t="shared" si="143"/>
        <v>0</v>
      </c>
      <c r="MJC12" s="50">
        <f t="shared" si="143"/>
        <v>0</v>
      </c>
      <c r="MJD12" s="50">
        <f t="shared" si="143"/>
        <v>0</v>
      </c>
      <c r="MJE12" s="50">
        <f t="shared" si="143"/>
        <v>0</v>
      </c>
      <c r="MJF12" s="50">
        <f t="shared" si="143"/>
        <v>0</v>
      </c>
      <c r="MJG12" s="50">
        <f t="shared" si="143"/>
        <v>0</v>
      </c>
      <c r="MJH12" s="50">
        <f t="shared" si="143"/>
        <v>0</v>
      </c>
      <c r="MJI12" s="50">
        <f t="shared" si="143"/>
        <v>0</v>
      </c>
      <c r="MJJ12" s="50">
        <f t="shared" si="143"/>
        <v>0</v>
      </c>
      <c r="MJK12" s="50">
        <f t="shared" si="143"/>
        <v>0</v>
      </c>
      <c r="MJL12" s="50">
        <f t="shared" si="143"/>
        <v>0</v>
      </c>
      <c r="MJM12" s="50">
        <f t="shared" si="143"/>
        <v>0</v>
      </c>
      <c r="MJN12" s="50">
        <f t="shared" si="143"/>
        <v>0</v>
      </c>
      <c r="MJO12" s="50">
        <f t="shared" si="143"/>
        <v>0</v>
      </c>
      <c r="MJP12" s="50">
        <f t="shared" si="143"/>
        <v>0</v>
      </c>
      <c r="MJQ12" s="50">
        <f t="shared" si="143"/>
        <v>0</v>
      </c>
      <c r="MJR12" s="50">
        <f t="shared" si="143"/>
        <v>0</v>
      </c>
      <c r="MJS12" s="50">
        <f t="shared" si="143"/>
        <v>0</v>
      </c>
      <c r="MJT12" s="50">
        <f t="shared" si="143"/>
        <v>0</v>
      </c>
      <c r="MJU12" s="50">
        <f t="shared" si="143"/>
        <v>0</v>
      </c>
      <c r="MJV12" s="50">
        <f t="shared" si="143"/>
        <v>0</v>
      </c>
      <c r="MJW12" s="50">
        <f t="shared" si="143"/>
        <v>0</v>
      </c>
      <c r="MJX12" s="50">
        <f t="shared" si="143"/>
        <v>0</v>
      </c>
      <c r="MJY12" s="50">
        <f t="shared" si="143"/>
        <v>0</v>
      </c>
      <c r="MJZ12" s="50">
        <f t="shared" si="143"/>
        <v>0</v>
      </c>
      <c r="MKA12" s="50">
        <f t="shared" si="143"/>
        <v>0</v>
      </c>
      <c r="MKB12" s="50">
        <f t="shared" si="143"/>
        <v>0</v>
      </c>
      <c r="MKC12" s="50">
        <f t="shared" si="143"/>
        <v>0</v>
      </c>
      <c r="MKD12" s="50">
        <f t="shared" si="143"/>
        <v>0</v>
      </c>
      <c r="MKE12" s="50">
        <f t="shared" si="143"/>
        <v>0</v>
      </c>
      <c r="MKF12" s="50">
        <f t="shared" si="143"/>
        <v>0</v>
      </c>
      <c r="MKG12" s="50">
        <f t="shared" si="143"/>
        <v>0</v>
      </c>
      <c r="MKH12" s="50">
        <f t="shared" si="143"/>
        <v>0</v>
      </c>
      <c r="MKI12" s="50">
        <f t="shared" si="143"/>
        <v>0</v>
      </c>
      <c r="MKJ12" s="50">
        <f t="shared" si="143"/>
        <v>0</v>
      </c>
      <c r="MKK12" s="50">
        <f t="shared" si="143"/>
        <v>0</v>
      </c>
      <c r="MKL12" s="50">
        <f t="shared" si="143"/>
        <v>0</v>
      </c>
      <c r="MKM12" s="50">
        <f t="shared" si="143"/>
        <v>0</v>
      </c>
      <c r="MKN12" s="50">
        <f t="shared" si="143"/>
        <v>0</v>
      </c>
      <c r="MKO12" s="50">
        <f t="shared" si="143"/>
        <v>0</v>
      </c>
      <c r="MKP12" s="50">
        <f t="shared" si="143"/>
        <v>0</v>
      </c>
      <c r="MKQ12" s="50">
        <f t="shared" si="143"/>
        <v>0</v>
      </c>
      <c r="MKR12" s="50">
        <f t="shared" ref="MKR12:MNC12" si="144">MKR6+MKR11</f>
        <v>0</v>
      </c>
      <c r="MKS12" s="50">
        <f t="shared" si="144"/>
        <v>0</v>
      </c>
      <c r="MKT12" s="50">
        <f t="shared" si="144"/>
        <v>0</v>
      </c>
      <c r="MKU12" s="50">
        <f t="shared" si="144"/>
        <v>0</v>
      </c>
      <c r="MKV12" s="50">
        <f t="shared" si="144"/>
        <v>0</v>
      </c>
      <c r="MKW12" s="50">
        <f t="shared" si="144"/>
        <v>0</v>
      </c>
      <c r="MKX12" s="50">
        <f t="shared" si="144"/>
        <v>0</v>
      </c>
      <c r="MKY12" s="50">
        <f t="shared" si="144"/>
        <v>0</v>
      </c>
      <c r="MKZ12" s="50">
        <f t="shared" si="144"/>
        <v>0</v>
      </c>
      <c r="MLA12" s="50">
        <f t="shared" si="144"/>
        <v>0</v>
      </c>
      <c r="MLB12" s="50">
        <f t="shared" si="144"/>
        <v>0</v>
      </c>
      <c r="MLC12" s="50">
        <f t="shared" si="144"/>
        <v>0</v>
      </c>
      <c r="MLD12" s="50">
        <f t="shared" si="144"/>
        <v>0</v>
      </c>
      <c r="MLE12" s="50">
        <f t="shared" si="144"/>
        <v>0</v>
      </c>
      <c r="MLF12" s="50">
        <f t="shared" si="144"/>
        <v>0</v>
      </c>
      <c r="MLG12" s="50">
        <f t="shared" si="144"/>
        <v>0</v>
      </c>
      <c r="MLH12" s="50">
        <f t="shared" si="144"/>
        <v>0</v>
      </c>
      <c r="MLI12" s="50">
        <f t="shared" si="144"/>
        <v>0</v>
      </c>
      <c r="MLJ12" s="50">
        <f t="shared" si="144"/>
        <v>0</v>
      </c>
      <c r="MLK12" s="50">
        <f t="shared" si="144"/>
        <v>0</v>
      </c>
      <c r="MLL12" s="50">
        <f t="shared" si="144"/>
        <v>0</v>
      </c>
      <c r="MLM12" s="50">
        <f t="shared" si="144"/>
        <v>0</v>
      </c>
      <c r="MLN12" s="50">
        <f t="shared" si="144"/>
        <v>0</v>
      </c>
      <c r="MLO12" s="50">
        <f t="shared" si="144"/>
        <v>0</v>
      </c>
      <c r="MLP12" s="50">
        <f t="shared" si="144"/>
        <v>0</v>
      </c>
      <c r="MLQ12" s="50">
        <f t="shared" si="144"/>
        <v>0</v>
      </c>
      <c r="MLR12" s="50">
        <f t="shared" si="144"/>
        <v>0</v>
      </c>
      <c r="MLS12" s="50">
        <f t="shared" si="144"/>
        <v>0</v>
      </c>
      <c r="MLT12" s="50">
        <f t="shared" si="144"/>
        <v>0</v>
      </c>
      <c r="MLU12" s="50">
        <f t="shared" si="144"/>
        <v>0</v>
      </c>
      <c r="MLV12" s="50">
        <f t="shared" si="144"/>
        <v>0</v>
      </c>
      <c r="MLW12" s="50">
        <f t="shared" si="144"/>
        <v>0</v>
      </c>
      <c r="MLX12" s="50">
        <f t="shared" si="144"/>
        <v>0</v>
      </c>
      <c r="MLY12" s="50">
        <f t="shared" si="144"/>
        <v>0</v>
      </c>
      <c r="MLZ12" s="50">
        <f t="shared" si="144"/>
        <v>0</v>
      </c>
      <c r="MMA12" s="50">
        <f t="shared" si="144"/>
        <v>0</v>
      </c>
      <c r="MMB12" s="50">
        <f t="shared" si="144"/>
        <v>0</v>
      </c>
      <c r="MMC12" s="50">
        <f t="shared" si="144"/>
        <v>0</v>
      </c>
      <c r="MMD12" s="50">
        <f t="shared" si="144"/>
        <v>0</v>
      </c>
      <c r="MME12" s="50">
        <f t="shared" si="144"/>
        <v>0</v>
      </c>
      <c r="MMF12" s="50">
        <f t="shared" si="144"/>
        <v>0</v>
      </c>
      <c r="MMG12" s="50">
        <f t="shared" si="144"/>
        <v>0</v>
      </c>
      <c r="MMH12" s="50">
        <f t="shared" si="144"/>
        <v>0</v>
      </c>
      <c r="MMI12" s="50">
        <f t="shared" si="144"/>
        <v>0</v>
      </c>
      <c r="MMJ12" s="50">
        <f t="shared" si="144"/>
        <v>0</v>
      </c>
      <c r="MMK12" s="50">
        <f t="shared" si="144"/>
        <v>0</v>
      </c>
      <c r="MML12" s="50">
        <f t="shared" si="144"/>
        <v>0</v>
      </c>
      <c r="MMM12" s="50">
        <f t="shared" si="144"/>
        <v>0</v>
      </c>
      <c r="MMN12" s="50">
        <f t="shared" si="144"/>
        <v>0</v>
      </c>
      <c r="MMO12" s="50">
        <f t="shared" si="144"/>
        <v>0</v>
      </c>
      <c r="MMP12" s="50">
        <f t="shared" si="144"/>
        <v>0</v>
      </c>
      <c r="MMQ12" s="50">
        <f t="shared" si="144"/>
        <v>0</v>
      </c>
      <c r="MMR12" s="50">
        <f t="shared" si="144"/>
        <v>0</v>
      </c>
      <c r="MMS12" s="50">
        <f t="shared" si="144"/>
        <v>0</v>
      </c>
      <c r="MMT12" s="50">
        <f t="shared" si="144"/>
        <v>0</v>
      </c>
      <c r="MMU12" s="50">
        <f t="shared" si="144"/>
        <v>0</v>
      </c>
      <c r="MMV12" s="50">
        <f t="shared" si="144"/>
        <v>0</v>
      </c>
      <c r="MMW12" s="50">
        <f t="shared" si="144"/>
        <v>0</v>
      </c>
      <c r="MMX12" s="50">
        <f t="shared" si="144"/>
        <v>0</v>
      </c>
      <c r="MMY12" s="50">
        <f t="shared" si="144"/>
        <v>0</v>
      </c>
      <c r="MMZ12" s="50">
        <f t="shared" si="144"/>
        <v>0</v>
      </c>
      <c r="MNA12" s="50">
        <f t="shared" si="144"/>
        <v>0</v>
      </c>
      <c r="MNB12" s="50">
        <f t="shared" si="144"/>
        <v>0</v>
      </c>
      <c r="MNC12" s="50">
        <f t="shared" si="144"/>
        <v>0</v>
      </c>
      <c r="MND12" s="50">
        <f t="shared" ref="MND12:MPO12" si="145">MND6+MND11</f>
        <v>0</v>
      </c>
      <c r="MNE12" s="50">
        <f t="shared" si="145"/>
        <v>0</v>
      </c>
      <c r="MNF12" s="50">
        <f t="shared" si="145"/>
        <v>0</v>
      </c>
      <c r="MNG12" s="50">
        <f t="shared" si="145"/>
        <v>0</v>
      </c>
      <c r="MNH12" s="50">
        <f t="shared" si="145"/>
        <v>0</v>
      </c>
      <c r="MNI12" s="50">
        <f t="shared" si="145"/>
        <v>0</v>
      </c>
      <c r="MNJ12" s="50">
        <f t="shared" si="145"/>
        <v>0</v>
      </c>
      <c r="MNK12" s="50">
        <f t="shared" si="145"/>
        <v>0</v>
      </c>
      <c r="MNL12" s="50">
        <f t="shared" si="145"/>
        <v>0</v>
      </c>
      <c r="MNM12" s="50">
        <f t="shared" si="145"/>
        <v>0</v>
      </c>
      <c r="MNN12" s="50">
        <f t="shared" si="145"/>
        <v>0</v>
      </c>
      <c r="MNO12" s="50">
        <f t="shared" si="145"/>
        <v>0</v>
      </c>
      <c r="MNP12" s="50">
        <f t="shared" si="145"/>
        <v>0</v>
      </c>
      <c r="MNQ12" s="50">
        <f t="shared" si="145"/>
        <v>0</v>
      </c>
      <c r="MNR12" s="50">
        <f t="shared" si="145"/>
        <v>0</v>
      </c>
      <c r="MNS12" s="50">
        <f t="shared" si="145"/>
        <v>0</v>
      </c>
      <c r="MNT12" s="50">
        <f t="shared" si="145"/>
        <v>0</v>
      </c>
      <c r="MNU12" s="50">
        <f t="shared" si="145"/>
        <v>0</v>
      </c>
      <c r="MNV12" s="50">
        <f t="shared" si="145"/>
        <v>0</v>
      </c>
      <c r="MNW12" s="50">
        <f t="shared" si="145"/>
        <v>0</v>
      </c>
      <c r="MNX12" s="50">
        <f t="shared" si="145"/>
        <v>0</v>
      </c>
      <c r="MNY12" s="50">
        <f t="shared" si="145"/>
        <v>0</v>
      </c>
      <c r="MNZ12" s="50">
        <f t="shared" si="145"/>
        <v>0</v>
      </c>
      <c r="MOA12" s="50">
        <f t="shared" si="145"/>
        <v>0</v>
      </c>
      <c r="MOB12" s="50">
        <f t="shared" si="145"/>
        <v>0</v>
      </c>
      <c r="MOC12" s="50">
        <f t="shared" si="145"/>
        <v>0</v>
      </c>
      <c r="MOD12" s="50">
        <f t="shared" si="145"/>
        <v>0</v>
      </c>
      <c r="MOE12" s="50">
        <f t="shared" si="145"/>
        <v>0</v>
      </c>
      <c r="MOF12" s="50">
        <f t="shared" si="145"/>
        <v>0</v>
      </c>
      <c r="MOG12" s="50">
        <f t="shared" si="145"/>
        <v>0</v>
      </c>
      <c r="MOH12" s="50">
        <f t="shared" si="145"/>
        <v>0</v>
      </c>
      <c r="MOI12" s="50">
        <f t="shared" si="145"/>
        <v>0</v>
      </c>
      <c r="MOJ12" s="50">
        <f t="shared" si="145"/>
        <v>0</v>
      </c>
      <c r="MOK12" s="50">
        <f t="shared" si="145"/>
        <v>0</v>
      </c>
      <c r="MOL12" s="50">
        <f t="shared" si="145"/>
        <v>0</v>
      </c>
      <c r="MOM12" s="50">
        <f t="shared" si="145"/>
        <v>0</v>
      </c>
      <c r="MON12" s="50">
        <f t="shared" si="145"/>
        <v>0</v>
      </c>
      <c r="MOO12" s="50">
        <f t="shared" si="145"/>
        <v>0</v>
      </c>
      <c r="MOP12" s="50">
        <f t="shared" si="145"/>
        <v>0</v>
      </c>
      <c r="MOQ12" s="50">
        <f t="shared" si="145"/>
        <v>0</v>
      </c>
      <c r="MOR12" s="50">
        <f t="shared" si="145"/>
        <v>0</v>
      </c>
      <c r="MOS12" s="50">
        <f t="shared" si="145"/>
        <v>0</v>
      </c>
      <c r="MOT12" s="50">
        <f t="shared" si="145"/>
        <v>0</v>
      </c>
      <c r="MOU12" s="50">
        <f t="shared" si="145"/>
        <v>0</v>
      </c>
      <c r="MOV12" s="50">
        <f t="shared" si="145"/>
        <v>0</v>
      </c>
      <c r="MOW12" s="50">
        <f t="shared" si="145"/>
        <v>0</v>
      </c>
      <c r="MOX12" s="50">
        <f t="shared" si="145"/>
        <v>0</v>
      </c>
      <c r="MOY12" s="50">
        <f t="shared" si="145"/>
        <v>0</v>
      </c>
      <c r="MOZ12" s="50">
        <f t="shared" si="145"/>
        <v>0</v>
      </c>
      <c r="MPA12" s="50">
        <f t="shared" si="145"/>
        <v>0</v>
      </c>
      <c r="MPB12" s="50">
        <f t="shared" si="145"/>
        <v>0</v>
      </c>
      <c r="MPC12" s="50">
        <f t="shared" si="145"/>
        <v>0</v>
      </c>
      <c r="MPD12" s="50">
        <f t="shared" si="145"/>
        <v>0</v>
      </c>
      <c r="MPE12" s="50">
        <f t="shared" si="145"/>
        <v>0</v>
      </c>
      <c r="MPF12" s="50">
        <f t="shared" si="145"/>
        <v>0</v>
      </c>
      <c r="MPG12" s="50">
        <f t="shared" si="145"/>
        <v>0</v>
      </c>
      <c r="MPH12" s="50">
        <f t="shared" si="145"/>
        <v>0</v>
      </c>
      <c r="MPI12" s="50">
        <f t="shared" si="145"/>
        <v>0</v>
      </c>
      <c r="MPJ12" s="50">
        <f t="shared" si="145"/>
        <v>0</v>
      </c>
      <c r="MPK12" s="50">
        <f t="shared" si="145"/>
        <v>0</v>
      </c>
      <c r="MPL12" s="50">
        <f t="shared" si="145"/>
        <v>0</v>
      </c>
      <c r="MPM12" s="50">
        <f t="shared" si="145"/>
        <v>0</v>
      </c>
      <c r="MPN12" s="50">
        <f t="shared" si="145"/>
        <v>0</v>
      </c>
      <c r="MPO12" s="50">
        <f t="shared" si="145"/>
        <v>0</v>
      </c>
      <c r="MPP12" s="50">
        <f t="shared" ref="MPP12:MSA12" si="146">MPP6+MPP11</f>
        <v>0</v>
      </c>
      <c r="MPQ12" s="50">
        <f t="shared" si="146"/>
        <v>0</v>
      </c>
      <c r="MPR12" s="50">
        <f t="shared" si="146"/>
        <v>0</v>
      </c>
      <c r="MPS12" s="50">
        <f t="shared" si="146"/>
        <v>0</v>
      </c>
      <c r="MPT12" s="50">
        <f t="shared" si="146"/>
        <v>0</v>
      </c>
      <c r="MPU12" s="50">
        <f t="shared" si="146"/>
        <v>0</v>
      </c>
      <c r="MPV12" s="50">
        <f t="shared" si="146"/>
        <v>0</v>
      </c>
      <c r="MPW12" s="50">
        <f t="shared" si="146"/>
        <v>0</v>
      </c>
      <c r="MPX12" s="50">
        <f t="shared" si="146"/>
        <v>0</v>
      </c>
      <c r="MPY12" s="50">
        <f t="shared" si="146"/>
        <v>0</v>
      </c>
      <c r="MPZ12" s="50">
        <f t="shared" si="146"/>
        <v>0</v>
      </c>
      <c r="MQA12" s="50">
        <f t="shared" si="146"/>
        <v>0</v>
      </c>
      <c r="MQB12" s="50">
        <f t="shared" si="146"/>
        <v>0</v>
      </c>
      <c r="MQC12" s="50">
        <f t="shared" si="146"/>
        <v>0</v>
      </c>
      <c r="MQD12" s="50">
        <f t="shared" si="146"/>
        <v>0</v>
      </c>
      <c r="MQE12" s="50">
        <f t="shared" si="146"/>
        <v>0</v>
      </c>
      <c r="MQF12" s="50">
        <f t="shared" si="146"/>
        <v>0</v>
      </c>
      <c r="MQG12" s="50">
        <f t="shared" si="146"/>
        <v>0</v>
      </c>
      <c r="MQH12" s="50">
        <f t="shared" si="146"/>
        <v>0</v>
      </c>
      <c r="MQI12" s="50">
        <f t="shared" si="146"/>
        <v>0</v>
      </c>
      <c r="MQJ12" s="50">
        <f t="shared" si="146"/>
        <v>0</v>
      </c>
      <c r="MQK12" s="50">
        <f t="shared" si="146"/>
        <v>0</v>
      </c>
      <c r="MQL12" s="50">
        <f t="shared" si="146"/>
        <v>0</v>
      </c>
      <c r="MQM12" s="50">
        <f t="shared" si="146"/>
        <v>0</v>
      </c>
      <c r="MQN12" s="50">
        <f t="shared" si="146"/>
        <v>0</v>
      </c>
      <c r="MQO12" s="50">
        <f t="shared" si="146"/>
        <v>0</v>
      </c>
      <c r="MQP12" s="50">
        <f t="shared" si="146"/>
        <v>0</v>
      </c>
      <c r="MQQ12" s="50">
        <f t="shared" si="146"/>
        <v>0</v>
      </c>
      <c r="MQR12" s="50">
        <f t="shared" si="146"/>
        <v>0</v>
      </c>
      <c r="MQS12" s="50">
        <f t="shared" si="146"/>
        <v>0</v>
      </c>
      <c r="MQT12" s="50">
        <f t="shared" si="146"/>
        <v>0</v>
      </c>
      <c r="MQU12" s="50">
        <f t="shared" si="146"/>
        <v>0</v>
      </c>
      <c r="MQV12" s="50">
        <f t="shared" si="146"/>
        <v>0</v>
      </c>
      <c r="MQW12" s="50">
        <f t="shared" si="146"/>
        <v>0</v>
      </c>
      <c r="MQX12" s="50">
        <f t="shared" si="146"/>
        <v>0</v>
      </c>
      <c r="MQY12" s="50">
        <f t="shared" si="146"/>
        <v>0</v>
      </c>
      <c r="MQZ12" s="50">
        <f t="shared" si="146"/>
        <v>0</v>
      </c>
      <c r="MRA12" s="50">
        <f t="shared" si="146"/>
        <v>0</v>
      </c>
      <c r="MRB12" s="50">
        <f t="shared" si="146"/>
        <v>0</v>
      </c>
      <c r="MRC12" s="50">
        <f t="shared" si="146"/>
        <v>0</v>
      </c>
      <c r="MRD12" s="50">
        <f t="shared" si="146"/>
        <v>0</v>
      </c>
      <c r="MRE12" s="50">
        <f t="shared" si="146"/>
        <v>0</v>
      </c>
      <c r="MRF12" s="50">
        <f t="shared" si="146"/>
        <v>0</v>
      </c>
      <c r="MRG12" s="50">
        <f t="shared" si="146"/>
        <v>0</v>
      </c>
      <c r="MRH12" s="50">
        <f t="shared" si="146"/>
        <v>0</v>
      </c>
      <c r="MRI12" s="50">
        <f t="shared" si="146"/>
        <v>0</v>
      </c>
      <c r="MRJ12" s="50">
        <f t="shared" si="146"/>
        <v>0</v>
      </c>
      <c r="MRK12" s="50">
        <f t="shared" si="146"/>
        <v>0</v>
      </c>
      <c r="MRL12" s="50">
        <f t="shared" si="146"/>
        <v>0</v>
      </c>
      <c r="MRM12" s="50">
        <f t="shared" si="146"/>
        <v>0</v>
      </c>
      <c r="MRN12" s="50">
        <f t="shared" si="146"/>
        <v>0</v>
      </c>
      <c r="MRO12" s="50">
        <f t="shared" si="146"/>
        <v>0</v>
      </c>
      <c r="MRP12" s="50">
        <f t="shared" si="146"/>
        <v>0</v>
      </c>
      <c r="MRQ12" s="50">
        <f t="shared" si="146"/>
        <v>0</v>
      </c>
      <c r="MRR12" s="50">
        <f t="shared" si="146"/>
        <v>0</v>
      </c>
      <c r="MRS12" s="50">
        <f t="shared" si="146"/>
        <v>0</v>
      </c>
      <c r="MRT12" s="50">
        <f t="shared" si="146"/>
        <v>0</v>
      </c>
      <c r="MRU12" s="50">
        <f t="shared" si="146"/>
        <v>0</v>
      </c>
      <c r="MRV12" s="50">
        <f t="shared" si="146"/>
        <v>0</v>
      </c>
      <c r="MRW12" s="50">
        <f t="shared" si="146"/>
        <v>0</v>
      </c>
      <c r="MRX12" s="50">
        <f t="shared" si="146"/>
        <v>0</v>
      </c>
      <c r="MRY12" s="50">
        <f t="shared" si="146"/>
        <v>0</v>
      </c>
      <c r="MRZ12" s="50">
        <f t="shared" si="146"/>
        <v>0</v>
      </c>
      <c r="MSA12" s="50">
        <f t="shared" si="146"/>
        <v>0</v>
      </c>
      <c r="MSB12" s="50">
        <f t="shared" ref="MSB12:MUM12" si="147">MSB6+MSB11</f>
        <v>0</v>
      </c>
      <c r="MSC12" s="50">
        <f t="shared" si="147"/>
        <v>0</v>
      </c>
      <c r="MSD12" s="50">
        <f t="shared" si="147"/>
        <v>0</v>
      </c>
      <c r="MSE12" s="50">
        <f t="shared" si="147"/>
        <v>0</v>
      </c>
      <c r="MSF12" s="50">
        <f t="shared" si="147"/>
        <v>0</v>
      </c>
      <c r="MSG12" s="50">
        <f t="shared" si="147"/>
        <v>0</v>
      </c>
      <c r="MSH12" s="50">
        <f t="shared" si="147"/>
        <v>0</v>
      </c>
      <c r="MSI12" s="50">
        <f t="shared" si="147"/>
        <v>0</v>
      </c>
      <c r="MSJ12" s="50">
        <f t="shared" si="147"/>
        <v>0</v>
      </c>
      <c r="MSK12" s="50">
        <f t="shared" si="147"/>
        <v>0</v>
      </c>
      <c r="MSL12" s="50">
        <f t="shared" si="147"/>
        <v>0</v>
      </c>
      <c r="MSM12" s="50">
        <f t="shared" si="147"/>
        <v>0</v>
      </c>
      <c r="MSN12" s="50">
        <f t="shared" si="147"/>
        <v>0</v>
      </c>
      <c r="MSO12" s="50">
        <f t="shared" si="147"/>
        <v>0</v>
      </c>
      <c r="MSP12" s="50">
        <f t="shared" si="147"/>
        <v>0</v>
      </c>
      <c r="MSQ12" s="50">
        <f t="shared" si="147"/>
        <v>0</v>
      </c>
      <c r="MSR12" s="50">
        <f t="shared" si="147"/>
        <v>0</v>
      </c>
      <c r="MSS12" s="50">
        <f t="shared" si="147"/>
        <v>0</v>
      </c>
      <c r="MST12" s="50">
        <f t="shared" si="147"/>
        <v>0</v>
      </c>
      <c r="MSU12" s="50">
        <f t="shared" si="147"/>
        <v>0</v>
      </c>
      <c r="MSV12" s="50">
        <f t="shared" si="147"/>
        <v>0</v>
      </c>
      <c r="MSW12" s="50">
        <f t="shared" si="147"/>
        <v>0</v>
      </c>
      <c r="MSX12" s="50">
        <f t="shared" si="147"/>
        <v>0</v>
      </c>
      <c r="MSY12" s="50">
        <f t="shared" si="147"/>
        <v>0</v>
      </c>
      <c r="MSZ12" s="50">
        <f t="shared" si="147"/>
        <v>0</v>
      </c>
      <c r="MTA12" s="50">
        <f t="shared" si="147"/>
        <v>0</v>
      </c>
      <c r="MTB12" s="50">
        <f t="shared" si="147"/>
        <v>0</v>
      </c>
      <c r="MTC12" s="50">
        <f t="shared" si="147"/>
        <v>0</v>
      </c>
      <c r="MTD12" s="50">
        <f t="shared" si="147"/>
        <v>0</v>
      </c>
      <c r="MTE12" s="50">
        <f t="shared" si="147"/>
        <v>0</v>
      </c>
      <c r="MTF12" s="50">
        <f t="shared" si="147"/>
        <v>0</v>
      </c>
      <c r="MTG12" s="50">
        <f t="shared" si="147"/>
        <v>0</v>
      </c>
      <c r="MTH12" s="50">
        <f t="shared" si="147"/>
        <v>0</v>
      </c>
      <c r="MTI12" s="50">
        <f t="shared" si="147"/>
        <v>0</v>
      </c>
      <c r="MTJ12" s="50">
        <f t="shared" si="147"/>
        <v>0</v>
      </c>
      <c r="MTK12" s="50">
        <f t="shared" si="147"/>
        <v>0</v>
      </c>
      <c r="MTL12" s="50">
        <f t="shared" si="147"/>
        <v>0</v>
      </c>
      <c r="MTM12" s="50">
        <f t="shared" si="147"/>
        <v>0</v>
      </c>
      <c r="MTN12" s="50">
        <f t="shared" si="147"/>
        <v>0</v>
      </c>
      <c r="MTO12" s="50">
        <f t="shared" si="147"/>
        <v>0</v>
      </c>
      <c r="MTP12" s="50">
        <f t="shared" si="147"/>
        <v>0</v>
      </c>
      <c r="MTQ12" s="50">
        <f t="shared" si="147"/>
        <v>0</v>
      </c>
      <c r="MTR12" s="50">
        <f t="shared" si="147"/>
        <v>0</v>
      </c>
      <c r="MTS12" s="50">
        <f t="shared" si="147"/>
        <v>0</v>
      </c>
      <c r="MTT12" s="50">
        <f t="shared" si="147"/>
        <v>0</v>
      </c>
      <c r="MTU12" s="50">
        <f t="shared" si="147"/>
        <v>0</v>
      </c>
      <c r="MTV12" s="50">
        <f t="shared" si="147"/>
        <v>0</v>
      </c>
      <c r="MTW12" s="50">
        <f t="shared" si="147"/>
        <v>0</v>
      </c>
      <c r="MTX12" s="50">
        <f t="shared" si="147"/>
        <v>0</v>
      </c>
      <c r="MTY12" s="50">
        <f t="shared" si="147"/>
        <v>0</v>
      </c>
      <c r="MTZ12" s="50">
        <f t="shared" si="147"/>
        <v>0</v>
      </c>
      <c r="MUA12" s="50">
        <f t="shared" si="147"/>
        <v>0</v>
      </c>
      <c r="MUB12" s="50">
        <f t="shared" si="147"/>
        <v>0</v>
      </c>
      <c r="MUC12" s="50">
        <f t="shared" si="147"/>
        <v>0</v>
      </c>
      <c r="MUD12" s="50">
        <f t="shared" si="147"/>
        <v>0</v>
      </c>
      <c r="MUE12" s="50">
        <f t="shared" si="147"/>
        <v>0</v>
      </c>
      <c r="MUF12" s="50">
        <f t="shared" si="147"/>
        <v>0</v>
      </c>
      <c r="MUG12" s="50">
        <f t="shared" si="147"/>
        <v>0</v>
      </c>
      <c r="MUH12" s="50">
        <f t="shared" si="147"/>
        <v>0</v>
      </c>
      <c r="MUI12" s="50">
        <f t="shared" si="147"/>
        <v>0</v>
      </c>
      <c r="MUJ12" s="50">
        <f t="shared" si="147"/>
        <v>0</v>
      </c>
      <c r="MUK12" s="50">
        <f t="shared" si="147"/>
        <v>0</v>
      </c>
      <c r="MUL12" s="50">
        <f t="shared" si="147"/>
        <v>0</v>
      </c>
      <c r="MUM12" s="50">
        <f t="shared" si="147"/>
        <v>0</v>
      </c>
      <c r="MUN12" s="50">
        <f t="shared" ref="MUN12:MWY12" si="148">MUN6+MUN11</f>
        <v>0</v>
      </c>
      <c r="MUO12" s="50">
        <f t="shared" si="148"/>
        <v>0</v>
      </c>
      <c r="MUP12" s="50">
        <f t="shared" si="148"/>
        <v>0</v>
      </c>
      <c r="MUQ12" s="50">
        <f t="shared" si="148"/>
        <v>0</v>
      </c>
      <c r="MUR12" s="50">
        <f t="shared" si="148"/>
        <v>0</v>
      </c>
      <c r="MUS12" s="50">
        <f t="shared" si="148"/>
        <v>0</v>
      </c>
      <c r="MUT12" s="50">
        <f t="shared" si="148"/>
        <v>0</v>
      </c>
      <c r="MUU12" s="50">
        <f t="shared" si="148"/>
        <v>0</v>
      </c>
      <c r="MUV12" s="50">
        <f t="shared" si="148"/>
        <v>0</v>
      </c>
      <c r="MUW12" s="50">
        <f t="shared" si="148"/>
        <v>0</v>
      </c>
      <c r="MUX12" s="50">
        <f t="shared" si="148"/>
        <v>0</v>
      </c>
      <c r="MUY12" s="50">
        <f t="shared" si="148"/>
        <v>0</v>
      </c>
      <c r="MUZ12" s="50">
        <f t="shared" si="148"/>
        <v>0</v>
      </c>
      <c r="MVA12" s="50">
        <f t="shared" si="148"/>
        <v>0</v>
      </c>
      <c r="MVB12" s="50">
        <f t="shared" si="148"/>
        <v>0</v>
      </c>
      <c r="MVC12" s="50">
        <f t="shared" si="148"/>
        <v>0</v>
      </c>
      <c r="MVD12" s="50">
        <f t="shared" si="148"/>
        <v>0</v>
      </c>
      <c r="MVE12" s="50">
        <f t="shared" si="148"/>
        <v>0</v>
      </c>
      <c r="MVF12" s="50">
        <f t="shared" si="148"/>
        <v>0</v>
      </c>
      <c r="MVG12" s="50">
        <f t="shared" si="148"/>
        <v>0</v>
      </c>
      <c r="MVH12" s="50">
        <f t="shared" si="148"/>
        <v>0</v>
      </c>
      <c r="MVI12" s="50">
        <f t="shared" si="148"/>
        <v>0</v>
      </c>
      <c r="MVJ12" s="50">
        <f t="shared" si="148"/>
        <v>0</v>
      </c>
      <c r="MVK12" s="50">
        <f t="shared" si="148"/>
        <v>0</v>
      </c>
      <c r="MVL12" s="50">
        <f t="shared" si="148"/>
        <v>0</v>
      </c>
      <c r="MVM12" s="50">
        <f t="shared" si="148"/>
        <v>0</v>
      </c>
      <c r="MVN12" s="50">
        <f t="shared" si="148"/>
        <v>0</v>
      </c>
      <c r="MVO12" s="50">
        <f t="shared" si="148"/>
        <v>0</v>
      </c>
      <c r="MVP12" s="50">
        <f t="shared" si="148"/>
        <v>0</v>
      </c>
      <c r="MVQ12" s="50">
        <f t="shared" si="148"/>
        <v>0</v>
      </c>
      <c r="MVR12" s="50">
        <f t="shared" si="148"/>
        <v>0</v>
      </c>
      <c r="MVS12" s="50">
        <f t="shared" si="148"/>
        <v>0</v>
      </c>
      <c r="MVT12" s="50">
        <f t="shared" si="148"/>
        <v>0</v>
      </c>
      <c r="MVU12" s="50">
        <f t="shared" si="148"/>
        <v>0</v>
      </c>
      <c r="MVV12" s="50">
        <f t="shared" si="148"/>
        <v>0</v>
      </c>
      <c r="MVW12" s="50">
        <f t="shared" si="148"/>
        <v>0</v>
      </c>
      <c r="MVX12" s="50">
        <f t="shared" si="148"/>
        <v>0</v>
      </c>
      <c r="MVY12" s="50">
        <f t="shared" si="148"/>
        <v>0</v>
      </c>
      <c r="MVZ12" s="50">
        <f t="shared" si="148"/>
        <v>0</v>
      </c>
      <c r="MWA12" s="50">
        <f t="shared" si="148"/>
        <v>0</v>
      </c>
      <c r="MWB12" s="50">
        <f t="shared" si="148"/>
        <v>0</v>
      </c>
      <c r="MWC12" s="50">
        <f t="shared" si="148"/>
        <v>0</v>
      </c>
      <c r="MWD12" s="50">
        <f t="shared" si="148"/>
        <v>0</v>
      </c>
      <c r="MWE12" s="50">
        <f t="shared" si="148"/>
        <v>0</v>
      </c>
      <c r="MWF12" s="50">
        <f t="shared" si="148"/>
        <v>0</v>
      </c>
      <c r="MWG12" s="50">
        <f t="shared" si="148"/>
        <v>0</v>
      </c>
      <c r="MWH12" s="50">
        <f t="shared" si="148"/>
        <v>0</v>
      </c>
      <c r="MWI12" s="50">
        <f t="shared" si="148"/>
        <v>0</v>
      </c>
      <c r="MWJ12" s="50">
        <f t="shared" si="148"/>
        <v>0</v>
      </c>
      <c r="MWK12" s="50">
        <f t="shared" si="148"/>
        <v>0</v>
      </c>
      <c r="MWL12" s="50">
        <f t="shared" si="148"/>
        <v>0</v>
      </c>
      <c r="MWM12" s="50">
        <f t="shared" si="148"/>
        <v>0</v>
      </c>
      <c r="MWN12" s="50">
        <f t="shared" si="148"/>
        <v>0</v>
      </c>
      <c r="MWO12" s="50">
        <f t="shared" si="148"/>
        <v>0</v>
      </c>
      <c r="MWP12" s="50">
        <f t="shared" si="148"/>
        <v>0</v>
      </c>
      <c r="MWQ12" s="50">
        <f t="shared" si="148"/>
        <v>0</v>
      </c>
      <c r="MWR12" s="50">
        <f t="shared" si="148"/>
        <v>0</v>
      </c>
      <c r="MWS12" s="50">
        <f t="shared" si="148"/>
        <v>0</v>
      </c>
      <c r="MWT12" s="50">
        <f t="shared" si="148"/>
        <v>0</v>
      </c>
      <c r="MWU12" s="50">
        <f t="shared" si="148"/>
        <v>0</v>
      </c>
      <c r="MWV12" s="50">
        <f t="shared" si="148"/>
        <v>0</v>
      </c>
      <c r="MWW12" s="50">
        <f t="shared" si="148"/>
        <v>0</v>
      </c>
      <c r="MWX12" s="50">
        <f t="shared" si="148"/>
        <v>0</v>
      </c>
      <c r="MWY12" s="50">
        <f t="shared" si="148"/>
        <v>0</v>
      </c>
      <c r="MWZ12" s="50">
        <f t="shared" ref="MWZ12:MZK12" si="149">MWZ6+MWZ11</f>
        <v>0</v>
      </c>
      <c r="MXA12" s="50">
        <f t="shared" si="149"/>
        <v>0</v>
      </c>
      <c r="MXB12" s="50">
        <f t="shared" si="149"/>
        <v>0</v>
      </c>
      <c r="MXC12" s="50">
        <f t="shared" si="149"/>
        <v>0</v>
      </c>
      <c r="MXD12" s="50">
        <f t="shared" si="149"/>
        <v>0</v>
      </c>
      <c r="MXE12" s="50">
        <f t="shared" si="149"/>
        <v>0</v>
      </c>
      <c r="MXF12" s="50">
        <f t="shared" si="149"/>
        <v>0</v>
      </c>
      <c r="MXG12" s="50">
        <f t="shared" si="149"/>
        <v>0</v>
      </c>
      <c r="MXH12" s="50">
        <f t="shared" si="149"/>
        <v>0</v>
      </c>
      <c r="MXI12" s="50">
        <f t="shared" si="149"/>
        <v>0</v>
      </c>
      <c r="MXJ12" s="50">
        <f t="shared" si="149"/>
        <v>0</v>
      </c>
      <c r="MXK12" s="50">
        <f t="shared" si="149"/>
        <v>0</v>
      </c>
      <c r="MXL12" s="50">
        <f t="shared" si="149"/>
        <v>0</v>
      </c>
      <c r="MXM12" s="50">
        <f t="shared" si="149"/>
        <v>0</v>
      </c>
      <c r="MXN12" s="50">
        <f t="shared" si="149"/>
        <v>0</v>
      </c>
      <c r="MXO12" s="50">
        <f t="shared" si="149"/>
        <v>0</v>
      </c>
      <c r="MXP12" s="50">
        <f t="shared" si="149"/>
        <v>0</v>
      </c>
      <c r="MXQ12" s="50">
        <f t="shared" si="149"/>
        <v>0</v>
      </c>
      <c r="MXR12" s="50">
        <f t="shared" si="149"/>
        <v>0</v>
      </c>
      <c r="MXS12" s="50">
        <f t="shared" si="149"/>
        <v>0</v>
      </c>
      <c r="MXT12" s="50">
        <f t="shared" si="149"/>
        <v>0</v>
      </c>
      <c r="MXU12" s="50">
        <f t="shared" si="149"/>
        <v>0</v>
      </c>
      <c r="MXV12" s="50">
        <f t="shared" si="149"/>
        <v>0</v>
      </c>
      <c r="MXW12" s="50">
        <f t="shared" si="149"/>
        <v>0</v>
      </c>
      <c r="MXX12" s="50">
        <f t="shared" si="149"/>
        <v>0</v>
      </c>
      <c r="MXY12" s="50">
        <f t="shared" si="149"/>
        <v>0</v>
      </c>
      <c r="MXZ12" s="50">
        <f t="shared" si="149"/>
        <v>0</v>
      </c>
      <c r="MYA12" s="50">
        <f t="shared" si="149"/>
        <v>0</v>
      </c>
      <c r="MYB12" s="50">
        <f t="shared" si="149"/>
        <v>0</v>
      </c>
      <c r="MYC12" s="50">
        <f t="shared" si="149"/>
        <v>0</v>
      </c>
      <c r="MYD12" s="50">
        <f t="shared" si="149"/>
        <v>0</v>
      </c>
      <c r="MYE12" s="50">
        <f t="shared" si="149"/>
        <v>0</v>
      </c>
      <c r="MYF12" s="50">
        <f t="shared" si="149"/>
        <v>0</v>
      </c>
      <c r="MYG12" s="50">
        <f t="shared" si="149"/>
        <v>0</v>
      </c>
      <c r="MYH12" s="50">
        <f t="shared" si="149"/>
        <v>0</v>
      </c>
      <c r="MYI12" s="50">
        <f t="shared" si="149"/>
        <v>0</v>
      </c>
      <c r="MYJ12" s="50">
        <f t="shared" si="149"/>
        <v>0</v>
      </c>
      <c r="MYK12" s="50">
        <f t="shared" si="149"/>
        <v>0</v>
      </c>
      <c r="MYL12" s="50">
        <f t="shared" si="149"/>
        <v>0</v>
      </c>
      <c r="MYM12" s="50">
        <f t="shared" si="149"/>
        <v>0</v>
      </c>
      <c r="MYN12" s="50">
        <f t="shared" si="149"/>
        <v>0</v>
      </c>
      <c r="MYO12" s="50">
        <f t="shared" si="149"/>
        <v>0</v>
      </c>
      <c r="MYP12" s="50">
        <f t="shared" si="149"/>
        <v>0</v>
      </c>
      <c r="MYQ12" s="50">
        <f t="shared" si="149"/>
        <v>0</v>
      </c>
      <c r="MYR12" s="50">
        <f t="shared" si="149"/>
        <v>0</v>
      </c>
      <c r="MYS12" s="50">
        <f t="shared" si="149"/>
        <v>0</v>
      </c>
      <c r="MYT12" s="50">
        <f t="shared" si="149"/>
        <v>0</v>
      </c>
      <c r="MYU12" s="50">
        <f t="shared" si="149"/>
        <v>0</v>
      </c>
      <c r="MYV12" s="50">
        <f t="shared" si="149"/>
        <v>0</v>
      </c>
      <c r="MYW12" s="50">
        <f t="shared" si="149"/>
        <v>0</v>
      </c>
      <c r="MYX12" s="50">
        <f t="shared" si="149"/>
        <v>0</v>
      </c>
      <c r="MYY12" s="50">
        <f t="shared" si="149"/>
        <v>0</v>
      </c>
      <c r="MYZ12" s="50">
        <f t="shared" si="149"/>
        <v>0</v>
      </c>
      <c r="MZA12" s="50">
        <f t="shared" si="149"/>
        <v>0</v>
      </c>
      <c r="MZB12" s="50">
        <f t="shared" si="149"/>
        <v>0</v>
      </c>
      <c r="MZC12" s="50">
        <f t="shared" si="149"/>
        <v>0</v>
      </c>
      <c r="MZD12" s="50">
        <f t="shared" si="149"/>
        <v>0</v>
      </c>
      <c r="MZE12" s="50">
        <f t="shared" si="149"/>
        <v>0</v>
      </c>
      <c r="MZF12" s="50">
        <f t="shared" si="149"/>
        <v>0</v>
      </c>
      <c r="MZG12" s="50">
        <f t="shared" si="149"/>
        <v>0</v>
      </c>
      <c r="MZH12" s="50">
        <f t="shared" si="149"/>
        <v>0</v>
      </c>
      <c r="MZI12" s="50">
        <f t="shared" si="149"/>
        <v>0</v>
      </c>
      <c r="MZJ12" s="50">
        <f t="shared" si="149"/>
        <v>0</v>
      </c>
      <c r="MZK12" s="50">
        <f t="shared" si="149"/>
        <v>0</v>
      </c>
      <c r="MZL12" s="50">
        <f t="shared" ref="MZL12:NBW12" si="150">MZL6+MZL11</f>
        <v>0</v>
      </c>
      <c r="MZM12" s="50">
        <f t="shared" si="150"/>
        <v>0</v>
      </c>
      <c r="MZN12" s="50">
        <f t="shared" si="150"/>
        <v>0</v>
      </c>
      <c r="MZO12" s="50">
        <f t="shared" si="150"/>
        <v>0</v>
      </c>
      <c r="MZP12" s="50">
        <f t="shared" si="150"/>
        <v>0</v>
      </c>
      <c r="MZQ12" s="50">
        <f t="shared" si="150"/>
        <v>0</v>
      </c>
      <c r="MZR12" s="50">
        <f t="shared" si="150"/>
        <v>0</v>
      </c>
      <c r="MZS12" s="50">
        <f t="shared" si="150"/>
        <v>0</v>
      </c>
      <c r="MZT12" s="50">
        <f t="shared" si="150"/>
        <v>0</v>
      </c>
      <c r="MZU12" s="50">
        <f t="shared" si="150"/>
        <v>0</v>
      </c>
      <c r="MZV12" s="50">
        <f t="shared" si="150"/>
        <v>0</v>
      </c>
      <c r="MZW12" s="50">
        <f t="shared" si="150"/>
        <v>0</v>
      </c>
      <c r="MZX12" s="50">
        <f t="shared" si="150"/>
        <v>0</v>
      </c>
      <c r="MZY12" s="50">
        <f t="shared" si="150"/>
        <v>0</v>
      </c>
      <c r="MZZ12" s="50">
        <f t="shared" si="150"/>
        <v>0</v>
      </c>
      <c r="NAA12" s="50">
        <f t="shared" si="150"/>
        <v>0</v>
      </c>
      <c r="NAB12" s="50">
        <f t="shared" si="150"/>
        <v>0</v>
      </c>
      <c r="NAC12" s="50">
        <f t="shared" si="150"/>
        <v>0</v>
      </c>
      <c r="NAD12" s="50">
        <f t="shared" si="150"/>
        <v>0</v>
      </c>
      <c r="NAE12" s="50">
        <f t="shared" si="150"/>
        <v>0</v>
      </c>
      <c r="NAF12" s="50">
        <f t="shared" si="150"/>
        <v>0</v>
      </c>
      <c r="NAG12" s="50">
        <f t="shared" si="150"/>
        <v>0</v>
      </c>
      <c r="NAH12" s="50">
        <f t="shared" si="150"/>
        <v>0</v>
      </c>
      <c r="NAI12" s="50">
        <f t="shared" si="150"/>
        <v>0</v>
      </c>
      <c r="NAJ12" s="50">
        <f t="shared" si="150"/>
        <v>0</v>
      </c>
      <c r="NAK12" s="50">
        <f t="shared" si="150"/>
        <v>0</v>
      </c>
      <c r="NAL12" s="50">
        <f t="shared" si="150"/>
        <v>0</v>
      </c>
      <c r="NAM12" s="50">
        <f t="shared" si="150"/>
        <v>0</v>
      </c>
      <c r="NAN12" s="50">
        <f t="shared" si="150"/>
        <v>0</v>
      </c>
      <c r="NAO12" s="50">
        <f t="shared" si="150"/>
        <v>0</v>
      </c>
      <c r="NAP12" s="50">
        <f t="shared" si="150"/>
        <v>0</v>
      </c>
      <c r="NAQ12" s="50">
        <f t="shared" si="150"/>
        <v>0</v>
      </c>
      <c r="NAR12" s="50">
        <f t="shared" si="150"/>
        <v>0</v>
      </c>
      <c r="NAS12" s="50">
        <f t="shared" si="150"/>
        <v>0</v>
      </c>
      <c r="NAT12" s="50">
        <f t="shared" si="150"/>
        <v>0</v>
      </c>
      <c r="NAU12" s="50">
        <f t="shared" si="150"/>
        <v>0</v>
      </c>
      <c r="NAV12" s="50">
        <f t="shared" si="150"/>
        <v>0</v>
      </c>
      <c r="NAW12" s="50">
        <f t="shared" si="150"/>
        <v>0</v>
      </c>
      <c r="NAX12" s="50">
        <f t="shared" si="150"/>
        <v>0</v>
      </c>
      <c r="NAY12" s="50">
        <f t="shared" si="150"/>
        <v>0</v>
      </c>
      <c r="NAZ12" s="50">
        <f t="shared" si="150"/>
        <v>0</v>
      </c>
      <c r="NBA12" s="50">
        <f t="shared" si="150"/>
        <v>0</v>
      </c>
      <c r="NBB12" s="50">
        <f t="shared" si="150"/>
        <v>0</v>
      </c>
      <c r="NBC12" s="50">
        <f t="shared" si="150"/>
        <v>0</v>
      </c>
      <c r="NBD12" s="50">
        <f t="shared" si="150"/>
        <v>0</v>
      </c>
      <c r="NBE12" s="50">
        <f t="shared" si="150"/>
        <v>0</v>
      </c>
      <c r="NBF12" s="50">
        <f t="shared" si="150"/>
        <v>0</v>
      </c>
      <c r="NBG12" s="50">
        <f t="shared" si="150"/>
        <v>0</v>
      </c>
      <c r="NBH12" s="50">
        <f t="shared" si="150"/>
        <v>0</v>
      </c>
      <c r="NBI12" s="50">
        <f t="shared" si="150"/>
        <v>0</v>
      </c>
      <c r="NBJ12" s="50">
        <f t="shared" si="150"/>
        <v>0</v>
      </c>
      <c r="NBK12" s="50">
        <f t="shared" si="150"/>
        <v>0</v>
      </c>
      <c r="NBL12" s="50">
        <f t="shared" si="150"/>
        <v>0</v>
      </c>
      <c r="NBM12" s="50">
        <f t="shared" si="150"/>
        <v>0</v>
      </c>
      <c r="NBN12" s="50">
        <f t="shared" si="150"/>
        <v>0</v>
      </c>
      <c r="NBO12" s="50">
        <f t="shared" si="150"/>
        <v>0</v>
      </c>
      <c r="NBP12" s="50">
        <f t="shared" si="150"/>
        <v>0</v>
      </c>
      <c r="NBQ12" s="50">
        <f t="shared" si="150"/>
        <v>0</v>
      </c>
      <c r="NBR12" s="50">
        <f t="shared" si="150"/>
        <v>0</v>
      </c>
      <c r="NBS12" s="50">
        <f t="shared" si="150"/>
        <v>0</v>
      </c>
      <c r="NBT12" s="50">
        <f t="shared" si="150"/>
        <v>0</v>
      </c>
      <c r="NBU12" s="50">
        <f t="shared" si="150"/>
        <v>0</v>
      </c>
      <c r="NBV12" s="50">
        <f t="shared" si="150"/>
        <v>0</v>
      </c>
      <c r="NBW12" s="50">
        <f t="shared" si="150"/>
        <v>0</v>
      </c>
      <c r="NBX12" s="50">
        <f t="shared" ref="NBX12:NEI12" si="151">NBX6+NBX11</f>
        <v>0</v>
      </c>
      <c r="NBY12" s="50">
        <f t="shared" si="151"/>
        <v>0</v>
      </c>
      <c r="NBZ12" s="50">
        <f t="shared" si="151"/>
        <v>0</v>
      </c>
      <c r="NCA12" s="50">
        <f t="shared" si="151"/>
        <v>0</v>
      </c>
      <c r="NCB12" s="50">
        <f t="shared" si="151"/>
        <v>0</v>
      </c>
      <c r="NCC12" s="50">
        <f t="shared" si="151"/>
        <v>0</v>
      </c>
      <c r="NCD12" s="50">
        <f t="shared" si="151"/>
        <v>0</v>
      </c>
      <c r="NCE12" s="50">
        <f t="shared" si="151"/>
        <v>0</v>
      </c>
      <c r="NCF12" s="50">
        <f t="shared" si="151"/>
        <v>0</v>
      </c>
      <c r="NCG12" s="50">
        <f t="shared" si="151"/>
        <v>0</v>
      </c>
      <c r="NCH12" s="50">
        <f t="shared" si="151"/>
        <v>0</v>
      </c>
      <c r="NCI12" s="50">
        <f t="shared" si="151"/>
        <v>0</v>
      </c>
      <c r="NCJ12" s="50">
        <f t="shared" si="151"/>
        <v>0</v>
      </c>
      <c r="NCK12" s="50">
        <f t="shared" si="151"/>
        <v>0</v>
      </c>
      <c r="NCL12" s="50">
        <f t="shared" si="151"/>
        <v>0</v>
      </c>
      <c r="NCM12" s="50">
        <f t="shared" si="151"/>
        <v>0</v>
      </c>
      <c r="NCN12" s="50">
        <f t="shared" si="151"/>
        <v>0</v>
      </c>
      <c r="NCO12" s="50">
        <f t="shared" si="151"/>
        <v>0</v>
      </c>
      <c r="NCP12" s="50">
        <f t="shared" si="151"/>
        <v>0</v>
      </c>
      <c r="NCQ12" s="50">
        <f t="shared" si="151"/>
        <v>0</v>
      </c>
      <c r="NCR12" s="50">
        <f t="shared" si="151"/>
        <v>0</v>
      </c>
      <c r="NCS12" s="50">
        <f t="shared" si="151"/>
        <v>0</v>
      </c>
      <c r="NCT12" s="50">
        <f t="shared" si="151"/>
        <v>0</v>
      </c>
      <c r="NCU12" s="50">
        <f t="shared" si="151"/>
        <v>0</v>
      </c>
      <c r="NCV12" s="50">
        <f t="shared" si="151"/>
        <v>0</v>
      </c>
      <c r="NCW12" s="50">
        <f t="shared" si="151"/>
        <v>0</v>
      </c>
      <c r="NCX12" s="50">
        <f t="shared" si="151"/>
        <v>0</v>
      </c>
      <c r="NCY12" s="50">
        <f t="shared" si="151"/>
        <v>0</v>
      </c>
      <c r="NCZ12" s="50">
        <f t="shared" si="151"/>
        <v>0</v>
      </c>
      <c r="NDA12" s="50">
        <f t="shared" si="151"/>
        <v>0</v>
      </c>
      <c r="NDB12" s="50">
        <f t="shared" si="151"/>
        <v>0</v>
      </c>
      <c r="NDC12" s="50">
        <f t="shared" si="151"/>
        <v>0</v>
      </c>
      <c r="NDD12" s="50">
        <f t="shared" si="151"/>
        <v>0</v>
      </c>
      <c r="NDE12" s="50">
        <f t="shared" si="151"/>
        <v>0</v>
      </c>
      <c r="NDF12" s="50">
        <f t="shared" si="151"/>
        <v>0</v>
      </c>
      <c r="NDG12" s="50">
        <f t="shared" si="151"/>
        <v>0</v>
      </c>
      <c r="NDH12" s="50">
        <f t="shared" si="151"/>
        <v>0</v>
      </c>
      <c r="NDI12" s="50">
        <f t="shared" si="151"/>
        <v>0</v>
      </c>
      <c r="NDJ12" s="50">
        <f t="shared" si="151"/>
        <v>0</v>
      </c>
      <c r="NDK12" s="50">
        <f t="shared" si="151"/>
        <v>0</v>
      </c>
      <c r="NDL12" s="50">
        <f t="shared" si="151"/>
        <v>0</v>
      </c>
      <c r="NDM12" s="50">
        <f t="shared" si="151"/>
        <v>0</v>
      </c>
      <c r="NDN12" s="50">
        <f t="shared" si="151"/>
        <v>0</v>
      </c>
      <c r="NDO12" s="50">
        <f t="shared" si="151"/>
        <v>0</v>
      </c>
      <c r="NDP12" s="50">
        <f t="shared" si="151"/>
        <v>0</v>
      </c>
      <c r="NDQ12" s="50">
        <f t="shared" si="151"/>
        <v>0</v>
      </c>
      <c r="NDR12" s="50">
        <f t="shared" si="151"/>
        <v>0</v>
      </c>
      <c r="NDS12" s="50">
        <f t="shared" si="151"/>
        <v>0</v>
      </c>
      <c r="NDT12" s="50">
        <f t="shared" si="151"/>
        <v>0</v>
      </c>
      <c r="NDU12" s="50">
        <f t="shared" si="151"/>
        <v>0</v>
      </c>
      <c r="NDV12" s="50">
        <f t="shared" si="151"/>
        <v>0</v>
      </c>
      <c r="NDW12" s="50">
        <f t="shared" si="151"/>
        <v>0</v>
      </c>
      <c r="NDX12" s="50">
        <f t="shared" si="151"/>
        <v>0</v>
      </c>
      <c r="NDY12" s="50">
        <f t="shared" si="151"/>
        <v>0</v>
      </c>
      <c r="NDZ12" s="50">
        <f t="shared" si="151"/>
        <v>0</v>
      </c>
      <c r="NEA12" s="50">
        <f t="shared" si="151"/>
        <v>0</v>
      </c>
      <c r="NEB12" s="50">
        <f t="shared" si="151"/>
        <v>0</v>
      </c>
      <c r="NEC12" s="50">
        <f t="shared" si="151"/>
        <v>0</v>
      </c>
      <c r="NED12" s="50">
        <f t="shared" si="151"/>
        <v>0</v>
      </c>
      <c r="NEE12" s="50">
        <f t="shared" si="151"/>
        <v>0</v>
      </c>
      <c r="NEF12" s="50">
        <f t="shared" si="151"/>
        <v>0</v>
      </c>
      <c r="NEG12" s="50">
        <f t="shared" si="151"/>
        <v>0</v>
      </c>
      <c r="NEH12" s="50">
        <f t="shared" si="151"/>
        <v>0</v>
      </c>
      <c r="NEI12" s="50">
        <f t="shared" si="151"/>
        <v>0</v>
      </c>
      <c r="NEJ12" s="50">
        <f t="shared" ref="NEJ12:NGU12" si="152">NEJ6+NEJ11</f>
        <v>0</v>
      </c>
      <c r="NEK12" s="50">
        <f t="shared" si="152"/>
        <v>0</v>
      </c>
      <c r="NEL12" s="50">
        <f t="shared" si="152"/>
        <v>0</v>
      </c>
      <c r="NEM12" s="50">
        <f t="shared" si="152"/>
        <v>0</v>
      </c>
      <c r="NEN12" s="50">
        <f t="shared" si="152"/>
        <v>0</v>
      </c>
      <c r="NEO12" s="50">
        <f t="shared" si="152"/>
        <v>0</v>
      </c>
      <c r="NEP12" s="50">
        <f t="shared" si="152"/>
        <v>0</v>
      </c>
      <c r="NEQ12" s="50">
        <f t="shared" si="152"/>
        <v>0</v>
      </c>
      <c r="NER12" s="50">
        <f t="shared" si="152"/>
        <v>0</v>
      </c>
      <c r="NES12" s="50">
        <f t="shared" si="152"/>
        <v>0</v>
      </c>
      <c r="NET12" s="50">
        <f t="shared" si="152"/>
        <v>0</v>
      </c>
      <c r="NEU12" s="50">
        <f t="shared" si="152"/>
        <v>0</v>
      </c>
      <c r="NEV12" s="50">
        <f t="shared" si="152"/>
        <v>0</v>
      </c>
      <c r="NEW12" s="50">
        <f t="shared" si="152"/>
        <v>0</v>
      </c>
      <c r="NEX12" s="50">
        <f t="shared" si="152"/>
        <v>0</v>
      </c>
      <c r="NEY12" s="50">
        <f t="shared" si="152"/>
        <v>0</v>
      </c>
      <c r="NEZ12" s="50">
        <f t="shared" si="152"/>
        <v>0</v>
      </c>
      <c r="NFA12" s="50">
        <f t="shared" si="152"/>
        <v>0</v>
      </c>
      <c r="NFB12" s="50">
        <f t="shared" si="152"/>
        <v>0</v>
      </c>
      <c r="NFC12" s="50">
        <f t="shared" si="152"/>
        <v>0</v>
      </c>
      <c r="NFD12" s="50">
        <f t="shared" si="152"/>
        <v>0</v>
      </c>
      <c r="NFE12" s="50">
        <f t="shared" si="152"/>
        <v>0</v>
      </c>
      <c r="NFF12" s="50">
        <f t="shared" si="152"/>
        <v>0</v>
      </c>
      <c r="NFG12" s="50">
        <f t="shared" si="152"/>
        <v>0</v>
      </c>
      <c r="NFH12" s="50">
        <f t="shared" si="152"/>
        <v>0</v>
      </c>
      <c r="NFI12" s="50">
        <f t="shared" si="152"/>
        <v>0</v>
      </c>
      <c r="NFJ12" s="50">
        <f t="shared" si="152"/>
        <v>0</v>
      </c>
      <c r="NFK12" s="50">
        <f t="shared" si="152"/>
        <v>0</v>
      </c>
      <c r="NFL12" s="50">
        <f t="shared" si="152"/>
        <v>0</v>
      </c>
      <c r="NFM12" s="50">
        <f t="shared" si="152"/>
        <v>0</v>
      </c>
      <c r="NFN12" s="50">
        <f t="shared" si="152"/>
        <v>0</v>
      </c>
      <c r="NFO12" s="50">
        <f t="shared" si="152"/>
        <v>0</v>
      </c>
      <c r="NFP12" s="50">
        <f t="shared" si="152"/>
        <v>0</v>
      </c>
      <c r="NFQ12" s="50">
        <f t="shared" si="152"/>
        <v>0</v>
      </c>
      <c r="NFR12" s="50">
        <f t="shared" si="152"/>
        <v>0</v>
      </c>
      <c r="NFS12" s="50">
        <f t="shared" si="152"/>
        <v>0</v>
      </c>
      <c r="NFT12" s="50">
        <f t="shared" si="152"/>
        <v>0</v>
      </c>
      <c r="NFU12" s="50">
        <f t="shared" si="152"/>
        <v>0</v>
      </c>
      <c r="NFV12" s="50">
        <f t="shared" si="152"/>
        <v>0</v>
      </c>
      <c r="NFW12" s="50">
        <f t="shared" si="152"/>
        <v>0</v>
      </c>
      <c r="NFX12" s="50">
        <f t="shared" si="152"/>
        <v>0</v>
      </c>
      <c r="NFY12" s="50">
        <f t="shared" si="152"/>
        <v>0</v>
      </c>
      <c r="NFZ12" s="50">
        <f t="shared" si="152"/>
        <v>0</v>
      </c>
      <c r="NGA12" s="50">
        <f t="shared" si="152"/>
        <v>0</v>
      </c>
      <c r="NGB12" s="50">
        <f t="shared" si="152"/>
        <v>0</v>
      </c>
      <c r="NGC12" s="50">
        <f t="shared" si="152"/>
        <v>0</v>
      </c>
      <c r="NGD12" s="50">
        <f t="shared" si="152"/>
        <v>0</v>
      </c>
      <c r="NGE12" s="50">
        <f t="shared" si="152"/>
        <v>0</v>
      </c>
      <c r="NGF12" s="50">
        <f t="shared" si="152"/>
        <v>0</v>
      </c>
      <c r="NGG12" s="50">
        <f t="shared" si="152"/>
        <v>0</v>
      </c>
      <c r="NGH12" s="50">
        <f t="shared" si="152"/>
        <v>0</v>
      </c>
      <c r="NGI12" s="50">
        <f t="shared" si="152"/>
        <v>0</v>
      </c>
      <c r="NGJ12" s="50">
        <f t="shared" si="152"/>
        <v>0</v>
      </c>
      <c r="NGK12" s="50">
        <f t="shared" si="152"/>
        <v>0</v>
      </c>
      <c r="NGL12" s="50">
        <f t="shared" si="152"/>
        <v>0</v>
      </c>
      <c r="NGM12" s="50">
        <f t="shared" si="152"/>
        <v>0</v>
      </c>
      <c r="NGN12" s="50">
        <f t="shared" si="152"/>
        <v>0</v>
      </c>
      <c r="NGO12" s="50">
        <f t="shared" si="152"/>
        <v>0</v>
      </c>
      <c r="NGP12" s="50">
        <f t="shared" si="152"/>
        <v>0</v>
      </c>
      <c r="NGQ12" s="50">
        <f t="shared" si="152"/>
        <v>0</v>
      </c>
      <c r="NGR12" s="50">
        <f t="shared" si="152"/>
        <v>0</v>
      </c>
      <c r="NGS12" s="50">
        <f t="shared" si="152"/>
        <v>0</v>
      </c>
      <c r="NGT12" s="50">
        <f t="shared" si="152"/>
        <v>0</v>
      </c>
      <c r="NGU12" s="50">
        <f t="shared" si="152"/>
        <v>0</v>
      </c>
      <c r="NGV12" s="50">
        <f t="shared" ref="NGV12:NJG12" si="153">NGV6+NGV11</f>
        <v>0</v>
      </c>
      <c r="NGW12" s="50">
        <f t="shared" si="153"/>
        <v>0</v>
      </c>
      <c r="NGX12" s="50">
        <f t="shared" si="153"/>
        <v>0</v>
      </c>
      <c r="NGY12" s="50">
        <f t="shared" si="153"/>
        <v>0</v>
      </c>
      <c r="NGZ12" s="50">
        <f t="shared" si="153"/>
        <v>0</v>
      </c>
      <c r="NHA12" s="50">
        <f t="shared" si="153"/>
        <v>0</v>
      </c>
      <c r="NHB12" s="50">
        <f t="shared" si="153"/>
        <v>0</v>
      </c>
      <c r="NHC12" s="50">
        <f t="shared" si="153"/>
        <v>0</v>
      </c>
      <c r="NHD12" s="50">
        <f t="shared" si="153"/>
        <v>0</v>
      </c>
      <c r="NHE12" s="50">
        <f t="shared" si="153"/>
        <v>0</v>
      </c>
      <c r="NHF12" s="50">
        <f t="shared" si="153"/>
        <v>0</v>
      </c>
      <c r="NHG12" s="50">
        <f t="shared" si="153"/>
        <v>0</v>
      </c>
      <c r="NHH12" s="50">
        <f t="shared" si="153"/>
        <v>0</v>
      </c>
      <c r="NHI12" s="50">
        <f t="shared" si="153"/>
        <v>0</v>
      </c>
      <c r="NHJ12" s="50">
        <f t="shared" si="153"/>
        <v>0</v>
      </c>
      <c r="NHK12" s="50">
        <f t="shared" si="153"/>
        <v>0</v>
      </c>
      <c r="NHL12" s="50">
        <f t="shared" si="153"/>
        <v>0</v>
      </c>
      <c r="NHM12" s="50">
        <f t="shared" si="153"/>
        <v>0</v>
      </c>
      <c r="NHN12" s="50">
        <f t="shared" si="153"/>
        <v>0</v>
      </c>
      <c r="NHO12" s="50">
        <f t="shared" si="153"/>
        <v>0</v>
      </c>
      <c r="NHP12" s="50">
        <f t="shared" si="153"/>
        <v>0</v>
      </c>
      <c r="NHQ12" s="50">
        <f t="shared" si="153"/>
        <v>0</v>
      </c>
      <c r="NHR12" s="50">
        <f t="shared" si="153"/>
        <v>0</v>
      </c>
      <c r="NHS12" s="50">
        <f t="shared" si="153"/>
        <v>0</v>
      </c>
      <c r="NHT12" s="50">
        <f t="shared" si="153"/>
        <v>0</v>
      </c>
      <c r="NHU12" s="50">
        <f t="shared" si="153"/>
        <v>0</v>
      </c>
      <c r="NHV12" s="50">
        <f t="shared" si="153"/>
        <v>0</v>
      </c>
      <c r="NHW12" s="50">
        <f t="shared" si="153"/>
        <v>0</v>
      </c>
      <c r="NHX12" s="50">
        <f t="shared" si="153"/>
        <v>0</v>
      </c>
      <c r="NHY12" s="50">
        <f t="shared" si="153"/>
        <v>0</v>
      </c>
      <c r="NHZ12" s="50">
        <f t="shared" si="153"/>
        <v>0</v>
      </c>
      <c r="NIA12" s="50">
        <f t="shared" si="153"/>
        <v>0</v>
      </c>
      <c r="NIB12" s="50">
        <f t="shared" si="153"/>
        <v>0</v>
      </c>
      <c r="NIC12" s="50">
        <f t="shared" si="153"/>
        <v>0</v>
      </c>
      <c r="NID12" s="50">
        <f t="shared" si="153"/>
        <v>0</v>
      </c>
      <c r="NIE12" s="50">
        <f t="shared" si="153"/>
        <v>0</v>
      </c>
      <c r="NIF12" s="50">
        <f t="shared" si="153"/>
        <v>0</v>
      </c>
      <c r="NIG12" s="50">
        <f t="shared" si="153"/>
        <v>0</v>
      </c>
      <c r="NIH12" s="50">
        <f t="shared" si="153"/>
        <v>0</v>
      </c>
      <c r="NII12" s="50">
        <f t="shared" si="153"/>
        <v>0</v>
      </c>
      <c r="NIJ12" s="50">
        <f t="shared" si="153"/>
        <v>0</v>
      </c>
      <c r="NIK12" s="50">
        <f t="shared" si="153"/>
        <v>0</v>
      </c>
      <c r="NIL12" s="50">
        <f t="shared" si="153"/>
        <v>0</v>
      </c>
      <c r="NIM12" s="50">
        <f t="shared" si="153"/>
        <v>0</v>
      </c>
      <c r="NIN12" s="50">
        <f t="shared" si="153"/>
        <v>0</v>
      </c>
      <c r="NIO12" s="50">
        <f t="shared" si="153"/>
        <v>0</v>
      </c>
      <c r="NIP12" s="50">
        <f t="shared" si="153"/>
        <v>0</v>
      </c>
      <c r="NIQ12" s="50">
        <f t="shared" si="153"/>
        <v>0</v>
      </c>
      <c r="NIR12" s="50">
        <f t="shared" si="153"/>
        <v>0</v>
      </c>
      <c r="NIS12" s="50">
        <f t="shared" si="153"/>
        <v>0</v>
      </c>
      <c r="NIT12" s="50">
        <f t="shared" si="153"/>
        <v>0</v>
      </c>
      <c r="NIU12" s="50">
        <f t="shared" si="153"/>
        <v>0</v>
      </c>
      <c r="NIV12" s="50">
        <f t="shared" si="153"/>
        <v>0</v>
      </c>
      <c r="NIW12" s="50">
        <f t="shared" si="153"/>
        <v>0</v>
      </c>
      <c r="NIX12" s="50">
        <f t="shared" si="153"/>
        <v>0</v>
      </c>
      <c r="NIY12" s="50">
        <f t="shared" si="153"/>
        <v>0</v>
      </c>
      <c r="NIZ12" s="50">
        <f t="shared" si="153"/>
        <v>0</v>
      </c>
      <c r="NJA12" s="50">
        <f t="shared" si="153"/>
        <v>0</v>
      </c>
      <c r="NJB12" s="50">
        <f t="shared" si="153"/>
        <v>0</v>
      </c>
      <c r="NJC12" s="50">
        <f t="shared" si="153"/>
        <v>0</v>
      </c>
      <c r="NJD12" s="50">
        <f t="shared" si="153"/>
        <v>0</v>
      </c>
      <c r="NJE12" s="50">
        <f t="shared" si="153"/>
        <v>0</v>
      </c>
      <c r="NJF12" s="50">
        <f t="shared" si="153"/>
        <v>0</v>
      </c>
      <c r="NJG12" s="50">
        <f t="shared" si="153"/>
        <v>0</v>
      </c>
      <c r="NJH12" s="50">
        <f t="shared" ref="NJH12:NLS12" si="154">NJH6+NJH11</f>
        <v>0</v>
      </c>
      <c r="NJI12" s="50">
        <f t="shared" si="154"/>
        <v>0</v>
      </c>
      <c r="NJJ12" s="50">
        <f t="shared" si="154"/>
        <v>0</v>
      </c>
      <c r="NJK12" s="50">
        <f t="shared" si="154"/>
        <v>0</v>
      </c>
      <c r="NJL12" s="50">
        <f t="shared" si="154"/>
        <v>0</v>
      </c>
      <c r="NJM12" s="50">
        <f t="shared" si="154"/>
        <v>0</v>
      </c>
      <c r="NJN12" s="50">
        <f t="shared" si="154"/>
        <v>0</v>
      </c>
      <c r="NJO12" s="50">
        <f t="shared" si="154"/>
        <v>0</v>
      </c>
      <c r="NJP12" s="50">
        <f t="shared" si="154"/>
        <v>0</v>
      </c>
      <c r="NJQ12" s="50">
        <f t="shared" si="154"/>
        <v>0</v>
      </c>
      <c r="NJR12" s="50">
        <f t="shared" si="154"/>
        <v>0</v>
      </c>
      <c r="NJS12" s="50">
        <f t="shared" si="154"/>
        <v>0</v>
      </c>
      <c r="NJT12" s="50">
        <f t="shared" si="154"/>
        <v>0</v>
      </c>
      <c r="NJU12" s="50">
        <f t="shared" si="154"/>
        <v>0</v>
      </c>
      <c r="NJV12" s="50">
        <f t="shared" si="154"/>
        <v>0</v>
      </c>
      <c r="NJW12" s="50">
        <f t="shared" si="154"/>
        <v>0</v>
      </c>
      <c r="NJX12" s="50">
        <f t="shared" si="154"/>
        <v>0</v>
      </c>
      <c r="NJY12" s="50">
        <f t="shared" si="154"/>
        <v>0</v>
      </c>
      <c r="NJZ12" s="50">
        <f t="shared" si="154"/>
        <v>0</v>
      </c>
      <c r="NKA12" s="50">
        <f t="shared" si="154"/>
        <v>0</v>
      </c>
      <c r="NKB12" s="50">
        <f t="shared" si="154"/>
        <v>0</v>
      </c>
      <c r="NKC12" s="50">
        <f t="shared" si="154"/>
        <v>0</v>
      </c>
      <c r="NKD12" s="50">
        <f t="shared" si="154"/>
        <v>0</v>
      </c>
      <c r="NKE12" s="50">
        <f t="shared" si="154"/>
        <v>0</v>
      </c>
      <c r="NKF12" s="50">
        <f t="shared" si="154"/>
        <v>0</v>
      </c>
      <c r="NKG12" s="50">
        <f t="shared" si="154"/>
        <v>0</v>
      </c>
      <c r="NKH12" s="50">
        <f t="shared" si="154"/>
        <v>0</v>
      </c>
      <c r="NKI12" s="50">
        <f t="shared" si="154"/>
        <v>0</v>
      </c>
      <c r="NKJ12" s="50">
        <f t="shared" si="154"/>
        <v>0</v>
      </c>
      <c r="NKK12" s="50">
        <f t="shared" si="154"/>
        <v>0</v>
      </c>
      <c r="NKL12" s="50">
        <f t="shared" si="154"/>
        <v>0</v>
      </c>
      <c r="NKM12" s="50">
        <f t="shared" si="154"/>
        <v>0</v>
      </c>
      <c r="NKN12" s="50">
        <f t="shared" si="154"/>
        <v>0</v>
      </c>
      <c r="NKO12" s="50">
        <f t="shared" si="154"/>
        <v>0</v>
      </c>
      <c r="NKP12" s="50">
        <f t="shared" si="154"/>
        <v>0</v>
      </c>
      <c r="NKQ12" s="50">
        <f t="shared" si="154"/>
        <v>0</v>
      </c>
      <c r="NKR12" s="50">
        <f t="shared" si="154"/>
        <v>0</v>
      </c>
      <c r="NKS12" s="50">
        <f t="shared" si="154"/>
        <v>0</v>
      </c>
      <c r="NKT12" s="50">
        <f t="shared" si="154"/>
        <v>0</v>
      </c>
      <c r="NKU12" s="50">
        <f t="shared" si="154"/>
        <v>0</v>
      </c>
      <c r="NKV12" s="50">
        <f t="shared" si="154"/>
        <v>0</v>
      </c>
      <c r="NKW12" s="50">
        <f t="shared" si="154"/>
        <v>0</v>
      </c>
      <c r="NKX12" s="50">
        <f t="shared" si="154"/>
        <v>0</v>
      </c>
      <c r="NKY12" s="50">
        <f t="shared" si="154"/>
        <v>0</v>
      </c>
      <c r="NKZ12" s="50">
        <f t="shared" si="154"/>
        <v>0</v>
      </c>
      <c r="NLA12" s="50">
        <f t="shared" si="154"/>
        <v>0</v>
      </c>
      <c r="NLB12" s="50">
        <f t="shared" si="154"/>
        <v>0</v>
      </c>
      <c r="NLC12" s="50">
        <f t="shared" si="154"/>
        <v>0</v>
      </c>
      <c r="NLD12" s="50">
        <f t="shared" si="154"/>
        <v>0</v>
      </c>
      <c r="NLE12" s="50">
        <f t="shared" si="154"/>
        <v>0</v>
      </c>
      <c r="NLF12" s="50">
        <f t="shared" si="154"/>
        <v>0</v>
      </c>
      <c r="NLG12" s="50">
        <f t="shared" si="154"/>
        <v>0</v>
      </c>
      <c r="NLH12" s="50">
        <f t="shared" si="154"/>
        <v>0</v>
      </c>
      <c r="NLI12" s="50">
        <f t="shared" si="154"/>
        <v>0</v>
      </c>
      <c r="NLJ12" s="50">
        <f t="shared" si="154"/>
        <v>0</v>
      </c>
      <c r="NLK12" s="50">
        <f t="shared" si="154"/>
        <v>0</v>
      </c>
      <c r="NLL12" s="50">
        <f t="shared" si="154"/>
        <v>0</v>
      </c>
      <c r="NLM12" s="50">
        <f t="shared" si="154"/>
        <v>0</v>
      </c>
      <c r="NLN12" s="50">
        <f t="shared" si="154"/>
        <v>0</v>
      </c>
      <c r="NLO12" s="50">
        <f t="shared" si="154"/>
        <v>0</v>
      </c>
      <c r="NLP12" s="50">
        <f t="shared" si="154"/>
        <v>0</v>
      </c>
      <c r="NLQ12" s="50">
        <f t="shared" si="154"/>
        <v>0</v>
      </c>
      <c r="NLR12" s="50">
        <f t="shared" si="154"/>
        <v>0</v>
      </c>
      <c r="NLS12" s="50">
        <f t="shared" si="154"/>
        <v>0</v>
      </c>
      <c r="NLT12" s="50">
        <f t="shared" ref="NLT12:NOE12" si="155">NLT6+NLT11</f>
        <v>0</v>
      </c>
      <c r="NLU12" s="50">
        <f t="shared" si="155"/>
        <v>0</v>
      </c>
      <c r="NLV12" s="50">
        <f t="shared" si="155"/>
        <v>0</v>
      </c>
      <c r="NLW12" s="50">
        <f t="shared" si="155"/>
        <v>0</v>
      </c>
      <c r="NLX12" s="50">
        <f t="shared" si="155"/>
        <v>0</v>
      </c>
      <c r="NLY12" s="50">
        <f t="shared" si="155"/>
        <v>0</v>
      </c>
      <c r="NLZ12" s="50">
        <f t="shared" si="155"/>
        <v>0</v>
      </c>
      <c r="NMA12" s="50">
        <f t="shared" si="155"/>
        <v>0</v>
      </c>
      <c r="NMB12" s="50">
        <f t="shared" si="155"/>
        <v>0</v>
      </c>
      <c r="NMC12" s="50">
        <f t="shared" si="155"/>
        <v>0</v>
      </c>
      <c r="NMD12" s="50">
        <f t="shared" si="155"/>
        <v>0</v>
      </c>
      <c r="NME12" s="50">
        <f t="shared" si="155"/>
        <v>0</v>
      </c>
      <c r="NMF12" s="50">
        <f t="shared" si="155"/>
        <v>0</v>
      </c>
      <c r="NMG12" s="50">
        <f t="shared" si="155"/>
        <v>0</v>
      </c>
      <c r="NMH12" s="50">
        <f t="shared" si="155"/>
        <v>0</v>
      </c>
      <c r="NMI12" s="50">
        <f t="shared" si="155"/>
        <v>0</v>
      </c>
      <c r="NMJ12" s="50">
        <f t="shared" si="155"/>
        <v>0</v>
      </c>
      <c r="NMK12" s="50">
        <f t="shared" si="155"/>
        <v>0</v>
      </c>
      <c r="NML12" s="50">
        <f t="shared" si="155"/>
        <v>0</v>
      </c>
      <c r="NMM12" s="50">
        <f t="shared" si="155"/>
        <v>0</v>
      </c>
      <c r="NMN12" s="50">
        <f t="shared" si="155"/>
        <v>0</v>
      </c>
      <c r="NMO12" s="50">
        <f t="shared" si="155"/>
        <v>0</v>
      </c>
      <c r="NMP12" s="50">
        <f t="shared" si="155"/>
        <v>0</v>
      </c>
      <c r="NMQ12" s="50">
        <f t="shared" si="155"/>
        <v>0</v>
      </c>
      <c r="NMR12" s="50">
        <f t="shared" si="155"/>
        <v>0</v>
      </c>
      <c r="NMS12" s="50">
        <f t="shared" si="155"/>
        <v>0</v>
      </c>
      <c r="NMT12" s="50">
        <f t="shared" si="155"/>
        <v>0</v>
      </c>
      <c r="NMU12" s="50">
        <f t="shared" si="155"/>
        <v>0</v>
      </c>
      <c r="NMV12" s="50">
        <f t="shared" si="155"/>
        <v>0</v>
      </c>
      <c r="NMW12" s="50">
        <f t="shared" si="155"/>
        <v>0</v>
      </c>
      <c r="NMX12" s="50">
        <f t="shared" si="155"/>
        <v>0</v>
      </c>
      <c r="NMY12" s="50">
        <f t="shared" si="155"/>
        <v>0</v>
      </c>
      <c r="NMZ12" s="50">
        <f t="shared" si="155"/>
        <v>0</v>
      </c>
      <c r="NNA12" s="50">
        <f t="shared" si="155"/>
        <v>0</v>
      </c>
      <c r="NNB12" s="50">
        <f t="shared" si="155"/>
        <v>0</v>
      </c>
      <c r="NNC12" s="50">
        <f t="shared" si="155"/>
        <v>0</v>
      </c>
      <c r="NND12" s="50">
        <f t="shared" si="155"/>
        <v>0</v>
      </c>
      <c r="NNE12" s="50">
        <f t="shared" si="155"/>
        <v>0</v>
      </c>
      <c r="NNF12" s="50">
        <f t="shared" si="155"/>
        <v>0</v>
      </c>
      <c r="NNG12" s="50">
        <f t="shared" si="155"/>
        <v>0</v>
      </c>
      <c r="NNH12" s="50">
        <f t="shared" si="155"/>
        <v>0</v>
      </c>
      <c r="NNI12" s="50">
        <f t="shared" si="155"/>
        <v>0</v>
      </c>
      <c r="NNJ12" s="50">
        <f t="shared" si="155"/>
        <v>0</v>
      </c>
      <c r="NNK12" s="50">
        <f t="shared" si="155"/>
        <v>0</v>
      </c>
      <c r="NNL12" s="50">
        <f t="shared" si="155"/>
        <v>0</v>
      </c>
      <c r="NNM12" s="50">
        <f t="shared" si="155"/>
        <v>0</v>
      </c>
      <c r="NNN12" s="50">
        <f t="shared" si="155"/>
        <v>0</v>
      </c>
      <c r="NNO12" s="50">
        <f t="shared" si="155"/>
        <v>0</v>
      </c>
      <c r="NNP12" s="50">
        <f t="shared" si="155"/>
        <v>0</v>
      </c>
      <c r="NNQ12" s="50">
        <f t="shared" si="155"/>
        <v>0</v>
      </c>
      <c r="NNR12" s="50">
        <f t="shared" si="155"/>
        <v>0</v>
      </c>
      <c r="NNS12" s="50">
        <f t="shared" si="155"/>
        <v>0</v>
      </c>
      <c r="NNT12" s="50">
        <f t="shared" si="155"/>
        <v>0</v>
      </c>
      <c r="NNU12" s="50">
        <f t="shared" si="155"/>
        <v>0</v>
      </c>
      <c r="NNV12" s="50">
        <f t="shared" si="155"/>
        <v>0</v>
      </c>
      <c r="NNW12" s="50">
        <f t="shared" si="155"/>
        <v>0</v>
      </c>
      <c r="NNX12" s="50">
        <f t="shared" si="155"/>
        <v>0</v>
      </c>
      <c r="NNY12" s="50">
        <f t="shared" si="155"/>
        <v>0</v>
      </c>
      <c r="NNZ12" s="50">
        <f t="shared" si="155"/>
        <v>0</v>
      </c>
      <c r="NOA12" s="50">
        <f t="shared" si="155"/>
        <v>0</v>
      </c>
      <c r="NOB12" s="50">
        <f t="shared" si="155"/>
        <v>0</v>
      </c>
      <c r="NOC12" s="50">
        <f t="shared" si="155"/>
        <v>0</v>
      </c>
      <c r="NOD12" s="50">
        <f t="shared" si="155"/>
        <v>0</v>
      </c>
      <c r="NOE12" s="50">
        <f t="shared" si="155"/>
        <v>0</v>
      </c>
      <c r="NOF12" s="50">
        <f t="shared" ref="NOF12:NQQ12" si="156">NOF6+NOF11</f>
        <v>0</v>
      </c>
      <c r="NOG12" s="50">
        <f t="shared" si="156"/>
        <v>0</v>
      </c>
      <c r="NOH12" s="50">
        <f t="shared" si="156"/>
        <v>0</v>
      </c>
      <c r="NOI12" s="50">
        <f t="shared" si="156"/>
        <v>0</v>
      </c>
      <c r="NOJ12" s="50">
        <f t="shared" si="156"/>
        <v>0</v>
      </c>
      <c r="NOK12" s="50">
        <f t="shared" si="156"/>
        <v>0</v>
      </c>
      <c r="NOL12" s="50">
        <f t="shared" si="156"/>
        <v>0</v>
      </c>
      <c r="NOM12" s="50">
        <f t="shared" si="156"/>
        <v>0</v>
      </c>
      <c r="NON12" s="50">
        <f t="shared" si="156"/>
        <v>0</v>
      </c>
      <c r="NOO12" s="50">
        <f t="shared" si="156"/>
        <v>0</v>
      </c>
      <c r="NOP12" s="50">
        <f t="shared" si="156"/>
        <v>0</v>
      </c>
      <c r="NOQ12" s="50">
        <f t="shared" si="156"/>
        <v>0</v>
      </c>
      <c r="NOR12" s="50">
        <f t="shared" si="156"/>
        <v>0</v>
      </c>
      <c r="NOS12" s="50">
        <f t="shared" si="156"/>
        <v>0</v>
      </c>
      <c r="NOT12" s="50">
        <f t="shared" si="156"/>
        <v>0</v>
      </c>
      <c r="NOU12" s="50">
        <f t="shared" si="156"/>
        <v>0</v>
      </c>
      <c r="NOV12" s="50">
        <f t="shared" si="156"/>
        <v>0</v>
      </c>
      <c r="NOW12" s="50">
        <f t="shared" si="156"/>
        <v>0</v>
      </c>
      <c r="NOX12" s="50">
        <f t="shared" si="156"/>
        <v>0</v>
      </c>
      <c r="NOY12" s="50">
        <f t="shared" si="156"/>
        <v>0</v>
      </c>
      <c r="NOZ12" s="50">
        <f t="shared" si="156"/>
        <v>0</v>
      </c>
      <c r="NPA12" s="50">
        <f t="shared" si="156"/>
        <v>0</v>
      </c>
      <c r="NPB12" s="50">
        <f t="shared" si="156"/>
        <v>0</v>
      </c>
      <c r="NPC12" s="50">
        <f t="shared" si="156"/>
        <v>0</v>
      </c>
      <c r="NPD12" s="50">
        <f t="shared" si="156"/>
        <v>0</v>
      </c>
      <c r="NPE12" s="50">
        <f t="shared" si="156"/>
        <v>0</v>
      </c>
      <c r="NPF12" s="50">
        <f t="shared" si="156"/>
        <v>0</v>
      </c>
      <c r="NPG12" s="50">
        <f t="shared" si="156"/>
        <v>0</v>
      </c>
      <c r="NPH12" s="50">
        <f t="shared" si="156"/>
        <v>0</v>
      </c>
      <c r="NPI12" s="50">
        <f t="shared" si="156"/>
        <v>0</v>
      </c>
      <c r="NPJ12" s="50">
        <f t="shared" si="156"/>
        <v>0</v>
      </c>
      <c r="NPK12" s="50">
        <f t="shared" si="156"/>
        <v>0</v>
      </c>
      <c r="NPL12" s="50">
        <f t="shared" si="156"/>
        <v>0</v>
      </c>
      <c r="NPM12" s="50">
        <f t="shared" si="156"/>
        <v>0</v>
      </c>
      <c r="NPN12" s="50">
        <f t="shared" si="156"/>
        <v>0</v>
      </c>
      <c r="NPO12" s="50">
        <f t="shared" si="156"/>
        <v>0</v>
      </c>
      <c r="NPP12" s="50">
        <f t="shared" si="156"/>
        <v>0</v>
      </c>
      <c r="NPQ12" s="50">
        <f t="shared" si="156"/>
        <v>0</v>
      </c>
      <c r="NPR12" s="50">
        <f t="shared" si="156"/>
        <v>0</v>
      </c>
      <c r="NPS12" s="50">
        <f t="shared" si="156"/>
        <v>0</v>
      </c>
      <c r="NPT12" s="50">
        <f t="shared" si="156"/>
        <v>0</v>
      </c>
      <c r="NPU12" s="50">
        <f t="shared" si="156"/>
        <v>0</v>
      </c>
      <c r="NPV12" s="50">
        <f t="shared" si="156"/>
        <v>0</v>
      </c>
      <c r="NPW12" s="50">
        <f t="shared" si="156"/>
        <v>0</v>
      </c>
      <c r="NPX12" s="50">
        <f t="shared" si="156"/>
        <v>0</v>
      </c>
      <c r="NPY12" s="50">
        <f t="shared" si="156"/>
        <v>0</v>
      </c>
      <c r="NPZ12" s="50">
        <f t="shared" si="156"/>
        <v>0</v>
      </c>
      <c r="NQA12" s="50">
        <f t="shared" si="156"/>
        <v>0</v>
      </c>
      <c r="NQB12" s="50">
        <f t="shared" si="156"/>
        <v>0</v>
      </c>
      <c r="NQC12" s="50">
        <f t="shared" si="156"/>
        <v>0</v>
      </c>
      <c r="NQD12" s="50">
        <f t="shared" si="156"/>
        <v>0</v>
      </c>
      <c r="NQE12" s="50">
        <f t="shared" si="156"/>
        <v>0</v>
      </c>
      <c r="NQF12" s="50">
        <f t="shared" si="156"/>
        <v>0</v>
      </c>
      <c r="NQG12" s="50">
        <f t="shared" si="156"/>
        <v>0</v>
      </c>
      <c r="NQH12" s="50">
        <f t="shared" si="156"/>
        <v>0</v>
      </c>
      <c r="NQI12" s="50">
        <f t="shared" si="156"/>
        <v>0</v>
      </c>
      <c r="NQJ12" s="50">
        <f t="shared" si="156"/>
        <v>0</v>
      </c>
      <c r="NQK12" s="50">
        <f t="shared" si="156"/>
        <v>0</v>
      </c>
      <c r="NQL12" s="50">
        <f t="shared" si="156"/>
        <v>0</v>
      </c>
      <c r="NQM12" s="50">
        <f t="shared" si="156"/>
        <v>0</v>
      </c>
      <c r="NQN12" s="50">
        <f t="shared" si="156"/>
        <v>0</v>
      </c>
      <c r="NQO12" s="50">
        <f t="shared" si="156"/>
        <v>0</v>
      </c>
      <c r="NQP12" s="50">
        <f t="shared" si="156"/>
        <v>0</v>
      </c>
      <c r="NQQ12" s="50">
        <f t="shared" si="156"/>
        <v>0</v>
      </c>
      <c r="NQR12" s="50">
        <f t="shared" ref="NQR12:NTC12" si="157">NQR6+NQR11</f>
        <v>0</v>
      </c>
      <c r="NQS12" s="50">
        <f t="shared" si="157"/>
        <v>0</v>
      </c>
      <c r="NQT12" s="50">
        <f t="shared" si="157"/>
        <v>0</v>
      </c>
      <c r="NQU12" s="50">
        <f t="shared" si="157"/>
        <v>0</v>
      </c>
      <c r="NQV12" s="50">
        <f t="shared" si="157"/>
        <v>0</v>
      </c>
      <c r="NQW12" s="50">
        <f t="shared" si="157"/>
        <v>0</v>
      </c>
      <c r="NQX12" s="50">
        <f t="shared" si="157"/>
        <v>0</v>
      </c>
      <c r="NQY12" s="50">
        <f t="shared" si="157"/>
        <v>0</v>
      </c>
      <c r="NQZ12" s="50">
        <f t="shared" si="157"/>
        <v>0</v>
      </c>
      <c r="NRA12" s="50">
        <f t="shared" si="157"/>
        <v>0</v>
      </c>
      <c r="NRB12" s="50">
        <f t="shared" si="157"/>
        <v>0</v>
      </c>
      <c r="NRC12" s="50">
        <f t="shared" si="157"/>
        <v>0</v>
      </c>
      <c r="NRD12" s="50">
        <f t="shared" si="157"/>
        <v>0</v>
      </c>
      <c r="NRE12" s="50">
        <f t="shared" si="157"/>
        <v>0</v>
      </c>
      <c r="NRF12" s="50">
        <f t="shared" si="157"/>
        <v>0</v>
      </c>
      <c r="NRG12" s="50">
        <f t="shared" si="157"/>
        <v>0</v>
      </c>
      <c r="NRH12" s="50">
        <f t="shared" si="157"/>
        <v>0</v>
      </c>
      <c r="NRI12" s="50">
        <f t="shared" si="157"/>
        <v>0</v>
      </c>
      <c r="NRJ12" s="50">
        <f t="shared" si="157"/>
        <v>0</v>
      </c>
      <c r="NRK12" s="50">
        <f t="shared" si="157"/>
        <v>0</v>
      </c>
      <c r="NRL12" s="50">
        <f t="shared" si="157"/>
        <v>0</v>
      </c>
      <c r="NRM12" s="50">
        <f t="shared" si="157"/>
        <v>0</v>
      </c>
      <c r="NRN12" s="50">
        <f t="shared" si="157"/>
        <v>0</v>
      </c>
      <c r="NRO12" s="50">
        <f t="shared" si="157"/>
        <v>0</v>
      </c>
      <c r="NRP12" s="50">
        <f t="shared" si="157"/>
        <v>0</v>
      </c>
      <c r="NRQ12" s="50">
        <f t="shared" si="157"/>
        <v>0</v>
      </c>
      <c r="NRR12" s="50">
        <f t="shared" si="157"/>
        <v>0</v>
      </c>
      <c r="NRS12" s="50">
        <f t="shared" si="157"/>
        <v>0</v>
      </c>
      <c r="NRT12" s="50">
        <f t="shared" si="157"/>
        <v>0</v>
      </c>
      <c r="NRU12" s="50">
        <f t="shared" si="157"/>
        <v>0</v>
      </c>
      <c r="NRV12" s="50">
        <f t="shared" si="157"/>
        <v>0</v>
      </c>
      <c r="NRW12" s="50">
        <f t="shared" si="157"/>
        <v>0</v>
      </c>
      <c r="NRX12" s="50">
        <f t="shared" si="157"/>
        <v>0</v>
      </c>
      <c r="NRY12" s="50">
        <f t="shared" si="157"/>
        <v>0</v>
      </c>
      <c r="NRZ12" s="50">
        <f t="shared" si="157"/>
        <v>0</v>
      </c>
      <c r="NSA12" s="50">
        <f t="shared" si="157"/>
        <v>0</v>
      </c>
      <c r="NSB12" s="50">
        <f t="shared" si="157"/>
        <v>0</v>
      </c>
      <c r="NSC12" s="50">
        <f t="shared" si="157"/>
        <v>0</v>
      </c>
      <c r="NSD12" s="50">
        <f t="shared" si="157"/>
        <v>0</v>
      </c>
      <c r="NSE12" s="50">
        <f t="shared" si="157"/>
        <v>0</v>
      </c>
      <c r="NSF12" s="50">
        <f t="shared" si="157"/>
        <v>0</v>
      </c>
      <c r="NSG12" s="50">
        <f t="shared" si="157"/>
        <v>0</v>
      </c>
      <c r="NSH12" s="50">
        <f t="shared" si="157"/>
        <v>0</v>
      </c>
      <c r="NSI12" s="50">
        <f t="shared" si="157"/>
        <v>0</v>
      </c>
      <c r="NSJ12" s="50">
        <f t="shared" si="157"/>
        <v>0</v>
      </c>
      <c r="NSK12" s="50">
        <f t="shared" si="157"/>
        <v>0</v>
      </c>
      <c r="NSL12" s="50">
        <f t="shared" si="157"/>
        <v>0</v>
      </c>
      <c r="NSM12" s="50">
        <f t="shared" si="157"/>
        <v>0</v>
      </c>
      <c r="NSN12" s="50">
        <f t="shared" si="157"/>
        <v>0</v>
      </c>
      <c r="NSO12" s="50">
        <f t="shared" si="157"/>
        <v>0</v>
      </c>
      <c r="NSP12" s="50">
        <f t="shared" si="157"/>
        <v>0</v>
      </c>
      <c r="NSQ12" s="50">
        <f t="shared" si="157"/>
        <v>0</v>
      </c>
      <c r="NSR12" s="50">
        <f t="shared" si="157"/>
        <v>0</v>
      </c>
      <c r="NSS12" s="50">
        <f t="shared" si="157"/>
        <v>0</v>
      </c>
      <c r="NST12" s="50">
        <f t="shared" si="157"/>
        <v>0</v>
      </c>
      <c r="NSU12" s="50">
        <f t="shared" si="157"/>
        <v>0</v>
      </c>
      <c r="NSV12" s="50">
        <f t="shared" si="157"/>
        <v>0</v>
      </c>
      <c r="NSW12" s="50">
        <f t="shared" si="157"/>
        <v>0</v>
      </c>
      <c r="NSX12" s="50">
        <f t="shared" si="157"/>
        <v>0</v>
      </c>
      <c r="NSY12" s="50">
        <f t="shared" si="157"/>
        <v>0</v>
      </c>
      <c r="NSZ12" s="50">
        <f t="shared" si="157"/>
        <v>0</v>
      </c>
      <c r="NTA12" s="50">
        <f t="shared" si="157"/>
        <v>0</v>
      </c>
      <c r="NTB12" s="50">
        <f t="shared" si="157"/>
        <v>0</v>
      </c>
      <c r="NTC12" s="50">
        <f t="shared" si="157"/>
        <v>0</v>
      </c>
      <c r="NTD12" s="50">
        <f t="shared" ref="NTD12:NVO12" si="158">NTD6+NTD11</f>
        <v>0</v>
      </c>
      <c r="NTE12" s="50">
        <f t="shared" si="158"/>
        <v>0</v>
      </c>
      <c r="NTF12" s="50">
        <f t="shared" si="158"/>
        <v>0</v>
      </c>
      <c r="NTG12" s="50">
        <f t="shared" si="158"/>
        <v>0</v>
      </c>
      <c r="NTH12" s="50">
        <f t="shared" si="158"/>
        <v>0</v>
      </c>
      <c r="NTI12" s="50">
        <f t="shared" si="158"/>
        <v>0</v>
      </c>
      <c r="NTJ12" s="50">
        <f t="shared" si="158"/>
        <v>0</v>
      </c>
      <c r="NTK12" s="50">
        <f t="shared" si="158"/>
        <v>0</v>
      </c>
      <c r="NTL12" s="50">
        <f t="shared" si="158"/>
        <v>0</v>
      </c>
      <c r="NTM12" s="50">
        <f t="shared" si="158"/>
        <v>0</v>
      </c>
      <c r="NTN12" s="50">
        <f t="shared" si="158"/>
        <v>0</v>
      </c>
      <c r="NTO12" s="50">
        <f t="shared" si="158"/>
        <v>0</v>
      </c>
      <c r="NTP12" s="50">
        <f t="shared" si="158"/>
        <v>0</v>
      </c>
      <c r="NTQ12" s="50">
        <f t="shared" si="158"/>
        <v>0</v>
      </c>
      <c r="NTR12" s="50">
        <f t="shared" si="158"/>
        <v>0</v>
      </c>
      <c r="NTS12" s="50">
        <f t="shared" si="158"/>
        <v>0</v>
      </c>
      <c r="NTT12" s="50">
        <f t="shared" si="158"/>
        <v>0</v>
      </c>
      <c r="NTU12" s="50">
        <f t="shared" si="158"/>
        <v>0</v>
      </c>
      <c r="NTV12" s="50">
        <f t="shared" si="158"/>
        <v>0</v>
      </c>
      <c r="NTW12" s="50">
        <f t="shared" si="158"/>
        <v>0</v>
      </c>
      <c r="NTX12" s="50">
        <f t="shared" si="158"/>
        <v>0</v>
      </c>
      <c r="NTY12" s="50">
        <f t="shared" si="158"/>
        <v>0</v>
      </c>
      <c r="NTZ12" s="50">
        <f t="shared" si="158"/>
        <v>0</v>
      </c>
      <c r="NUA12" s="50">
        <f t="shared" si="158"/>
        <v>0</v>
      </c>
      <c r="NUB12" s="50">
        <f t="shared" si="158"/>
        <v>0</v>
      </c>
      <c r="NUC12" s="50">
        <f t="shared" si="158"/>
        <v>0</v>
      </c>
      <c r="NUD12" s="50">
        <f t="shared" si="158"/>
        <v>0</v>
      </c>
      <c r="NUE12" s="50">
        <f t="shared" si="158"/>
        <v>0</v>
      </c>
      <c r="NUF12" s="50">
        <f t="shared" si="158"/>
        <v>0</v>
      </c>
      <c r="NUG12" s="50">
        <f t="shared" si="158"/>
        <v>0</v>
      </c>
      <c r="NUH12" s="50">
        <f t="shared" si="158"/>
        <v>0</v>
      </c>
      <c r="NUI12" s="50">
        <f t="shared" si="158"/>
        <v>0</v>
      </c>
      <c r="NUJ12" s="50">
        <f t="shared" si="158"/>
        <v>0</v>
      </c>
      <c r="NUK12" s="50">
        <f t="shared" si="158"/>
        <v>0</v>
      </c>
      <c r="NUL12" s="50">
        <f t="shared" si="158"/>
        <v>0</v>
      </c>
      <c r="NUM12" s="50">
        <f t="shared" si="158"/>
        <v>0</v>
      </c>
      <c r="NUN12" s="50">
        <f t="shared" si="158"/>
        <v>0</v>
      </c>
      <c r="NUO12" s="50">
        <f t="shared" si="158"/>
        <v>0</v>
      </c>
      <c r="NUP12" s="50">
        <f t="shared" si="158"/>
        <v>0</v>
      </c>
      <c r="NUQ12" s="50">
        <f t="shared" si="158"/>
        <v>0</v>
      </c>
      <c r="NUR12" s="50">
        <f t="shared" si="158"/>
        <v>0</v>
      </c>
      <c r="NUS12" s="50">
        <f t="shared" si="158"/>
        <v>0</v>
      </c>
      <c r="NUT12" s="50">
        <f t="shared" si="158"/>
        <v>0</v>
      </c>
      <c r="NUU12" s="50">
        <f t="shared" si="158"/>
        <v>0</v>
      </c>
      <c r="NUV12" s="50">
        <f t="shared" si="158"/>
        <v>0</v>
      </c>
      <c r="NUW12" s="50">
        <f t="shared" si="158"/>
        <v>0</v>
      </c>
      <c r="NUX12" s="50">
        <f t="shared" si="158"/>
        <v>0</v>
      </c>
      <c r="NUY12" s="50">
        <f t="shared" si="158"/>
        <v>0</v>
      </c>
      <c r="NUZ12" s="50">
        <f t="shared" si="158"/>
        <v>0</v>
      </c>
      <c r="NVA12" s="50">
        <f t="shared" si="158"/>
        <v>0</v>
      </c>
      <c r="NVB12" s="50">
        <f t="shared" si="158"/>
        <v>0</v>
      </c>
      <c r="NVC12" s="50">
        <f t="shared" si="158"/>
        <v>0</v>
      </c>
      <c r="NVD12" s="50">
        <f t="shared" si="158"/>
        <v>0</v>
      </c>
      <c r="NVE12" s="50">
        <f t="shared" si="158"/>
        <v>0</v>
      </c>
      <c r="NVF12" s="50">
        <f t="shared" si="158"/>
        <v>0</v>
      </c>
      <c r="NVG12" s="50">
        <f t="shared" si="158"/>
        <v>0</v>
      </c>
      <c r="NVH12" s="50">
        <f t="shared" si="158"/>
        <v>0</v>
      </c>
      <c r="NVI12" s="50">
        <f t="shared" si="158"/>
        <v>0</v>
      </c>
      <c r="NVJ12" s="50">
        <f t="shared" si="158"/>
        <v>0</v>
      </c>
      <c r="NVK12" s="50">
        <f t="shared" si="158"/>
        <v>0</v>
      </c>
      <c r="NVL12" s="50">
        <f t="shared" si="158"/>
        <v>0</v>
      </c>
      <c r="NVM12" s="50">
        <f t="shared" si="158"/>
        <v>0</v>
      </c>
      <c r="NVN12" s="50">
        <f t="shared" si="158"/>
        <v>0</v>
      </c>
      <c r="NVO12" s="50">
        <f t="shared" si="158"/>
        <v>0</v>
      </c>
      <c r="NVP12" s="50">
        <f t="shared" ref="NVP12:NYA12" si="159">NVP6+NVP11</f>
        <v>0</v>
      </c>
      <c r="NVQ12" s="50">
        <f t="shared" si="159"/>
        <v>0</v>
      </c>
      <c r="NVR12" s="50">
        <f t="shared" si="159"/>
        <v>0</v>
      </c>
      <c r="NVS12" s="50">
        <f t="shared" si="159"/>
        <v>0</v>
      </c>
      <c r="NVT12" s="50">
        <f t="shared" si="159"/>
        <v>0</v>
      </c>
      <c r="NVU12" s="50">
        <f t="shared" si="159"/>
        <v>0</v>
      </c>
      <c r="NVV12" s="50">
        <f t="shared" si="159"/>
        <v>0</v>
      </c>
      <c r="NVW12" s="50">
        <f t="shared" si="159"/>
        <v>0</v>
      </c>
      <c r="NVX12" s="50">
        <f t="shared" si="159"/>
        <v>0</v>
      </c>
      <c r="NVY12" s="50">
        <f t="shared" si="159"/>
        <v>0</v>
      </c>
      <c r="NVZ12" s="50">
        <f t="shared" si="159"/>
        <v>0</v>
      </c>
      <c r="NWA12" s="50">
        <f t="shared" si="159"/>
        <v>0</v>
      </c>
      <c r="NWB12" s="50">
        <f t="shared" si="159"/>
        <v>0</v>
      </c>
      <c r="NWC12" s="50">
        <f t="shared" si="159"/>
        <v>0</v>
      </c>
      <c r="NWD12" s="50">
        <f t="shared" si="159"/>
        <v>0</v>
      </c>
      <c r="NWE12" s="50">
        <f t="shared" si="159"/>
        <v>0</v>
      </c>
      <c r="NWF12" s="50">
        <f t="shared" si="159"/>
        <v>0</v>
      </c>
      <c r="NWG12" s="50">
        <f t="shared" si="159"/>
        <v>0</v>
      </c>
      <c r="NWH12" s="50">
        <f t="shared" si="159"/>
        <v>0</v>
      </c>
      <c r="NWI12" s="50">
        <f t="shared" si="159"/>
        <v>0</v>
      </c>
      <c r="NWJ12" s="50">
        <f t="shared" si="159"/>
        <v>0</v>
      </c>
      <c r="NWK12" s="50">
        <f t="shared" si="159"/>
        <v>0</v>
      </c>
      <c r="NWL12" s="50">
        <f t="shared" si="159"/>
        <v>0</v>
      </c>
      <c r="NWM12" s="50">
        <f t="shared" si="159"/>
        <v>0</v>
      </c>
      <c r="NWN12" s="50">
        <f t="shared" si="159"/>
        <v>0</v>
      </c>
      <c r="NWO12" s="50">
        <f t="shared" si="159"/>
        <v>0</v>
      </c>
      <c r="NWP12" s="50">
        <f t="shared" si="159"/>
        <v>0</v>
      </c>
      <c r="NWQ12" s="50">
        <f t="shared" si="159"/>
        <v>0</v>
      </c>
      <c r="NWR12" s="50">
        <f t="shared" si="159"/>
        <v>0</v>
      </c>
      <c r="NWS12" s="50">
        <f t="shared" si="159"/>
        <v>0</v>
      </c>
      <c r="NWT12" s="50">
        <f t="shared" si="159"/>
        <v>0</v>
      </c>
      <c r="NWU12" s="50">
        <f t="shared" si="159"/>
        <v>0</v>
      </c>
      <c r="NWV12" s="50">
        <f t="shared" si="159"/>
        <v>0</v>
      </c>
      <c r="NWW12" s="50">
        <f t="shared" si="159"/>
        <v>0</v>
      </c>
      <c r="NWX12" s="50">
        <f t="shared" si="159"/>
        <v>0</v>
      </c>
      <c r="NWY12" s="50">
        <f t="shared" si="159"/>
        <v>0</v>
      </c>
      <c r="NWZ12" s="50">
        <f t="shared" si="159"/>
        <v>0</v>
      </c>
      <c r="NXA12" s="50">
        <f t="shared" si="159"/>
        <v>0</v>
      </c>
      <c r="NXB12" s="50">
        <f t="shared" si="159"/>
        <v>0</v>
      </c>
      <c r="NXC12" s="50">
        <f t="shared" si="159"/>
        <v>0</v>
      </c>
      <c r="NXD12" s="50">
        <f t="shared" si="159"/>
        <v>0</v>
      </c>
      <c r="NXE12" s="50">
        <f t="shared" si="159"/>
        <v>0</v>
      </c>
      <c r="NXF12" s="50">
        <f t="shared" si="159"/>
        <v>0</v>
      </c>
      <c r="NXG12" s="50">
        <f t="shared" si="159"/>
        <v>0</v>
      </c>
      <c r="NXH12" s="50">
        <f t="shared" si="159"/>
        <v>0</v>
      </c>
      <c r="NXI12" s="50">
        <f t="shared" si="159"/>
        <v>0</v>
      </c>
      <c r="NXJ12" s="50">
        <f t="shared" si="159"/>
        <v>0</v>
      </c>
      <c r="NXK12" s="50">
        <f t="shared" si="159"/>
        <v>0</v>
      </c>
      <c r="NXL12" s="50">
        <f t="shared" si="159"/>
        <v>0</v>
      </c>
      <c r="NXM12" s="50">
        <f t="shared" si="159"/>
        <v>0</v>
      </c>
      <c r="NXN12" s="50">
        <f t="shared" si="159"/>
        <v>0</v>
      </c>
      <c r="NXO12" s="50">
        <f t="shared" si="159"/>
        <v>0</v>
      </c>
      <c r="NXP12" s="50">
        <f t="shared" si="159"/>
        <v>0</v>
      </c>
      <c r="NXQ12" s="50">
        <f t="shared" si="159"/>
        <v>0</v>
      </c>
      <c r="NXR12" s="50">
        <f t="shared" si="159"/>
        <v>0</v>
      </c>
      <c r="NXS12" s="50">
        <f t="shared" si="159"/>
        <v>0</v>
      </c>
      <c r="NXT12" s="50">
        <f t="shared" si="159"/>
        <v>0</v>
      </c>
      <c r="NXU12" s="50">
        <f t="shared" si="159"/>
        <v>0</v>
      </c>
      <c r="NXV12" s="50">
        <f t="shared" si="159"/>
        <v>0</v>
      </c>
      <c r="NXW12" s="50">
        <f t="shared" si="159"/>
        <v>0</v>
      </c>
      <c r="NXX12" s="50">
        <f t="shared" si="159"/>
        <v>0</v>
      </c>
      <c r="NXY12" s="50">
        <f t="shared" si="159"/>
        <v>0</v>
      </c>
      <c r="NXZ12" s="50">
        <f t="shared" si="159"/>
        <v>0</v>
      </c>
      <c r="NYA12" s="50">
        <f t="shared" si="159"/>
        <v>0</v>
      </c>
      <c r="NYB12" s="50">
        <f t="shared" ref="NYB12:OAM12" si="160">NYB6+NYB11</f>
        <v>0</v>
      </c>
      <c r="NYC12" s="50">
        <f t="shared" si="160"/>
        <v>0</v>
      </c>
      <c r="NYD12" s="50">
        <f t="shared" si="160"/>
        <v>0</v>
      </c>
      <c r="NYE12" s="50">
        <f t="shared" si="160"/>
        <v>0</v>
      </c>
      <c r="NYF12" s="50">
        <f t="shared" si="160"/>
        <v>0</v>
      </c>
      <c r="NYG12" s="50">
        <f t="shared" si="160"/>
        <v>0</v>
      </c>
      <c r="NYH12" s="50">
        <f t="shared" si="160"/>
        <v>0</v>
      </c>
      <c r="NYI12" s="50">
        <f t="shared" si="160"/>
        <v>0</v>
      </c>
      <c r="NYJ12" s="50">
        <f t="shared" si="160"/>
        <v>0</v>
      </c>
      <c r="NYK12" s="50">
        <f t="shared" si="160"/>
        <v>0</v>
      </c>
      <c r="NYL12" s="50">
        <f t="shared" si="160"/>
        <v>0</v>
      </c>
      <c r="NYM12" s="50">
        <f t="shared" si="160"/>
        <v>0</v>
      </c>
      <c r="NYN12" s="50">
        <f t="shared" si="160"/>
        <v>0</v>
      </c>
      <c r="NYO12" s="50">
        <f t="shared" si="160"/>
        <v>0</v>
      </c>
      <c r="NYP12" s="50">
        <f t="shared" si="160"/>
        <v>0</v>
      </c>
      <c r="NYQ12" s="50">
        <f t="shared" si="160"/>
        <v>0</v>
      </c>
      <c r="NYR12" s="50">
        <f t="shared" si="160"/>
        <v>0</v>
      </c>
      <c r="NYS12" s="50">
        <f t="shared" si="160"/>
        <v>0</v>
      </c>
      <c r="NYT12" s="50">
        <f t="shared" si="160"/>
        <v>0</v>
      </c>
      <c r="NYU12" s="50">
        <f t="shared" si="160"/>
        <v>0</v>
      </c>
      <c r="NYV12" s="50">
        <f t="shared" si="160"/>
        <v>0</v>
      </c>
      <c r="NYW12" s="50">
        <f t="shared" si="160"/>
        <v>0</v>
      </c>
      <c r="NYX12" s="50">
        <f t="shared" si="160"/>
        <v>0</v>
      </c>
      <c r="NYY12" s="50">
        <f t="shared" si="160"/>
        <v>0</v>
      </c>
      <c r="NYZ12" s="50">
        <f t="shared" si="160"/>
        <v>0</v>
      </c>
      <c r="NZA12" s="50">
        <f t="shared" si="160"/>
        <v>0</v>
      </c>
      <c r="NZB12" s="50">
        <f t="shared" si="160"/>
        <v>0</v>
      </c>
      <c r="NZC12" s="50">
        <f t="shared" si="160"/>
        <v>0</v>
      </c>
      <c r="NZD12" s="50">
        <f t="shared" si="160"/>
        <v>0</v>
      </c>
      <c r="NZE12" s="50">
        <f t="shared" si="160"/>
        <v>0</v>
      </c>
      <c r="NZF12" s="50">
        <f t="shared" si="160"/>
        <v>0</v>
      </c>
      <c r="NZG12" s="50">
        <f t="shared" si="160"/>
        <v>0</v>
      </c>
      <c r="NZH12" s="50">
        <f t="shared" si="160"/>
        <v>0</v>
      </c>
      <c r="NZI12" s="50">
        <f t="shared" si="160"/>
        <v>0</v>
      </c>
      <c r="NZJ12" s="50">
        <f t="shared" si="160"/>
        <v>0</v>
      </c>
      <c r="NZK12" s="50">
        <f t="shared" si="160"/>
        <v>0</v>
      </c>
      <c r="NZL12" s="50">
        <f t="shared" si="160"/>
        <v>0</v>
      </c>
      <c r="NZM12" s="50">
        <f t="shared" si="160"/>
        <v>0</v>
      </c>
      <c r="NZN12" s="50">
        <f t="shared" si="160"/>
        <v>0</v>
      </c>
      <c r="NZO12" s="50">
        <f t="shared" si="160"/>
        <v>0</v>
      </c>
      <c r="NZP12" s="50">
        <f t="shared" si="160"/>
        <v>0</v>
      </c>
      <c r="NZQ12" s="50">
        <f t="shared" si="160"/>
        <v>0</v>
      </c>
      <c r="NZR12" s="50">
        <f t="shared" si="160"/>
        <v>0</v>
      </c>
      <c r="NZS12" s="50">
        <f t="shared" si="160"/>
        <v>0</v>
      </c>
      <c r="NZT12" s="50">
        <f t="shared" si="160"/>
        <v>0</v>
      </c>
      <c r="NZU12" s="50">
        <f t="shared" si="160"/>
        <v>0</v>
      </c>
      <c r="NZV12" s="50">
        <f t="shared" si="160"/>
        <v>0</v>
      </c>
      <c r="NZW12" s="50">
        <f t="shared" si="160"/>
        <v>0</v>
      </c>
      <c r="NZX12" s="50">
        <f t="shared" si="160"/>
        <v>0</v>
      </c>
      <c r="NZY12" s="50">
        <f t="shared" si="160"/>
        <v>0</v>
      </c>
      <c r="NZZ12" s="50">
        <f t="shared" si="160"/>
        <v>0</v>
      </c>
      <c r="OAA12" s="50">
        <f t="shared" si="160"/>
        <v>0</v>
      </c>
      <c r="OAB12" s="50">
        <f t="shared" si="160"/>
        <v>0</v>
      </c>
      <c r="OAC12" s="50">
        <f t="shared" si="160"/>
        <v>0</v>
      </c>
      <c r="OAD12" s="50">
        <f t="shared" si="160"/>
        <v>0</v>
      </c>
      <c r="OAE12" s="50">
        <f t="shared" si="160"/>
        <v>0</v>
      </c>
      <c r="OAF12" s="50">
        <f t="shared" si="160"/>
        <v>0</v>
      </c>
      <c r="OAG12" s="50">
        <f t="shared" si="160"/>
        <v>0</v>
      </c>
      <c r="OAH12" s="50">
        <f t="shared" si="160"/>
        <v>0</v>
      </c>
      <c r="OAI12" s="50">
        <f t="shared" si="160"/>
        <v>0</v>
      </c>
      <c r="OAJ12" s="50">
        <f t="shared" si="160"/>
        <v>0</v>
      </c>
      <c r="OAK12" s="50">
        <f t="shared" si="160"/>
        <v>0</v>
      </c>
      <c r="OAL12" s="50">
        <f t="shared" si="160"/>
        <v>0</v>
      </c>
      <c r="OAM12" s="50">
        <f t="shared" si="160"/>
        <v>0</v>
      </c>
      <c r="OAN12" s="50">
        <f t="shared" ref="OAN12:OCY12" si="161">OAN6+OAN11</f>
        <v>0</v>
      </c>
      <c r="OAO12" s="50">
        <f t="shared" si="161"/>
        <v>0</v>
      </c>
      <c r="OAP12" s="50">
        <f t="shared" si="161"/>
        <v>0</v>
      </c>
      <c r="OAQ12" s="50">
        <f t="shared" si="161"/>
        <v>0</v>
      </c>
      <c r="OAR12" s="50">
        <f t="shared" si="161"/>
        <v>0</v>
      </c>
      <c r="OAS12" s="50">
        <f t="shared" si="161"/>
        <v>0</v>
      </c>
      <c r="OAT12" s="50">
        <f t="shared" si="161"/>
        <v>0</v>
      </c>
      <c r="OAU12" s="50">
        <f t="shared" si="161"/>
        <v>0</v>
      </c>
      <c r="OAV12" s="50">
        <f t="shared" si="161"/>
        <v>0</v>
      </c>
      <c r="OAW12" s="50">
        <f t="shared" si="161"/>
        <v>0</v>
      </c>
      <c r="OAX12" s="50">
        <f t="shared" si="161"/>
        <v>0</v>
      </c>
      <c r="OAY12" s="50">
        <f t="shared" si="161"/>
        <v>0</v>
      </c>
      <c r="OAZ12" s="50">
        <f t="shared" si="161"/>
        <v>0</v>
      </c>
      <c r="OBA12" s="50">
        <f t="shared" si="161"/>
        <v>0</v>
      </c>
      <c r="OBB12" s="50">
        <f t="shared" si="161"/>
        <v>0</v>
      </c>
      <c r="OBC12" s="50">
        <f t="shared" si="161"/>
        <v>0</v>
      </c>
      <c r="OBD12" s="50">
        <f t="shared" si="161"/>
        <v>0</v>
      </c>
      <c r="OBE12" s="50">
        <f t="shared" si="161"/>
        <v>0</v>
      </c>
      <c r="OBF12" s="50">
        <f t="shared" si="161"/>
        <v>0</v>
      </c>
      <c r="OBG12" s="50">
        <f t="shared" si="161"/>
        <v>0</v>
      </c>
      <c r="OBH12" s="50">
        <f t="shared" si="161"/>
        <v>0</v>
      </c>
      <c r="OBI12" s="50">
        <f t="shared" si="161"/>
        <v>0</v>
      </c>
      <c r="OBJ12" s="50">
        <f t="shared" si="161"/>
        <v>0</v>
      </c>
      <c r="OBK12" s="50">
        <f t="shared" si="161"/>
        <v>0</v>
      </c>
      <c r="OBL12" s="50">
        <f t="shared" si="161"/>
        <v>0</v>
      </c>
      <c r="OBM12" s="50">
        <f t="shared" si="161"/>
        <v>0</v>
      </c>
      <c r="OBN12" s="50">
        <f t="shared" si="161"/>
        <v>0</v>
      </c>
      <c r="OBO12" s="50">
        <f t="shared" si="161"/>
        <v>0</v>
      </c>
      <c r="OBP12" s="50">
        <f t="shared" si="161"/>
        <v>0</v>
      </c>
      <c r="OBQ12" s="50">
        <f t="shared" si="161"/>
        <v>0</v>
      </c>
      <c r="OBR12" s="50">
        <f t="shared" si="161"/>
        <v>0</v>
      </c>
      <c r="OBS12" s="50">
        <f t="shared" si="161"/>
        <v>0</v>
      </c>
      <c r="OBT12" s="50">
        <f t="shared" si="161"/>
        <v>0</v>
      </c>
      <c r="OBU12" s="50">
        <f t="shared" si="161"/>
        <v>0</v>
      </c>
      <c r="OBV12" s="50">
        <f t="shared" si="161"/>
        <v>0</v>
      </c>
      <c r="OBW12" s="50">
        <f t="shared" si="161"/>
        <v>0</v>
      </c>
      <c r="OBX12" s="50">
        <f t="shared" si="161"/>
        <v>0</v>
      </c>
      <c r="OBY12" s="50">
        <f t="shared" si="161"/>
        <v>0</v>
      </c>
      <c r="OBZ12" s="50">
        <f t="shared" si="161"/>
        <v>0</v>
      </c>
      <c r="OCA12" s="50">
        <f t="shared" si="161"/>
        <v>0</v>
      </c>
      <c r="OCB12" s="50">
        <f t="shared" si="161"/>
        <v>0</v>
      </c>
      <c r="OCC12" s="50">
        <f t="shared" si="161"/>
        <v>0</v>
      </c>
      <c r="OCD12" s="50">
        <f t="shared" si="161"/>
        <v>0</v>
      </c>
      <c r="OCE12" s="50">
        <f t="shared" si="161"/>
        <v>0</v>
      </c>
      <c r="OCF12" s="50">
        <f t="shared" si="161"/>
        <v>0</v>
      </c>
      <c r="OCG12" s="50">
        <f t="shared" si="161"/>
        <v>0</v>
      </c>
      <c r="OCH12" s="50">
        <f t="shared" si="161"/>
        <v>0</v>
      </c>
      <c r="OCI12" s="50">
        <f t="shared" si="161"/>
        <v>0</v>
      </c>
      <c r="OCJ12" s="50">
        <f t="shared" si="161"/>
        <v>0</v>
      </c>
      <c r="OCK12" s="50">
        <f t="shared" si="161"/>
        <v>0</v>
      </c>
      <c r="OCL12" s="50">
        <f t="shared" si="161"/>
        <v>0</v>
      </c>
      <c r="OCM12" s="50">
        <f t="shared" si="161"/>
        <v>0</v>
      </c>
      <c r="OCN12" s="50">
        <f t="shared" si="161"/>
        <v>0</v>
      </c>
      <c r="OCO12" s="50">
        <f t="shared" si="161"/>
        <v>0</v>
      </c>
      <c r="OCP12" s="50">
        <f t="shared" si="161"/>
        <v>0</v>
      </c>
      <c r="OCQ12" s="50">
        <f t="shared" si="161"/>
        <v>0</v>
      </c>
      <c r="OCR12" s="50">
        <f t="shared" si="161"/>
        <v>0</v>
      </c>
      <c r="OCS12" s="50">
        <f t="shared" si="161"/>
        <v>0</v>
      </c>
      <c r="OCT12" s="50">
        <f t="shared" si="161"/>
        <v>0</v>
      </c>
      <c r="OCU12" s="50">
        <f t="shared" si="161"/>
        <v>0</v>
      </c>
      <c r="OCV12" s="50">
        <f t="shared" si="161"/>
        <v>0</v>
      </c>
      <c r="OCW12" s="50">
        <f t="shared" si="161"/>
        <v>0</v>
      </c>
      <c r="OCX12" s="50">
        <f t="shared" si="161"/>
        <v>0</v>
      </c>
      <c r="OCY12" s="50">
        <f t="shared" si="161"/>
        <v>0</v>
      </c>
      <c r="OCZ12" s="50">
        <f t="shared" ref="OCZ12:OFK12" si="162">OCZ6+OCZ11</f>
        <v>0</v>
      </c>
      <c r="ODA12" s="50">
        <f t="shared" si="162"/>
        <v>0</v>
      </c>
      <c r="ODB12" s="50">
        <f t="shared" si="162"/>
        <v>0</v>
      </c>
      <c r="ODC12" s="50">
        <f t="shared" si="162"/>
        <v>0</v>
      </c>
      <c r="ODD12" s="50">
        <f t="shared" si="162"/>
        <v>0</v>
      </c>
      <c r="ODE12" s="50">
        <f t="shared" si="162"/>
        <v>0</v>
      </c>
      <c r="ODF12" s="50">
        <f t="shared" si="162"/>
        <v>0</v>
      </c>
      <c r="ODG12" s="50">
        <f t="shared" si="162"/>
        <v>0</v>
      </c>
      <c r="ODH12" s="50">
        <f t="shared" si="162"/>
        <v>0</v>
      </c>
      <c r="ODI12" s="50">
        <f t="shared" si="162"/>
        <v>0</v>
      </c>
      <c r="ODJ12" s="50">
        <f t="shared" si="162"/>
        <v>0</v>
      </c>
      <c r="ODK12" s="50">
        <f t="shared" si="162"/>
        <v>0</v>
      </c>
      <c r="ODL12" s="50">
        <f t="shared" si="162"/>
        <v>0</v>
      </c>
      <c r="ODM12" s="50">
        <f t="shared" si="162"/>
        <v>0</v>
      </c>
      <c r="ODN12" s="50">
        <f t="shared" si="162"/>
        <v>0</v>
      </c>
      <c r="ODO12" s="50">
        <f t="shared" si="162"/>
        <v>0</v>
      </c>
      <c r="ODP12" s="50">
        <f t="shared" si="162"/>
        <v>0</v>
      </c>
      <c r="ODQ12" s="50">
        <f t="shared" si="162"/>
        <v>0</v>
      </c>
      <c r="ODR12" s="50">
        <f t="shared" si="162"/>
        <v>0</v>
      </c>
      <c r="ODS12" s="50">
        <f t="shared" si="162"/>
        <v>0</v>
      </c>
      <c r="ODT12" s="50">
        <f t="shared" si="162"/>
        <v>0</v>
      </c>
      <c r="ODU12" s="50">
        <f t="shared" si="162"/>
        <v>0</v>
      </c>
      <c r="ODV12" s="50">
        <f t="shared" si="162"/>
        <v>0</v>
      </c>
      <c r="ODW12" s="50">
        <f t="shared" si="162"/>
        <v>0</v>
      </c>
      <c r="ODX12" s="50">
        <f t="shared" si="162"/>
        <v>0</v>
      </c>
      <c r="ODY12" s="50">
        <f t="shared" si="162"/>
        <v>0</v>
      </c>
      <c r="ODZ12" s="50">
        <f t="shared" si="162"/>
        <v>0</v>
      </c>
      <c r="OEA12" s="50">
        <f t="shared" si="162"/>
        <v>0</v>
      </c>
      <c r="OEB12" s="50">
        <f t="shared" si="162"/>
        <v>0</v>
      </c>
      <c r="OEC12" s="50">
        <f t="shared" si="162"/>
        <v>0</v>
      </c>
      <c r="OED12" s="50">
        <f t="shared" si="162"/>
        <v>0</v>
      </c>
      <c r="OEE12" s="50">
        <f t="shared" si="162"/>
        <v>0</v>
      </c>
      <c r="OEF12" s="50">
        <f t="shared" si="162"/>
        <v>0</v>
      </c>
      <c r="OEG12" s="50">
        <f t="shared" si="162"/>
        <v>0</v>
      </c>
      <c r="OEH12" s="50">
        <f t="shared" si="162"/>
        <v>0</v>
      </c>
      <c r="OEI12" s="50">
        <f t="shared" si="162"/>
        <v>0</v>
      </c>
      <c r="OEJ12" s="50">
        <f t="shared" si="162"/>
        <v>0</v>
      </c>
      <c r="OEK12" s="50">
        <f t="shared" si="162"/>
        <v>0</v>
      </c>
      <c r="OEL12" s="50">
        <f t="shared" si="162"/>
        <v>0</v>
      </c>
      <c r="OEM12" s="50">
        <f t="shared" si="162"/>
        <v>0</v>
      </c>
      <c r="OEN12" s="50">
        <f t="shared" si="162"/>
        <v>0</v>
      </c>
      <c r="OEO12" s="50">
        <f t="shared" si="162"/>
        <v>0</v>
      </c>
      <c r="OEP12" s="50">
        <f t="shared" si="162"/>
        <v>0</v>
      </c>
      <c r="OEQ12" s="50">
        <f t="shared" si="162"/>
        <v>0</v>
      </c>
      <c r="OER12" s="50">
        <f t="shared" si="162"/>
        <v>0</v>
      </c>
      <c r="OES12" s="50">
        <f t="shared" si="162"/>
        <v>0</v>
      </c>
      <c r="OET12" s="50">
        <f t="shared" si="162"/>
        <v>0</v>
      </c>
      <c r="OEU12" s="50">
        <f t="shared" si="162"/>
        <v>0</v>
      </c>
      <c r="OEV12" s="50">
        <f t="shared" si="162"/>
        <v>0</v>
      </c>
      <c r="OEW12" s="50">
        <f t="shared" si="162"/>
        <v>0</v>
      </c>
      <c r="OEX12" s="50">
        <f t="shared" si="162"/>
        <v>0</v>
      </c>
      <c r="OEY12" s="50">
        <f t="shared" si="162"/>
        <v>0</v>
      </c>
      <c r="OEZ12" s="50">
        <f t="shared" si="162"/>
        <v>0</v>
      </c>
      <c r="OFA12" s="50">
        <f t="shared" si="162"/>
        <v>0</v>
      </c>
      <c r="OFB12" s="50">
        <f t="shared" si="162"/>
        <v>0</v>
      </c>
      <c r="OFC12" s="50">
        <f t="shared" si="162"/>
        <v>0</v>
      </c>
      <c r="OFD12" s="50">
        <f t="shared" si="162"/>
        <v>0</v>
      </c>
      <c r="OFE12" s="50">
        <f t="shared" si="162"/>
        <v>0</v>
      </c>
      <c r="OFF12" s="50">
        <f t="shared" si="162"/>
        <v>0</v>
      </c>
      <c r="OFG12" s="50">
        <f t="shared" si="162"/>
        <v>0</v>
      </c>
      <c r="OFH12" s="50">
        <f t="shared" si="162"/>
        <v>0</v>
      </c>
      <c r="OFI12" s="50">
        <f t="shared" si="162"/>
        <v>0</v>
      </c>
      <c r="OFJ12" s="50">
        <f t="shared" si="162"/>
        <v>0</v>
      </c>
      <c r="OFK12" s="50">
        <f t="shared" si="162"/>
        <v>0</v>
      </c>
      <c r="OFL12" s="50">
        <f t="shared" ref="OFL12:OHW12" si="163">OFL6+OFL11</f>
        <v>0</v>
      </c>
      <c r="OFM12" s="50">
        <f t="shared" si="163"/>
        <v>0</v>
      </c>
      <c r="OFN12" s="50">
        <f t="shared" si="163"/>
        <v>0</v>
      </c>
      <c r="OFO12" s="50">
        <f t="shared" si="163"/>
        <v>0</v>
      </c>
      <c r="OFP12" s="50">
        <f t="shared" si="163"/>
        <v>0</v>
      </c>
      <c r="OFQ12" s="50">
        <f t="shared" si="163"/>
        <v>0</v>
      </c>
      <c r="OFR12" s="50">
        <f t="shared" si="163"/>
        <v>0</v>
      </c>
      <c r="OFS12" s="50">
        <f t="shared" si="163"/>
        <v>0</v>
      </c>
      <c r="OFT12" s="50">
        <f t="shared" si="163"/>
        <v>0</v>
      </c>
      <c r="OFU12" s="50">
        <f t="shared" si="163"/>
        <v>0</v>
      </c>
      <c r="OFV12" s="50">
        <f t="shared" si="163"/>
        <v>0</v>
      </c>
      <c r="OFW12" s="50">
        <f t="shared" si="163"/>
        <v>0</v>
      </c>
      <c r="OFX12" s="50">
        <f t="shared" si="163"/>
        <v>0</v>
      </c>
      <c r="OFY12" s="50">
        <f t="shared" si="163"/>
        <v>0</v>
      </c>
      <c r="OFZ12" s="50">
        <f t="shared" si="163"/>
        <v>0</v>
      </c>
      <c r="OGA12" s="50">
        <f t="shared" si="163"/>
        <v>0</v>
      </c>
      <c r="OGB12" s="50">
        <f t="shared" si="163"/>
        <v>0</v>
      </c>
      <c r="OGC12" s="50">
        <f t="shared" si="163"/>
        <v>0</v>
      </c>
      <c r="OGD12" s="50">
        <f t="shared" si="163"/>
        <v>0</v>
      </c>
      <c r="OGE12" s="50">
        <f t="shared" si="163"/>
        <v>0</v>
      </c>
      <c r="OGF12" s="50">
        <f t="shared" si="163"/>
        <v>0</v>
      </c>
      <c r="OGG12" s="50">
        <f t="shared" si="163"/>
        <v>0</v>
      </c>
      <c r="OGH12" s="50">
        <f t="shared" si="163"/>
        <v>0</v>
      </c>
      <c r="OGI12" s="50">
        <f t="shared" si="163"/>
        <v>0</v>
      </c>
      <c r="OGJ12" s="50">
        <f t="shared" si="163"/>
        <v>0</v>
      </c>
      <c r="OGK12" s="50">
        <f t="shared" si="163"/>
        <v>0</v>
      </c>
      <c r="OGL12" s="50">
        <f t="shared" si="163"/>
        <v>0</v>
      </c>
      <c r="OGM12" s="50">
        <f t="shared" si="163"/>
        <v>0</v>
      </c>
      <c r="OGN12" s="50">
        <f t="shared" si="163"/>
        <v>0</v>
      </c>
      <c r="OGO12" s="50">
        <f t="shared" si="163"/>
        <v>0</v>
      </c>
      <c r="OGP12" s="50">
        <f t="shared" si="163"/>
        <v>0</v>
      </c>
      <c r="OGQ12" s="50">
        <f t="shared" si="163"/>
        <v>0</v>
      </c>
      <c r="OGR12" s="50">
        <f t="shared" si="163"/>
        <v>0</v>
      </c>
      <c r="OGS12" s="50">
        <f t="shared" si="163"/>
        <v>0</v>
      </c>
      <c r="OGT12" s="50">
        <f t="shared" si="163"/>
        <v>0</v>
      </c>
      <c r="OGU12" s="50">
        <f t="shared" si="163"/>
        <v>0</v>
      </c>
      <c r="OGV12" s="50">
        <f t="shared" si="163"/>
        <v>0</v>
      </c>
      <c r="OGW12" s="50">
        <f t="shared" si="163"/>
        <v>0</v>
      </c>
      <c r="OGX12" s="50">
        <f t="shared" si="163"/>
        <v>0</v>
      </c>
      <c r="OGY12" s="50">
        <f t="shared" si="163"/>
        <v>0</v>
      </c>
      <c r="OGZ12" s="50">
        <f t="shared" si="163"/>
        <v>0</v>
      </c>
      <c r="OHA12" s="50">
        <f t="shared" si="163"/>
        <v>0</v>
      </c>
      <c r="OHB12" s="50">
        <f t="shared" si="163"/>
        <v>0</v>
      </c>
      <c r="OHC12" s="50">
        <f t="shared" si="163"/>
        <v>0</v>
      </c>
      <c r="OHD12" s="50">
        <f t="shared" si="163"/>
        <v>0</v>
      </c>
      <c r="OHE12" s="50">
        <f t="shared" si="163"/>
        <v>0</v>
      </c>
      <c r="OHF12" s="50">
        <f t="shared" si="163"/>
        <v>0</v>
      </c>
      <c r="OHG12" s="50">
        <f t="shared" si="163"/>
        <v>0</v>
      </c>
      <c r="OHH12" s="50">
        <f t="shared" si="163"/>
        <v>0</v>
      </c>
      <c r="OHI12" s="50">
        <f t="shared" si="163"/>
        <v>0</v>
      </c>
      <c r="OHJ12" s="50">
        <f t="shared" si="163"/>
        <v>0</v>
      </c>
      <c r="OHK12" s="50">
        <f t="shared" si="163"/>
        <v>0</v>
      </c>
      <c r="OHL12" s="50">
        <f t="shared" si="163"/>
        <v>0</v>
      </c>
      <c r="OHM12" s="50">
        <f t="shared" si="163"/>
        <v>0</v>
      </c>
      <c r="OHN12" s="50">
        <f t="shared" si="163"/>
        <v>0</v>
      </c>
      <c r="OHO12" s="50">
        <f t="shared" si="163"/>
        <v>0</v>
      </c>
      <c r="OHP12" s="50">
        <f t="shared" si="163"/>
        <v>0</v>
      </c>
      <c r="OHQ12" s="50">
        <f t="shared" si="163"/>
        <v>0</v>
      </c>
      <c r="OHR12" s="50">
        <f t="shared" si="163"/>
        <v>0</v>
      </c>
      <c r="OHS12" s="50">
        <f t="shared" si="163"/>
        <v>0</v>
      </c>
      <c r="OHT12" s="50">
        <f t="shared" si="163"/>
        <v>0</v>
      </c>
      <c r="OHU12" s="50">
        <f t="shared" si="163"/>
        <v>0</v>
      </c>
      <c r="OHV12" s="50">
        <f t="shared" si="163"/>
        <v>0</v>
      </c>
      <c r="OHW12" s="50">
        <f t="shared" si="163"/>
        <v>0</v>
      </c>
      <c r="OHX12" s="50">
        <f t="shared" ref="OHX12:OKI12" si="164">OHX6+OHX11</f>
        <v>0</v>
      </c>
      <c r="OHY12" s="50">
        <f t="shared" si="164"/>
        <v>0</v>
      </c>
      <c r="OHZ12" s="50">
        <f t="shared" si="164"/>
        <v>0</v>
      </c>
      <c r="OIA12" s="50">
        <f t="shared" si="164"/>
        <v>0</v>
      </c>
      <c r="OIB12" s="50">
        <f t="shared" si="164"/>
        <v>0</v>
      </c>
      <c r="OIC12" s="50">
        <f t="shared" si="164"/>
        <v>0</v>
      </c>
      <c r="OID12" s="50">
        <f t="shared" si="164"/>
        <v>0</v>
      </c>
      <c r="OIE12" s="50">
        <f t="shared" si="164"/>
        <v>0</v>
      </c>
      <c r="OIF12" s="50">
        <f t="shared" si="164"/>
        <v>0</v>
      </c>
      <c r="OIG12" s="50">
        <f t="shared" si="164"/>
        <v>0</v>
      </c>
      <c r="OIH12" s="50">
        <f t="shared" si="164"/>
        <v>0</v>
      </c>
      <c r="OII12" s="50">
        <f t="shared" si="164"/>
        <v>0</v>
      </c>
      <c r="OIJ12" s="50">
        <f t="shared" si="164"/>
        <v>0</v>
      </c>
      <c r="OIK12" s="50">
        <f t="shared" si="164"/>
        <v>0</v>
      </c>
      <c r="OIL12" s="50">
        <f t="shared" si="164"/>
        <v>0</v>
      </c>
      <c r="OIM12" s="50">
        <f t="shared" si="164"/>
        <v>0</v>
      </c>
      <c r="OIN12" s="50">
        <f t="shared" si="164"/>
        <v>0</v>
      </c>
      <c r="OIO12" s="50">
        <f t="shared" si="164"/>
        <v>0</v>
      </c>
      <c r="OIP12" s="50">
        <f t="shared" si="164"/>
        <v>0</v>
      </c>
      <c r="OIQ12" s="50">
        <f t="shared" si="164"/>
        <v>0</v>
      </c>
      <c r="OIR12" s="50">
        <f t="shared" si="164"/>
        <v>0</v>
      </c>
      <c r="OIS12" s="50">
        <f t="shared" si="164"/>
        <v>0</v>
      </c>
      <c r="OIT12" s="50">
        <f t="shared" si="164"/>
        <v>0</v>
      </c>
      <c r="OIU12" s="50">
        <f t="shared" si="164"/>
        <v>0</v>
      </c>
      <c r="OIV12" s="50">
        <f t="shared" si="164"/>
        <v>0</v>
      </c>
      <c r="OIW12" s="50">
        <f t="shared" si="164"/>
        <v>0</v>
      </c>
      <c r="OIX12" s="50">
        <f t="shared" si="164"/>
        <v>0</v>
      </c>
      <c r="OIY12" s="50">
        <f t="shared" si="164"/>
        <v>0</v>
      </c>
      <c r="OIZ12" s="50">
        <f t="shared" si="164"/>
        <v>0</v>
      </c>
      <c r="OJA12" s="50">
        <f t="shared" si="164"/>
        <v>0</v>
      </c>
      <c r="OJB12" s="50">
        <f t="shared" si="164"/>
        <v>0</v>
      </c>
      <c r="OJC12" s="50">
        <f t="shared" si="164"/>
        <v>0</v>
      </c>
      <c r="OJD12" s="50">
        <f t="shared" si="164"/>
        <v>0</v>
      </c>
      <c r="OJE12" s="50">
        <f t="shared" si="164"/>
        <v>0</v>
      </c>
      <c r="OJF12" s="50">
        <f t="shared" si="164"/>
        <v>0</v>
      </c>
      <c r="OJG12" s="50">
        <f t="shared" si="164"/>
        <v>0</v>
      </c>
      <c r="OJH12" s="50">
        <f t="shared" si="164"/>
        <v>0</v>
      </c>
      <c r="OJI12" s="50">
        <f t="shared" si="164"/>
        <v>0</v>
      </c>
      <c r="OJJ12" s="50">
        <f t="shared" si="164"/>
        <v>0</v>
      </c>
      <c r="OJK12" s="50">
        <f t="shared" si="164"/>
        <v>0</v>
      </c>
      <c r="OJL12" s="50">
        <f t="shared" si="164"/>
        <v>0</v>
      </c>
      <c r="OJM12" s="50">
        <f t="shared" si="164"/>
        <v>0</v>
      </c>
      <c r="OJN12" s="50">
        <f t="shared" si="164"/>
        <v>0</v>
      </c>
      <c r="OJO12" s="50">
        <f t="shared" si="164"/>
        <v>0</v>
      </c>
      <c r="OJP12" s="50">
        <f t="shared" si="164"/>
        <v>0</v>
      </c>
      <c r="OJQ12" s="50">
        <f t="shared" si="164"/>
        <v>0</v>
      </c>
      <c r="OJR12" s="50">
        <f t="shared" si="164"/>
        <v>0</v>
      </c>
      <c r="OJS12" s="50">
        <f t="shared" si="164"/>
        <v>0</v>
      </c>
      <c r="OJT12" s="50">
        <f t="shared" si="164"/>
        <v>0</v>
      </c>
      <c r="OJU12" s="50">
        <f t="shared" si="164"/>
        <v>0</v>
      </c>
      <c r="OJV12" s="50">
        <f t="shared" si="164"/>
        <v>0</v>
      </c>
      <c r="OJW12" s="50">
        <f t="shared" si="164"/>
        <v>0</v>
      </c>
      <c r="OJX12" s="50">
        <f t="shared" si="164"/>
        <v>0</v>
      </c>
      <c r="OJY12" s="50">
        <f t="shared" si="164"/>
        <v>0</v>
      </c>
      <c r="OJZ12" s="50">
        <f t="shared" si="164"/>
        <v>0</v>
      </c>
      <c r="OKA12" s="50">
        <f t="shared" si="164"/>
        <v>0</v>
      </c>
      <c r="OKB12" s="50">
        <f t="shared" si="164"/>
        <v>0</v>
      </c>
      <c r="OKC12" s="50">
        <f t="shared" si="164"/>
        <v>0</v>
      </c>
      <c r="OKD12" s="50">
        <f t="shared" si="164"/>
        <v>0</v>
      </c>
      <c r="OKE12" s="50">
        <f t="shared" si="164"/>
        <v>0</v>
      </c>
      <c r="OKF12" s="50">
        <f t="shared" si="164"/>
        <v>0</v>
      </c>
      <c r="OKG12" s="50">
        <f t="shared" si="164"/>
        <v>0</v>
      </c>
      <c r="OKH12" s="50">
        <f t="shared" si="164"/>
        <v>0</v>
      </c>
      <c r="OKI12" s="50">
        <f t="shared" si="164"/>
        <v>0</v>
      </c>
      <c r="OKJ12" s="50">
        <f t="shared" ref="OKJ12:OMU12" si="165">OKJ6+OKJ11</f>
        <v>0</v>
      </c>
      <c r="OKK12" s="50">
        <f t="shared" si="165"/>
        <v>0</v>
      </c>
      <c r="OKL12" s="50">
        <f t="shared" si="165"/>
        <v>0</v>
      </c>
      <c r="OKM12" s="50">
        <f t="shared" si="165"/>
        <v>0</v>
      </c>
      <c r="OKN12" s="50">
        <f t="shared" si="165"/>
        <v>0</v>
      </c>
      <c r="OKO12" s="50">
        <f t="shared" si="165"/>
        <v>0</v>
      </c>
      <c r="OKP12" s="50">
        <f t="shared" si="165"/>
        <v>0</v>
      </c>
      <c r="OKQ12" s="50">
        <f t="shared" si="165"/>
        <v>0</v>
      </c>
      <c r="OKR12" s="50">
        <f t="shared" si="165"/>
        <v>0</v>
      </c>
      <c r="OKS12" s="50">
        <f t="shared" si="165"/>
        <v>0</v>
      </c>
      <c r="OKT12" s="50">
        <f t="shared" si="165"/>
        <v>0</v>
      </c>
      <c r="OKU12" s="50">
        <f t="shared" si="165"/>
        <v>0</v>
      </c>
      <c r="OKV12" s="50">
        <f t="shared" si="165"/>
        <v>0</v>
      </c>
      <c r="OKW12" s="50">
        <f t="shared" si="165"/>
        <v>0</v>
      </c>
      <c r="OKX12" s="50">
        <f t="shared" si="165"/>
        <v>0</v>
      </c>
      <c r="OKY12" s="50">
        <f t="shared" si="165"/>
        <v>0</v>
      </c>
      <c r="OKZ12" s="50">
        <f t="shared" si="165"/>
        <v>0</v>
      </c>
      <c r="OLA12" s="50">
        <f t="shared" si="165"/>
        <v>0</v>
      </c>
      <c r="OLB12" s="50">
        <f t="shared" si="165"/>
        <v>0</v>
      </c>
      <c r="OLC12" s="50">
        <f t="shared" si="165"/>
        <v>0</v>
      </c>
      <c r="OLD12" s="50">
        <f t="shared" si="165"/>
        <v>0</v>
      </c>
      <c r="OLE12" s="50">
        <f t="shared" si="165"/>
        <v>0</v>
      </c>
      <c r="OLF12" s="50">
        <f t="shared" si="165"/>
        <v>0</v>
      </c>
      <c r="OLG12" s="50">
        <f t="shared" si="165"/>
        <v>0</v>
      </c>
      <c r="OLH12" s="50">
        <f t="shared" si="165"/>
        <v>0</v>
      </c>
      <c r="OLI12" s="50">
        <f t="shared" si="165"/>
        <v>0</v>
      </c>
      <c r="OLJ12" s="50">
        <f t="shared" si="165"/>
        <v>0</v>
      </c>
      <c r="OLK12" s="50">
        <f t="shared" si="165"/>
        <v>0</v>
      </c>
      <c r="OLL12" s="50">
        <f t="shared" si="165"/>
        <v>0</v>
      </c>
      <c r="OLM12" s="50">
        <f t="shared" si="165"/>
        <v>0</v>
      </c>
      <c r="OLN12" s="50">
        <f t="shared" si="165"/>
        <v>0</v>
      </c>
      <c r="OLO12" s="50">
        <f t="shared" si="165"/>
        <v>0</v>
      </c>
      <c r="OLP12" s="50">
        <f t="shared" si="165"/>
        <v>0</v>
      </c>
      <c r="OLQ12" s="50">
        <f t="shared" si="165"/>
        <v>0</v>
      </c>
      <c r="OLR12" s="50">
        <f t="shared" si="165"/>
        <v>0</v>
      </c>
      <c r="OLS12" s="50">
        <f t="shared" si="165"/>
        <v>0</v>
      </c>
      <c r="OLT12" s="50">
        <f t="shared" si="165"/>
        <v>0</v>
      </c>
      <c r="OLU12" s="50">
        <f t="shared" si="165"/>
        <v>0</v>
      </c>
      <c r="OLV12" s="50">
        <f t="shared" si="165"/>
        <v>0</v>
      </c>
      <c r="OLW12" s="50">
        <f t="shared" si="165"/>
        <v>0</v>
      </c>
      <c r="OLX12" s="50">
        <f t="shared" si="165"/>
        <v>0</v>
      </c>
      <c r="OLY12" s="50">
        <f t="shared" si="165"/>
        <v>0</v>
      </c>
      <c r="OLZ12" s="50">
        <f t="shared" si="165"/>
        <v>0</v>
      </c>
      <c r="OMA12" s="50">
        <f t="shared" si="165"/>
        <v>0</v>
      </c>
      <c r="OMB12" s="50">
        <f t="shared" si="165"/>
        <v>0</v>
      </c>
      <c r="OMC12" s="50">
        <f t="shared" si="165"/>
        <v>0</v>
      </c>
      <c r="OMD12" s="50">
        <f t="shared" si="165"/>
        <v>0</v>
      </c>
      <c r="OME12" s="50">
        <f t="shared" si="165"/>
        <v>0</v>
      </c>
      <c r="OMF12" s="50">
        <f t="shared" si="165"/>
        <v>0</v>
      </c>
      <c r="OMG12" s="50">
        <f t="shared" si="165"/>
        <v>0</v>
      </c>
      <c r="OMH12" s="50">
        <f t="shared" si="165"/>
        <v>0</v>
      </c>
      <c r="OMI12" s="50">
        <f t="shared" si="165"/>
        <v>0</v>
      </c>
      <c r="OMJ12" s="50">
        <f t="shared" si="165"/>
        <v>0</v>
      </c>
      <c r="OMK12" s="50">
        <f t="shared" si="165"/>
        <v>0</v>
      </c>
      <c r="OML12" s="50">
        <f t="shared" si="165"/>
        <v>0</v>
      </c>
      <c r="OMM12" s="50">
        <f t="shared" si="165"/>
        <v>0</v>
      </c>
      <c r="OMN12" s="50">
        <f t="shared" si="165"/>
        <v>0</v>
      </c>
      <c r="OMO12" s="50">
        <f t="shared" si="165"/>
        <v>0</v>
      </c>
      <c r="OMP12" s="50">
        <f t="shared" si="165"/>
        <v>0</v>
      </c>
      <c r="OMQ12" s="50">
        <f t="shared" si="165"/>
        <v>0</v>
      </c>
      <c r="OMR12" s="50">
        <f t="shared" si="165"/>
        <v>0</v>
      </c>
      <c r="OMS12" s="50">
        <f t="shared" si="165"/>
        <v>0</v>
      </c>
      <c r="OMT12" s="50">
        <f t="shared" si="165"/>
        <v>0</v>
      </c>
      <c r="OMU12" s="50">
        <f t="shared" si="165"/>
        <v>0</v>
      </c>
      <c r="OMV12" s="50">
        <f t="shared" ref="OMV12:OPG12" si="166">OMV6+OMV11</f>
        <v>0</v>
      </c>
      <c r="OMW12" s="50">
        <f t="shared" si="166"/>
        <v>0</v>
      </c>
      <c r="OMX12" s="50">
        <f t="shared" si="166"/>
        <v>0</v>
      </c>
      <c r="OMY12" s="50">
        <f t="shared" si="166"/>
        <v>0</v>
      </c>
      <c r="OMZ12" s="50">
        <f t="shared" si="166"/>
        <v>0</v>
      </c>
      <c r="ONA12" s="50">
        <f t="shared" si="166"/>
        <v>0</v>
      </c>
      <c r="ONB12" s="50">
        <f t="shared" si="166"/>
        <v>0</v>
      </c>
      <c r="ONC12" s="50">
        <f t="shared" si="166"/>
        <v>0</v>
      </c>
      <c r="OND12" s="50">
        <f t="shared" si="166"/>
        <v>0</v>
      </c>
      <c r="ONE12" s="50">
        <f t="shared" si="166"/>
        <v>0</v>
      </c>
      <c r="ONF12" s="50">
        <f t="shared" si="166"/>
        <v>0</v>
      </c>
      <c r="ONG12" s="50">
        <f t="shared" si="166"/>
        <v>0</v>
      </c>
      <c r="ONH12" s="50">
        <f t="shared" si="166"/>
        <v>0</v>
      </c>
      <c r="ONI12" s="50">
        <f t="shared" si="166"/>
        <v>0</v>
      </c>
      <c r="ONJ12" s="50">
        <f t="shared" si="166"/>
        <v>0</v>
      </c>
      <c r="ONK12" s="50">
        <f t="shared" si="166"/>
        <v>0</v>
      </c>
      <c r="ONL12" s="50">
        <f t="shared" si="166"/>
        <v>0</v>
      </c>
      <c r="ONM12" s="50">
        <f t="shared" si="166"/>
        <v>0</v>
      </c>
      <c r="ONN12" s="50">
        <f t="shared" si="166"/>
        <v>0</v>
      </c>
      <c r="ONO12" s="50">
        <f t="shared" si="166"/>
        <v>0</v>
      </c>
      <c r="ONP12" s="50">
        <f t="shared" si="166"/>
        <v>0</v>
      </c>
      <c r="ONQ12" s="50">
        <f t="shared" si="166"/>
        <v>0</v>
      </c>
      <c r="ONR12" s="50">
        <f t="shared" si="166"/>
        <v>0</v>
      </c>
      <c r="ONS12" s="50">
        <f t="shared" si="166"/>
        <v>0</v>
      </c>
      <c r="ONT12" s="50">
        <f t="shared" si="166"/>
        <v>0</v>
      </c>
      <c r="ONU12" s="50">
        <f t="shared" si="166"/>
        <v>0</v>
      </c>
      <c r="ONV12" s="50">
        <f t="shared" si="166"/>
        <v>0</v>
      </c>
      <c r="ONW12" s="50">
        <f t="shared" si="166"/>
        <v>0</v>
      </c>
      <c r="ONX12" s="50">
        <f t="shared" si="166"/>
        <v>0</v>
      </c>
      <c r="ONY12" s="50">
        <f t="shared" si="166"/>
        <v>0</v>
      </c>
      <c r="ONZ12" s="50">
        <f t="shared" si="166"/>
        <v>0</v>
      </c>
      <c r="OOA12" s="50">
        <f t="shared" si="166"/>
        <v>0</v>
      </c>
      <c r="OOB12" s="50">
        <f t="shared" si="166"/>
        <v>0</v>
      </c>
      <c r="OOC12" s="50">
        <f t="shared" si="166"/>
        <v>0</v>
      </c>
      <c r="OOD12" s="50">
        <f t="shared" si="166"/>
        <v>0</v>
      </c>
      <c r="OOE12" s="50">
        <f t="shared" si="166"/>
        <v>0</v>
      </c>
      <c r="OOF12" s="50">
        <f t="shared" si="166"/>
        <v>0</v>
      </c>
      <c r="OOG12" s="50">
        <f t="shared" si="166"/>
        <v>0</v>
      </c>
      <c r="OOH12" s="50">
        <f t="shared" si="166"/>
        <v>0</v>
      </c>
      <c r="OOI12" s="50">
        <f t="shared" si="166"/>
        <v>0</v>
      </c>
      <c r="OOJ12" s="50">
        <f t="shared" si="166"/>
        <v>0</v>
      </c>
      <c r="OOK12" s="50">
        <f t="shared" si="166"/>
        <v>0</v>
      </c>
      <c r="OOL12" s="50">
        <f t="shared" si="166"/>
        <v>0</v>
      </c>
      <c r="OOM12" s="50">
        <f t="shared" si="166"/>
        <v>0</v>
      </c>
      <c r="OON12" s="50">
        <f t="shared" si="166"/>
        <v>0</v>
      </c>
      <c r="OOO12" s="50">
        <f t="shared" si="166"/>
        <v>0</v>
      </c>
      <c r="OOP12" s="50">
        <f t="shared" si="166"/>
        <v>0</v>
      </c>
      <c r="OOQ12" s="50">
        <f t="shared" si="166"/>
        <v>0</v>
      </c>
      <c r="OOR12" s="50">
        <f t="shared" si="166"/>
        <v>0</v>
      </c>
      <c r="OOS12" s="50">
        <f t="shared" si="166"/>
        <v>0</v>
      </c>
      <c r="OOT12" s="50">
        <f t="shared" si="166"/>
        <v>0</v>
      </c>
      <c r="OOU12" s="50">
        <f t="shared" si="166"/>
        <v>0</v>
      </c>
      <c r="OOV12" s="50">
        <f t="shared" si="166"/>
        <v>0</v>
      </c>
      <c r="OOW12" s="50">
        <f t="shared" si="166"/>
        <v>0</v>
      </c>
      <c r="OOX12" s="50">
        <f t="shared" si="166"/>
        <v>0</v>
      </c>
      <c r="OOY12" s="50">
        <f t="shared" si="166"/>
        <v>0</v>
      </c>
      <c r="OOZ12" s="50">
        <f t="shared" si="166"/>
        <v>0</v>
      </c>
      <c r="OPA12" s="50">
        <f t="shared" si="166"/>
        <v>0</v>
      </c>
      <c r="OPB12" s="50">
        <f t="shared" si="166"/>
        <v>0</v>
      </c>
      <c r="OPC12" s="50">
        <f t="shared" si="166"/>
        <v>0</v>
      </c>
      <c r="OPD12" s="50">
        <f t="shared" si="166"/>
        <v>0</v>
      </c>
      <c r="OPE12" s="50">
        <f t="shared" si="166"/>
        <v>0</v>
      </c>
      <c r="OPF12" s="50">
        <f t="shared" si="166"/>
        <v>0</v>
      </c>
      <c r="OPG12" s="50">
        <f t="shared" si="166"/>
        <v>0</v>
      </c>
      <c r="OPH12" s="50">
        <f t="shared" ref="OPH12:ORS12" si="167">OPH6+OPH11</f>
        <v>0</v>
      </c>
      <c r="OPI12" s="50">
        <f t="shared" si="167"/>
        <v>0</v>
      </c>
      <c r="OPJ12" s="50">
        <f t="shared" si="167"/>
        <v>0</v>
      </c>
      <c r="OPK12" s="50">
        <f t="shared" si="167"/>
        <v>0</v>
      </c>
      <c r="OPL12" s="50">
        <f t="shared" si="167"/>
        <v>0</v>
      </c>
      <c r="OPM12" s="50">
        <f t="shared" si="167"/>
        <v>0</v>
      </c>
      <c r="OPN12" s="50">
        <f t="shared" si="167"/>
        <v>0</v>
      </c>
      <c r="OPO12" s="50">
        <f t="shared" si="167"/>
        <v>0</v>
      </c>
      <c r="OPP12" s="50">
        <f t="shared" si="167"/>
        <v>0</v>
      </c>
      <c r="OPQ12" s="50">
        <f t="shared" si="167"/>
        <v>0</v>
      </c>
      <c r="OPR12" s="50">
        <f t="shared" si="167"/>
        <v>0</v>
      </c>
      <c r="OPS12" s="50">
        <f t="shared" si="167"/>
        <v>0</v>
      </c>
      <c r="OPT12" s="50">
        <f t="shared" si="167"/>
        <v>0</v>
      </c>
      <c r="OPU12" s="50">
        <f t="shared" si="167"/>
        <v>0</v>
      </c>
      <c r="OPV12" s="50">
        <f t="shared" si="167"/>
        <v>0</v>
      </c>
      <c r="OPW12" s="50">
        <f t="shared" si="167"/>
        <v>0</v>
      </c>
      <c r="OPX12" s="50">
        <f t="shared" si="167"/>
        <v>0</v>
      </c>
      <c r="OPY12" s="50">
        <f t="shared" si="167"/>
        <v>0</v>
      </c>
      <c r="OPZ12" s="50">
        <f t="shared" si="167"/>
        <v>0</v>
      </c>
      <c r="OQA12" s="50">
        <f t="shared" si="167"/>
        <v>0</v>
      </c>
      <c r="OQB12" s="50">
        <f t="shared" si="167"/>
        <v>0</v>
      </c>
      <c r="OQC12" s="50">
        <f t="shared" si="167"/>
        <v>0</v>
      </c>
      <c r="OQD12" s="50">
        <f t="shared" si="167"/>
        <v>0</v>
      </c>
      <c r="OQE12" s="50">
        <f t="shared" si="167"/>
        <v>0</v>
      </c>
      <c r="OQF12" s="50">
        <f t="shared" si="167"/>
        <v>0</v>
      </c>
      <c r="OQG12" s="50">
        <f t="shared" si="167"/>
        <v>0</v>
      </c>
      <c r="OQH12" s="50">
        <f t="shared" si="167"/>
        <v>0</v>
      </c>
      <c r="OQI12" s="50">
        <f t="shared" si="167"/>
        <v>0</v>
      </c>
      <c r="OQJ12" s="50">
        <f t="shared" si="167"/>
        <v>0</v>
      </c>
      <c r="OQK12" s="50">
        <f t="shared" si="167"/>
        <v>0</v>
      </c>
      <c r="OQL12" s="50">
        <f t="shared" si="167"/>
        <v>0</v>
      </c>
      <c r="OQM12" s="50">
        <f t="shared" si="167"/>
        <v>0</v>
      </c>
      <c r="OQN12" s="50">
        <f t="shared" si="167"/>
        <v>0</v>
      </c>
      <c r="OQO12" s="50">
        <f t="shared" si="167"/>
        <v>0</v>
      </c>
      <c r="OQP12" s="50">
        <f t="shared" si="167"/>
        <v>0</v>
      </c>
      <c r="OQQ12" s="50">
        <f t="shared" si="167"/>
        <v>0</v>
      </c>
      <c r="OQR12" s="50">
        <f t="shared" si="167"/>
        <v>0</v>
      </c>
      <c r="OQS12" s="50">
        <f t="shared" si="167"/>
        <v>0</v>
      </c>
      <c r="OQT12" s="50">
        <f t="shared" si="167"/>
        <v>0</v>
      </c>
      <c r="OQU12" s="50">
        <f t="shared" si="167"/>
        <v>0</v>
      </c>
      <c r="OQV12" s="50">
        <f t="shared" si="167"/>
        <v>0</v>
      </c>
      <c r="OQW12" s="50">
        <f t="shared" si="167"/>
        <v>0</v>
      </c>
      <c r="OQX12" s="50">
        <f t="shared" si="167"/>
        <v>0</v>
      </c>
      <c r="OQY12" s="50">
        <f t="shared" si="167"/>
        <v>0</v>
      </c>
      <c r="OQZ12" s="50">
        <f t="shared" si="167"/>
        <v>0</v>
      </c>
      <c r="ORA12" s="50">
        <f t="shared" si="167"/>
        <v>0</v>
      </c>
      <c r="ORB12" s="50">
        <f t="shared" si="167"/>
        <v>0</v>
      </c>
      <c r="ORC12" s="50">
        <f t="shared" si="167"/>
        <v>0</v>
      </c>
      <c r="ORD12" s="50">
        <f t="shared" si="167"/>
        <v>0</v>
      </c>
      <c r="ORE12" s="50">
        <f t="shared" si="167"/>
        <v>0</v>
      </c>
      <c r="ORF12" s="50">
        <f t="shared" si="167"/>
        <v>0</v>
      </c>
      <c r="ORG12" s="50">
        <f t="shared" si="167"/>
        <v>0</v>
      </c>
      <c r="ORH12" s="50">
        <f t="shared" si="167"/>
        <v>0</v>
      </c>
      <c r="ORI12" s="50">
        <f t="shared" si="167"/>
        <v>0</v>
      </c>
      <c r="ORJ12" s="50">
        <f t="shared" si="167"/>
        <v>0</v>
      </c>
      <c r="ORK12" s="50">
        <f t="shared" si="167"/>
        <v>0</v>
      </c>
      <c r="ORL12" s="50">
        <f t="shared" si="167"/>
        <v>0</v>
      </c>
      <c r="ORM12" s="50">
        <f t="shared" si="167"/>
        <v>0</v>
      </c>
      <c r="ORN12" s="50">
        <f t="shared" si="167"/>
        <v>0</v>
      </c>
      <c r="ORO12" s="50">
        <f t="shared" si="167"/>
        <v>0</v>
      </c>
      <c r="ORP12" s="50">
        <f t="shared" si="167"/>
        <v>0</v>
      </c>
      <c r="ORQ12" s="50">
        <f t="shared" si="167"/>
        <v>0</v>
      </c>
      <c r="ORR12" s="50">
        <f t="shared" si="167"/>
        <v>0</v>
      </c>
      <c r="ORS12" s="50">
        <f t="shared" si="167"/>
        <v>0</v>
      </c>
      <c r="ORT12" s="50">
        <f t="shared" ref="ORT12:OUE12" si="168">ORT6+ORT11</f>
        <v>0</v>
      </c>
      <c r="ORU12" s="50">
        <f t="shared" si="168"/>
        <v>0</v>
      </c>
      <c r="ORV12" s="50">
        <f t="shared" si="168"/>
        <v>0</v>
      </c>
      <c r="ORW12" s="50">
        <f t="shared" si="168"/>
        <v>0</v>
      </c>
      <c r="ORX12" s="50">
        <f t="shared" si="168"/>
        <v>0</v>
      </c>
      <c r="ORY12" s="50">
        <f t="shared" si="168"/>
        <v>0</v>
      </c>
      <c r="ORZ12" s="50">
        <f t="shared" si="168"/>
        <v>0</v>
      </c>
      <c r="OSA12" s="50">
        <f t="shared" si="168"/>
        <v>0</v>
      </c>
      <c r="OSB12" s="50">
        <f t="shared" si="168"/>
        <v>0</v>
      </c>
      <c r="OSC12" s="50">
        <f t="shared" si="168"/>
        <v>0</v>
      </c>
      <c r="OSD12" s="50">
        <f t="shared" si="168"/>
        <v>0</v>
      </c>
      <c r="OSE12" s="50">
        <f t="shared" si="168"/>
        <v>0</v>
      </c>
      <c r="OSF12" s="50">
        <f t="shared" si="168"/>
        <v>0</v>
      </c>
      <c r="OSG12" s="50">
        <f t="shared" si="168"/>
        <v>0</v>
      </c>
      <c r="OSH12" s="50">
        <f t="shared" si="168"/>
        <v>0</v>
      </c>
      <c r="OSI12" s="50">
        <f t="shared" si="168"/>
        <v>0</v>
      </c>
      <c r="OSJ12" s="50">
        <f t="shared" si="168"/>
        <v>0</v>
      </c>
      <c r="OSK12" s="50">
        <f t="shared" si="168"/>
        <v>0</v>
      </c>
      <c r="OSL12" s="50">
        <f t="shared" si="168"/>
        <v>0</v>
      </c>
      <c r="OSM12" s="50">
        <f t="shared" si="168"/>
        <v>0</v>
      </c>
      <c r="OSN12" s="50">
        <f t="shared" si="168"/>
        <v>0</v>
      </c>
      <c r="OSO12" s="50">
        <f t="shared" si="168"/>
        <v>0</v>
      </c>
      <c r="OSP12" s="50">
        <f t="shared" si="168"/>
        <v>0</v>
      </c>
      <c r="OSQ12" s="50">
        <f t="shared" si="168"/>
        <v>0</v>
      </c>
      <c r="OSR12" s="50">
        <f t="shared" si="168"/>
        <v>0</v>
      </c>
      <c r="OSS12" s="50">
        <f t="shared" si="168"/>
        <v>0</v>
      </c>
      <c r="OST12" s="50">
        <f t="shared" si="168"/>
        <v>0</v>
      </c>
      <c r="OSU12" s="50">
        <f t="shared" si="168"/>
        <v>0</v>
      </c>
      <c r="OSV12" s="50">
        <f t="shared" si="168"/>
        <v>0</v>
      </c>
      <c r="OSW12" s="50">
        <f t="shared" si="168"/>
        <v>0</v>
      </c>
      <c r="OSX12" s="50">
        <f t="shared" si="168"/>
        <v>0</v>
      </c>
      <c r="OSY12" s="50">
        <f t="shared" si="168"/>
        <v>0</v>
      </c>
      <c r="OSZ12" s="50">
        <f t="shared" si="168"/>
        <v>0</v>
      </c>
      <c r="OTA12" s="50">
        <f t="shared" si="168"/>
        <v>0</v>
      </c>
      <c r="OTB12" s="50">
        <f t="shared" si="168"/>
        <v>0</v>
      </c>
      <c r="OTC12" s="50">
        <f t="shared" si="168"/>
        <v>0</v>
      </c>
      <c r="OTD12" s="50">
        <f t="shared" si="168"/>
        <v>0</v>
      </c>
      <c r="OTE12" s="50">
        <f t="shared" si="168"/>
        <v>0</v>
      </c>
      <c r="OTF12" s="50">
        <f t="shared" si="168"/>
        <v>0</v>
      </c>
      <c r="OTG12" s="50">
        <f t="shared" si="168"/>
        <v>0</v>
      </c>
      <c r="OTH12" s="50">
        <f t="shared" si="168"/>
        <v>0</v>
      </c>
      <c r="OTI12" s="50">
        <f t="shared" si="168"/>
        <v>0</v>
      </c>
      <c r="OTJ12" s="50">
        <f t="shared" si="168"/>
        <v>0</v>
      </c>
      <c r="OTK12" s="50">
        <f t="shared" si="168"/>
        <v>0</v>
      </c>
      <c r="OTL12" s="50">
        <f t="shared" si="168"/>
        <v>0</v>
      </c>
      <c r="OTM12" s="50">
        <f t="shared" si="168"/>
        <v>0</v>
      </c>
      <c r="OTN12" s="50">
        <f t="shared" si="168"/>
        <v>0</v>
      </c>
      <c r="OTO12" s="50">
        <f t="shared" si="168"/>
        <v>0</v>
      </c>
      <c r="OTP12" s="50">
        <f t="shared" si="168"/>
        <v>0</v>
      </c>
      <c r="OTQ12" s="50">
        <f t="shared" si="168"/>
        <v>0</v>
      </c>
      <c r="OTR12" s="50">
        <f t="shared" si="168"/>
        <v>0</v>
      </c>
      <c r="OTS12" s="50">
        <f t="shared" si="168"/>
        <v>0</v>
      </c>
      <c r="OTT12" s="50">
        <f t="shared" si="168"/>
        <v>0</v>
      </c>
      <c r="OTU12" s="50">
        <f t="shared" si="168"/>
        <v>0</v>
      </c>
      <c r="OTV12" s="50">
        <f t="shared" si="168"/>
        <v>0</v>
      </c>
      <c r="OTW12" s="50">
        <f t="shared" si="168"/>
        <v>0</v>
      </c>
      <c r="OTX12" s="50">
        <f t="shared" si="168"/>
        <v>0</v>
      </c>
      <c r="OTY12" s="50">
        <f t="shared" si="168"/>
        <v>0</v>
      </c>
      <c r="OTZ12" s="50">
        <f t="shared" si="168"/>
        <v>0</v>
      </c>
      <c r="OUA12" s="50">
        <f t="shared" si="168"/>
        <v>0</v>
      </c>
      <c r="OUB12" s="50">
        <f t="shared" si="168"/>
        <v>0</v>
      </c>
      <c r="OUC12" s="50">
        <f t="shared" si="168"/>
        <v>0</v>
      </c>
      <c r="OUD12" s="50">
        <f t="shared" si="168"/>
        <v>0</v>
      </c>
      <c r="OUE12" s="50">
        <f t="shared" si="168"/>
        <v>0</v>
      </c>
      <c r="OUF12" s="50">
        <f t="shared" ref="OUF12:OWQ12" si="169">OUF6+OUF11</f>
        <v>0</v>
      </c>
      <c r="OUG12" s="50">
        <f t="shared" si="169"/>
        <v>0</v>
      </c>
      <c r="OUH12" s="50">
        <f t="shared" si="169"/>
        <v>0</v>
      </c>
      <c r="OUI12" s="50">
        <f t="shared" si="169"/>
        <v>0</v>
      </c>
      <c r="OUJ12" s="50">
        <f t="shared" si="169"/>
        <v>0</v>
      </c>
      <c r="OUK12" s="50">
        <f t="shared" si="169"/>
        <v>0</v>
      </c>
      <c r="OUL12" s="50">
        <f t="shared" si="169"/>
        <v>0</v>
      </c>
      <c r="OUM12" s="50">
        <f t="shared" si="169"/>
        <v>0</v>
      </c>
      <c r="OUN12" s="50">
        <f t="shared" si="169"/>
        <v>0</v>
      </c>
      <c r="OUO12" s="50">
        <f t="shared" si="169"/>
        <v>0</v>
      </c>
      <c r="OUP12" s="50">
        <f t="shared" si="169"/>
        <v>0</v>
      </c>
      <c r="OUQ12" s="50">
        <f t="shared" si="169"/>
        <v>0</v>
      </c>
      <c r="OUR12" s="50">
        <f t="shared" si="169"/>
        <v>0</v>
      </c>
      <c r="OUS12" s="50">
        <f t="shared" si="169"/>
        <v>0</v>
      </c>
      <c r="OUT12" s="50">
        <f t="shared" si="169"/>
        <v>0</v>
      </c>
      <c r="OUU12" s="50">
        <f t="shared" si="169"/>
        <v>0</v>
      </c>
      <c r="OUV12" s="50">
        <f t="shared" si="169"/>
        <v>0</v>
      </c>
      <c r="OUW12" s="50">
        <f t="shared" si="169"/>
        <v>0</v>
      </c>
      <c r="OUX12" s="50">
        <f t="shared" si="169"/>
        <v>0</v>
      </c>
      <c r="OUY12" s="50">
        <f t="shared" si="169"/>
        <v>0</v>
      </c>
      <c r="OUZ12" s="50">
        <f t="shared" si="169"/>
        <v>0</v>
      </c>
      <c r="OVA12" s="50">
        <f t="shared" si="169"/>
        <v>0</v>
      </c>
      <c r="OVB12" s="50">
        <f t="shared" si="169"/>
        <v>0</v>
      </c>
      <c r="OVC12" s="50">
        <f t="shared" si="169"/>
        <v>0</v>
      </c>
      <c r="OVD12" s="50">
        <f t="shared" si="169"/>
        <v>0</v>
      </c>
      <c r="OVE12" s="50">
        <f t="shared" si="169"/>
        <v>0</v>
      </c>
      <c r="OVF12" s="50">
        <f t="shared" si="169"/>
        <v>0</v>
      </c>
      <c r="OVG12" s="50">
        <f t="shared" si="169"/>
        <v>0</v>
      </c>
      <c r="OVH12" s="50">
        <f t="shared" si="169"/>
        <v>0</v>
      </c>
      <c r="OVI12" s="50">
        <f t="shared" si="169"/>
        <v>0</v>
      </c>
      <c r="OVJ12" s="50">
        <f t="shared" si="169"/>
        <v>0</v>
      </c>
      <c r="OVK12" s="50">
        <f t="shared" si="169"/>
        <v>0</v>
      </c>
      <c r="OVL12" s="50">
        <f t="shared" si="169"/>
        <v>0</v>
      </c>
      <c r="OVM12" s="50">
        <f t="shared" si="169"/>
        <v>0</v>
      </c>
      <c r="OVN12" s="50">
        <f t="shared" si="169"/>
        <v>0</v>
      </c>
      <c r="OVO12" s="50">
        <f t="shared" si="169"/>
        <v>0</v>
      </c>
      <c r="OVP12" s="50">
        <f t="shared" si="169"/>
        <v>0</v>
      </c>
      <c r="OVQ12" s="50">
        <f t="shared" si="169"/>
        <v>0</v>
      </c>
      <c r="OVR12" s="50">
        <f t="shared" si="169"/>
        <v>0</v>
      </c>
      <c r="OVS12" s="50">
        <f t="shared" si="169"/>
        <v>0</v>
      </c>
      <c r="OVT12" s="50">
        <f t="shared" si="169"/>
        <v>0</v>
      </c>
      <c r="OVU12" s="50">
        <f t="shared" si="169"/>
        <v>0</v>
      </c>
      <c r="OVV12" s="50">
        <f t="shared" si="169"/>
        <v>0</v>
      </c>
      <c r="OVW12" s="50">
        <f t="shared" si="169"/>
        <v>0</v>
      </c>
      <c r="OVX12" s="50">
        <f t="shared" si="169"/>
        <v>0</v>
      </c>
      <c r="OVY12" s="50">
        <f t="shared" si="169"/>
        <v>0</v>
      </c>
      <c r="OVZ12" s="50">
        <f t="shared" si="169"/>
        <v>0</v>
      </c>
      <c r="OWA12" s="50">
        <f t="shared" si="169"/>
        <v>0</v>
      </c>
      <c r="OWB12" s="50">
        <f t="shared" si="169"/>
        <v>0</v>
      </c>
      <c r="OWC12" s="50">
        <f t="shared" si="169"/>
        <v>0</v>
      </c>
      <c r="OWD12" s="50">
        <f t="shared" si="169"/>
        <v>0</v>
      </c>
      <c r="OWE12" s="50">
        <f t="shared" si="169"/>
        <v>0</v>
      </c>
      <c r="OWF12" s="50">
        <f t="shared" si="169"/>
        <v>0</v>
      </c>
      <c r="OWG12" s="50">
        <f t="shared" si="169"/>
        <v>0</v>
      </c>
      <c r="OWH12" s="50">
        <f t="shared" si="169"/>
        <v>0</v>
      </c>
      <c r="OWI12" s="50">
        <f t="shared" si="169"/>
        <v>0</v>
      </c>
      <c r="OWJ12" s="50">
        <f t="shared" si="169"/>
        <v>0</v>
      </c>
      <c r="OWK12" s="50">
        <f t="shared" si="169"/>
        <v>0</v>
      </c>
      <c r="OWL12" s="50">
        <f t="shared" si="169"/>
        <v>0</v>
      </c>
      <c r="OWM12" s="50">
        <f t="shared" si="169"/>
        <v>0</v>
      </c>
      <c r="OWN12" s="50">
        <f t="shared" si="169"/>
        <v>0</v>
      </c>
      <c r="OWO12" s="50">
        <f t="shared" si="169"/>
        <v>0</v>
      </c>
      <c r="OWP12" s="50">
        <f t="shared" si="169"/>
        <v>0</v>
      </c>
      <c r="OWQ12" s="50">
        <f t="shared" si="169"/>
        <v>0</v>
      </c>
      <c r="OWR12" s="50">
        <f t="shared" ref="OWR12:OZC12" si="170">OWR6+OWR11</f>
        <v>0</v>
      </c>
      <c r="OWS12" s="50">
        <f t="shared" si="170"/>
        <v>0</v>
      </c>
      <c r="OWT12" s="50">
        <f t="shared" si="170"/>
        <v>0</v>
      </c>
      <c r="OWU12" s="50">
        <f t="shared" si="170"/>
        <v>0</v>
      </c>
      <c r="OWV12" s="50">
        <f t="shared" si="170"/>
        <v>0</v>
      </c>
      <c r="OWW12" s="50">
        <f t="shared" si="170"/>
        <v>0</v>
      </c>
      <c r="OWX12" s="50">
        <f t="shared" si="170"/>
        <v>0</v>
      </c>
      <c r="OWY12" s="50">
        <f t="shared" si="170"/>
        <v>0</v>
      </c>
      <c r="OWZ12" s="50">
        <f t="shared" si="170"/>
        <v>0</v>
      </c>
      <c r="OXA12" s="50">
        <f t="shared" si="170"/>
        <v>0</v>
      </c>
      <c r="OXB12" s="50">
        <f t="shared" si="170"/>
        <v>0</v>
      </c>
      <c r="OXC12" s="50">
        <f t="shared" si="170"/>
        <v>0</v>
      </c>
      <c r="OXD12" s="50">
        <f t="shared" si="170"/>
        <v>0</v>
      </c>
      <c r="OXE12" s="50">
        <f t="shared" si="170"/>
        <v>0</v>
      </c>
      <c r="OXF12" s="50">
        <f t="shared" si="170"/>
        <v>0</v>
      </c>
      <c r="OXG12" s="50">
        <f t="shared" si="170"/>
        <v>0</v>
      </c>
      <c r="OXH12" s="50">
        <f t="shared" si="170"/>
        <v>0</v>
      </c>
      <c r="OXI12" s="50">
        <f t="shared" si="170"/>
        <v>0</v>
      </c>
      <c r="OXJ12" s="50">
        <f t="shared" si="170"/>
        <v>0</v>
      </c>
      <c r="OXK12" s="50">
        <f t="shared" si="170"/>
        <v>0</v>
      </c>
      <c r="OXL12" s="50">
        <f t="shared" si="170"/>
        <v>0</v>
      </c>
      <c r="OXM12" s="50">
        <f t="shared" si="170"/>
        <v>0</v>
      </c>
      <c r="OXN12" s="50">
        <f t="shared" si="170"/>
        <v>0</v>
      </c>
      <c r="OXO12" s="50">
        <f t="shared" si="170"/>
        <v>0</v>
      </c>
      <c r="OXP12" s="50">
        <f t="shared" si="170"/>
        <v>0</v>
      </c>
      <c r="OXQ12" s="50">
        <f t="shared" si="170"/>
        <v>0</v>
      </c>
      <c r="OXR12" s="50">
        <f t="shared" si="170"/>
        <v>0</v>
      </c>
      <c r="OXS12" s="50">
        <f t="shared" si="170"/>
        <v>0</v>
      </c>
      <c r="OXT12" s="50">
        <f t="shared" si="170"/>
        <v>0</v>
      </c>
      <c r="OXU12" s="50">
        <f t="shared" si="170"/>
        <v>0</v>
      </c>
      <c r="OXV12" s="50">
        <f t="shared" si="170"/>
        <v>0</v>
      </c>
      <c r="OXW12" s="50">
        <f t="shared" si="170"/>
        <v>0</v>
      </c>
      <c r="OXX12" s="50">
        <f t="shared" si="170"/>
        <v>0</v>
      </c>
      <c r="OXY12" s="50">
        <f t="shared" si="170"/>
        <v>0</v>
      </c>
      <c r="OXZ12" s="50">
        <f t="shared" si="170"/>
        <v>0</v>
      </c>
      <c r="OYA12" s="50">
        <f t="shared" si="170"/>
        <v>0</v>
      </c>
      <c r="OYB12" s="50">
        <f t="shared" si="170"/>
        <v>0</v>
      </c>
      <c r="OYC12" s="50">
        <f t="shared" si="170"/>
        <v>0</v>
      </c>
      <c r="OYD12" s="50">
        <f t="shared" si="170"/>
        <v>0</v>
      </c>
      <c r="OYE12" s="50">
        <f t="shared" si="170"/>
        <v>0</v>
      </c>
      <c r="OYF12" s="50">
        <f t="shared" si="170"/>
        <v>0</v>
      </c>
      <c r="OYG12" s="50">
        <f t="shared" si="170"/>
        <v>0</v>
      </c>
      <c r="OYH12" s="50">
        <f t="shared" si="170"/>
        <v>0</v>
      </c>
      <c r="OYI12" s="50">
        <f t="shared" si="170"/>
        <v>0</v>
      </c>
      <c r="OYJ12" s="50">
        <f t="shared" si="170"/>
        <v>0</v>
      </c>
      <c r="OYK12" s="50">
        <f t="shared" si="170"/>
        <v>0</v>
      </c>
      <c r="OYL12" s="50">
        <f t="shared" si="170"/>
        <v>0</v>
      </c>
      <c r="OYM12" s="50">
        <f t="shared" si="170"/>
        <v>0</v>
      </c>
      <c r="OYN12" s="50">
        <f t="shared" si="170"/>
        <v>0</v>
      </c>
      <c r="OYO12" s="50">
        <f t="shared" si="170"/>
        <v>0</v>
      </c>
      <c r="OYP12" s="50">
        <f t="shared" si="170"/>
        <v>0</v>
      </c>
      <c r="OYQ12" s="50">
        <f t="shared" si="170"/>
        <v>0</v>
      </c>
      <c r="OYR12" s="50">
        <f t="shared" si="170"/>
        <v>0</v>
      </c>
      <c r="OYS12" s="50">
        <f t="shared" si="170"/>
        <v>0</v>
      </c>
      <c r="OYT12" s="50">
        <f t="shared" si="170"/>
        <v>0</v>
      </c>
      <c r="OYU12" s="50">
        <f t="shared" si="170"/>
        <v>0</v>
      </c>
      <c r="OYV12" s="50">
        <f t="shared" si="170"/>
        <v>0</v>
      </c>
      <c r="OYW12" s="50">
        <f t="shared" si="170"/>
        <v>0</v>
      </c>
      <c r="OYX12" s="50">
        <f t="shared" si="170"/>
        <v>0</v>
      </c>
      <c r="OYY12" s="50">
        <f t="shared" si="170"/>
        <v>0</v>
      </c>
      <c r="OYZ12" s="50">
        <f t="shared" si="170"/>
        <v>0</v>
      </c>
      <c r="OZA12" s="50">
        <f t="shared" si="170"/>
        <v>0</v>
      </c>
      <c r="OZB12" s="50">
        <f t="shared" si="170"/>
        <v>0</v>
      </c>
      <c r="OZC12" s="50">
        <f t="shared" si="170"/>
        <v>0</v>
      </c>
      <c r="OZD12" s="50">
        <f t="shared" ref="OZD12:PBO12" si="171">OZD6+OZD11</f>
        <v>0</v>
      </c>
      <c r="OZE12" s="50">
        <f t="shared" si="171"/>
        <v>0</v>
      </c>
      <c r="OZF12" s="50">
        <f t="shared" si="171"/>
        <v>0</v>
      </c>
      <c r="OZG12" s="50">
        <f t="shared" si="171"/>
        <v>0</v>
      </c>
      <c r="OZH12" s="50">
        <f t="shared" si="171"/>
        <v>0</v>
      </c>
      <c r="OZI12" s="50">
        <f t="shared" si="171"/>
        <v>0</v>
      </c>
      <c r="OZJ12" s="50">
        <f t="shared" si="171"/>
        <v>0</v>
      </c>
      <c r="OZK12" s="50">
        <f t="shared" si="171"/>
        <v>0</v>
      </c>
      <c r="OZL12" s="50">
        <f t="shared" si="171"/>
        <v>0</v>
      </c>
      <c r="OZM12" s="50">
        <f t="shared" si="171"/>
        <v>0</v>
      </c>
      <c r="OZN12" s="50">
        <f t="shared" si="171"/>
        <v>0</v>
      </c>
      <c r="OZO12" s="50">
        <f t="shared" si="171"/>
        <v>0</v>
      </c>
      <c r="OZP12" s="50">
        <f t="shared" si="171"/>
        <v>0</v>
      </c>
      <c r="OZQ12" s="50">
        <f t="shared" si="171"/>
        <v>0</v>
      </c>
      <c r="OZR12" s="50">
        <f t="shared" si="171"/>
        <v>0</v>
      </c>
      <c r="OZS12" s="50">
        <f t="shared" si="171"/>
        <v>0</v>
      </c>
      <c r="OZT12" s="50">
        <f t="shared" si="171"/>
        <v>0</v>
      </c>
      <c r="OZU12" s="50">
        <f t="shared" si="171"/>
        <v>0</v>
      </c>
      <c r="OZV12" s="50">
        <f t="shared" si="171"/>
        <v>0</v>
      </c>
      <c r="OZW12" s="50">
        <f t="shared" si="171"/>
        <v>0</v>
      </c>
      <c r="OZX12" s="50">
        <f t="shared" si="171"/>
        <v>0</v>
      </c>
      <c r="OZY12" s="50">
        <f t="shared" si="171"/>
        <v>0</v>
      </c>
      <c r="OZZ12" s="50">
        <f t="shared" si="171"/>
        <v>0</v>
      </c>
      <c r="PAA12" s="50">
        <f t="shared" si="171"/>
        <v>0</v>
      </c>
      <c r="PAB12" s="50">
        <f t="shared" si="171"/>
        <v>0</v>
      </c>
      <c r="PAC12" s="50">
        <f t="shared" si="171"/>
        <v>0</v>
      </c>
      <c r="PAD12" s="50">
        <f t="shared" si="171"/>
        <v>0</v>
      </c>
      <c r="PAE12" s="50">
        <f t="shared" si="171"/>
        <v>0</v>
      </c>
      <c r="PAF12" s="50">
        <f t="shared" si="171"/>
        <v>0</v>
      </c>
      <c r="PAG12" s="50">
        <f t="shared" si="171"/>
        <v>0</v>
      </c>
      <c r="PAH12" s="50">
        <f t="shared" si="171"/>
        <v>0</v>
      </c>
      <c r="PAI12" s="50">
        <f t="shared" si="171"/>
        <v>0</v>
      </c>
      <c r="PAJ12" s="50">
        <f t="shared" si="171"/>
        <v>0</v>
      </c>
      <c r="PAK12" s="50">
        <f t="shared" si="171"/>
        <v>0</v>
      </c>
      <c r="PAL12" s="50">
        <f t="shared" si="171"/>
        <v>0</v>
      </c>
      <c r="PAM12" s="50">
        <f t="shared" si="171"/>
        <v>0</v>
      </c>
      <c r="PAN12" s="50">
        <f t="shared" si="171"/>
        <v>0</v>
      </c>
      <c r="PAO12" s="50">
        <f t="shared" si="171"/>
        <v>0</v>
      </c>
      <c r="PAP12" s="50">
        <f t="shared" si="171"/>
        <v>0</v>
      </c>
      <c r="PAQ12" s="50">
        <f t="shared" si="171"/>
        <v>0</v>
      </c>
      <c r="PAR12" s="50">
        <f t="shared" si="171"/>
        <v>0</v>
      </c>
      <c r="PAS12" s="50">
        <f t="shared" si="171"/>
        <v>0</v>
      </c>
      <c r="PAT12" s="50">
        <f t="shared" si="171"/>
        <v>0</v>
      </c>
      <c r="PAU12" s="50">
        <f t="shared" si="171"/>
        <v>0</v>
      </c>
      <c r="PAV12" s="50">
        <f t="shared" si="171"/>
        <v>0</v>
      </c>
      <c r="PAW12" s="50">
        <f t="shared" si="171"/>
        <v>0</v>
      </c>
      <c r="PAX12" s="50">
        <f t="shared" si="171"/>
        <v>0</v>
      </c>
      <c r="PAY12" s="50">
        <f t="shared" si="171"/>
        <v>0</v>
      </c>
      <c r="PAZ12" s="50">
        <f t="shared" si="171"/>
        <v>0</v>
      </c>
      <c r="PBA12" s="50">
        <f t="shared" si="171"/>
        <v>0</v>
      </c>
      <c r="PBB12" s="50">
        <f t="shared" si="171"/>
        <v>0</v>
      </c>
      <c r="PBC12" s="50">
        <f t="shared" si="171"/>
        <v>0</v>
      </c>
      <c r="PBD12" s="50">
        <f t="shared" si="171"/>
        <v>0</v>
      </c>
      <c r="PBE12" s="50">
        <f t="shared" si="171"/>
        <v>0</v>
      </c>
      <c r="PBF12" s="50">
        <f t="shared" si="171"/>
        <v>0</v>
      </c>
      <c r="PBG12" s="50">
        <f t="shared" si="171"/>
        <v>0</v>
      </c>
      <c r="PBH12" s="50">
        <f t="shared" si="171"/>
        <v>0</v>
      </c>
      <c r="PBI12" s="50">
        <f t="shared" si="171"/>
        <v>0</v>
      </c>
      <c r="PBJ12" s="50">
        <f t="shared" si="171"/>
        <v>0</v>
      </c>
      <c r="PBK12" s="50">
        <f t="shared" si="171"/>
        <v>0</v>
      </c>
      <c r="PBL12" s="50">
        <f t="shared" si="171"/>
        <v>0</v>
      </c>
      <c r="PBM12" s="50">
        <f t="shared" si="171"/>
        <v>0</v>
      </c>
      <c r="PBN12" s="50">
        <f t="shared" si="171"/>
        <v>0</v>
      </c>
      <c r="PBO12" s="50">
        <f t="shared" si="171"/>
        <v>0</v>
      </c>
      <c r="PBP12" s="50">
        <f t="shared" ref="PBP12:PEA12" si="172">PBP6+PBP11</f>
        <v>0</v>
      </c>
      <c r="PBQ12" s="50">
        <f t="shared" si="172"/>
        <v>0</v>
      </c>
      <c r="PBR12" s="50">
        <f t="shared" si="172"/>
        <v>0</v>
      </c>
      <c r="PBS12" s="50">
        <f t="shared" si="172"/>
        <v>0</v>
      </c>
      <c r="PBT12" s="50">
        <f t="shared" si="172"/>
        <v>0</v>
      </c>
      <c r="PBU12" s="50">
        <f t="shared" si="172"/>
        <v>0</v>
      </c>
      <c r="PBV12" s="50">
        <f t="shared" si="172"/>
        <v>0</v>
      </c>
      <c r="PBW12" s="50">
        <f t="shared" si="172"/>
        <v>0</v>
      </c>
      <c r="PBX12" s="50">
        <f t="shared" si="172"/>
        <v>0</v>
      </c>
      <c r="PBY12" s="50">
        <f t="shared" si="172"/>
        <v>0</v>
      </c>
      <c r="PBZ12" s="50">
        <f t="shared" si="172"/>
        <v>0</v>
      </c>
      <c r="PCA12" s="50">
        <f t="shared" si="172"/>
        <v>0</v>
      </c>
      <c r="PCB12" s="50">
        <f t="shared" si="172"/>
        <v>0</v>
      </c>
      <c r="PCC12" s="50">
        <f t="shared" si="172"/>
        <v>0</v>
      </c>
      <c r="PCD12" s="50">
        <f t="shared" si="172"/>
        <v>0</v>
      </c>
      <c r="PCE12" s="50">
        <f t="shared" si="172"/>
        <v>0</v>
      </c>
      <c r="PCF12" s="50">
        <f t="shared" si="172"/>
        <v>0</v>
      </c>
      <c r="PCG12" s="50">
        <f t="shared" si="172"/>
        <v>0</v>
      </c>
      <c r="PCH12" s="50">
        <f t="shared" si="172"/>
        <v>0</v>
      </c>
      <c r="PCI12" s="50">
        <f t="shared" si="172"/>
        <v>0</v>
      </c>
      <c r="PCJ12" s="50">
        <f t="shared" si="172"/>
        <v>0</v>
      </c>
      <c r="PCK12" s="50">
        <f t="shared" si="172"/>
        <v>0</v>
      </c>
      <c r="PCL12" s="50">
        <f t="shared" si="172"/>
        <v>0</v>
      </c>
      <c r="PCM12" s="50">
        <f t="shared" si="172"/>
        <v>0</v>
      </c>
      <c r="PCN12" s="50">
        <f t="shared" si="172"/>
        <v>0</v>
      </c>
      <c r="PCO12" s="50">
        <f t="shared" si="172"/>
        <v>0</v>
      </c>
      <c r="PCP12" s="50">
        <f t="shared" si="172"/>
        <v>0</v>
      </c>
      <c r="PCQ12" s="50">
        <f t="shared" si="172"/>
        <v>0</v>
      </c>
      <c r="PCR12" s="50">
        <f t="shared" si="172"/>
        <v>0</v>
      </c>
      <c r="PCS12" s="50">
        <f t="shared" si="172"/>
        <v>0</v>
      </c>
      <c r="PCT12" s="50">
        <f t="shared" si="172"/>
        <v>0</v>
      </c>
      <c r="PCU12" s="50">
        <f t="shared" si="172"/>
        <v>0</v>
      </c>
      <c r="PCV12" s="50">
        <f t="shared" si="172"/>
        <v>0</v>
      </c>
      <c r="PCW12" s="50">
        <f t="shared" si="172"/>
        <v>0</v>
      </c>
      <c r="PCX12" s="50">
        <f t="shared" si="172"/>
        <v>0</v>
      </c>
      <c r="PCY12" s="50">
        <f t="shared" si="172"/>
        <v>0</v>
      </c>
      <c r="PCZ12" s="50">
        <f t="shared" si="172"/>
        <v>0</v>
      </c>
      <c r="PDA12" s="50">
        <f t="shared" si="172"/>
        <v>0</v>
      </c>
      <c r="PDB12" s="50">
        <f t="shared" si="172"/>
        <v>0</v>
      </c>
      <c r="PDC12" s="50">
        <f t="shared" si="172"/>
        <v>0</v>
      </c>
      <c r="PDD12" s="50">
        <f t="shared" si="172"/>
        <v>0</v>
      </c>
      <c r="PDE12" s="50">
        <f t="shared" si="172"/>
        <v>0</v>
      </c>
      <c r="PDF12" s="50">
        <f t="shared" si="172"/>
        <v>0</v>
      </c>
      <c r="PDG12" s="50">
        <f t="shared" si="172"/>
        <v>0</v>
      </c>
      <c r="PDH12" s="50">
        <f t="shared" si="172"/>
        <v>0</v>
      </c>
      <c r="PDI12" s="50">
        <f t="shared" si="172"/>
        <v>0</v>
      </c>
      <c r="PDJ12" s="50">
        <f t="shared" si="172"/>
        <v>0</v>
      </c>
      <c r="PDK12" s="50">
        <f t="shared" si="172"/>
        <v>0</v>
      </c>
      <c r="PDL12" s="50">
        <f t="shared" si="172"/>
        <v>0</v>
      </c>
      <c r="PDM12" s="50">
        <f t="shared" si="172"/>
        <v>0</v>
      </c>
      <c r="PDN12" s="50">
        <f t="shared" si="172"/>
        <v>0</v>
      </c>
      <c r="PDO12" s="50">
        <f t="shared" si="172"/>
        <v>0</v>
      </c>
      <c r="PDP12" s="50">
        <f t="shared" si="172"/>
        <v>0</v>
      </c>
      <c r="PDQ12" s="50">
        <f t="shared" si="172"/>
        <v>0</v>
      </c>
      <c r="PDR12" s="50">
        <f t="shared" si="172"/>
        <v>0</v>
      </c>
      <c r="PDS12" s="50">
        <f t="shared" si="172"/>
        <v>0</v>
      </c>
      <c r="PDT12" s="50">
        <f t="shared" si="172"/>
        <v>0</v>
      </c>
      <c r="PDU12" s="50">
        <f t="shared" si="172"/>
        <v>0</v>
      </c>
      <c r="PDV12" s="50">
        <f t="shared" si="172"/>
        <v>0</v>
      </c>
      <c r="PDW12" s="50">
        <f t="shared" si="172"/>
        <v>0</v>
      </c>
      <c r="PDX12" s="50">
        <f t="shared" si="172"/>
        <v>0</v>
      </c>
      <c r="PDY12" s="50">
        <f t="shared" si="172"/>
        <v>0</v>
      </c>
      <c r="PDZ12" s="50">
        <f t="shared" si="172"/>
        <v>0</v>
      </c>
      <c r="PEA12" s="50">
        <f t="shared" si="172"/>
        <v>0</v>
      </c>
      <c r="PEB12" s="50">
        <f t="shared" ref="PEB12:PGM12" si="173">PEB6+PEB11</f>
        <v>0</v>
      </c>
      <c r="PEC12" s="50">
        <f t="shared" si="173"/>
        <v>0</v>
      </c>
      <c r="PED12" s="50">
        <f t="shared" si="173"/>
        <v>0</v>
      </c>
      <c r="PEE12" s="50">
        <f t="shared" si="173"/>
        <v>0</v>
      </c>
      <c r="PEF12" s="50">
        <f t="shared" si="173"/>
        <v>0</v>
      </c>
      <c r="PEG12" s="50">
        <f t="shared" si="173"/>
        <v>0</v>
      </c>
      <c r="PEH12" s="50">
        <f t="shared" si="173"/>
        <v>0</v>
      </c>
      <c r="PEI12" s="50">
        <f t="shared" si="173"/>
        <v>0</v>
      </c>
      <c r="PEJ12" s="50">
        <f t="shared" si="173"/>
        <v>0</v>
      </c>
      <c r="PEK12" s="50">
        <f t="shared" si="173"/>
        <v>0</v>
      </c>
      <c r="PEL12" s="50">
        <f t="shared" si="173"/>
        <v>0</v>
      </c>
      <c r="PEM12" s="50">
        <f t="shared" si="173"/>
        <v>0</v>
      </c>
      <c r="PEN12" s="50">
        <f t="shared" si="173"/>
        <v>0</v>
      </c>
      <c r="PEO12" s="50">
        <f t="shared" si="173"/>
        <v>0</v>
      </c>
      <c r="PEP12" s="50">
        <f t="shared" si="173"/>
        <v>0</v>
      </c>
      <c r="PEQ12" s="50">
        <f t="shared" si="173"/>
        <v>0</v>
      </c>
      <c r="PER12" s="50">
        <f t="shared" si="173"/>
        <v>0</v>
      </c>
      <c r="PES12" s="50">
        <f t="shared" si="173"/>
        <v>0</v>
      </c>
      <c r="PET12" s="50">
        <f t="shared" si="173"/>
        <v>0</v>
      </c>
      <c r="PEU12" s="50">
        <f t="shared" si="173"/>
        <v>0</v>
      </c>
      <c r="PEV12" s="50">
        <f t="shared" si="173"/>
        <v>0</v>
      </c>
      <c r="PEW12" s="50">
        <f t="shared" si="173"/>
        <v>0</v>
      </c>
      <c r="PEX12" s="50">
        <f t="shared" si="173"/>
        <v>0</v>
      </c>
      <c r="PEY12" s="50">
        <f t="shared" si="173"/>
        <v>0</v>
      </c>
      <c r="PEZ12" s="50">
        <f t="shared" si="173"/>
        <v>0</v>
      </c>
      <c r="PFA12" s="50">
        <f t="shared" si="173"/>
        <v>0</v>
      </c>
      <c r="PFB12" s="50">
        <f t="shared" si="173"/>
        <v>0</v>
      </c>
      <c r="PFC12" s="50">
        <f t="shared" si="173"/>
        <v>0</v>
      </c>
      <c r="PFD12" s="50">
        <f t="shared" si="173"/>
        <v>0</v>
      </c>
      <c r="PFE12" s="50">
        <f t="shared" si="173"/>
        <v>0</v>
      </c>
      <c r="PFF12" s="50">
        <f t="shared" si="173"/>
        <v>0</v>
      </c>
      <c r="PFG12" s="50">
        <f t="shared" si="173"/>
        <v>0</v>
      </c>
      <c r="PFH12" s="50">
        <f t="shared" si="173"/>
        <v>0</v>
      </c>
      <c r="PFI12" s="50">
        <f t="shared" si="173"/>
        <v>0</v>
      </c>
      <c r="PFJ12" s="50">
        <f t="shared" si="173"/>
        <v>0</v>
      </c>
      <c r="PFK12" s="50">
        <f t="shared" si="173"/>
        <v>0</v>
      </c>
      <c r="PFL12" s="50">
        <f t="shared" si="173"/>
        <v>0</v>
      </c>
      <c r="PFM12" s="50">
        <f t="shared" si="173"/>
        <v>0</v>
      </c>
      <c r="PFN12" s="50">
        <f t="shared" si="173"/>
        <v>0</v>
      </c>
      <c r="PFO12" s="50">
        <f t="shared" si="173"/>
        <v>0</v>
      </c>
      <c r="PFP12" s="50">
        <f t="shared" si="173"/>
        <v>0</v>
      </c>
      <c r="PFQ12" s="50">
        <f t="shared" si="173"/>
        <v>0</v>
      </c>
      <c r="PFR12" s="50">
        <f t="shared" si="173"/>
        <v>0</v>
      </c>
      <c r="PFS12" s="50">
        <f t="shared" si="173"/>
        <v>0</v>
      </c>
      <c r="PFT12" s="50">
        <f t="shared" si="173"/>
        <v>0</v>
      </c>
      <c r="PFU12" s="50">
        <f t="shared" si="173"/>
        <v>0</v>
      </c>
      <c r="PFV12" s="50">
        <f t="shared" si="173"/>
        <v>0</v>
      </c>
      <c r="PFW12" s="50">
        <f t="shared" si="173"/>
        <v>0</v>
      </c>
      <c r="PFX12" s="50">
        <f t="shared" si="173"/>
        <v>0</v>
      </c>
      <c r="PFY12" s="50">
        <f t="shared" si="173"/>
        <v>0</v>
      </c>
      <c r="PFZ12" s="50">
        <f t="shared" si="173"/>
        <v>0</v>
      </c>
      <c r="PGA12" s="50">
        <f t="shared" si="173"/>
        <v>0</v>
      </c>
      <c r="PGB12" s="50">
        <f t="shared" si="173"/>
        <v>0</v>
      </c>
      <c r="PGC12" s="50">
        <f t="shared" si="173"/>
        <v>0</v>
      </c>
      <c r="PGD12" s="50">
        <f t="shared" si="173"/>
        <v>0</v>
      </c>
      <c r="PGE12" s="50">
        <f t="shared" si="173"/>
        <v>0</v>
      </c>
      <c r="PGF12" s="50">
        <f t="shared" si="173"/>
        <v>0</v>
      </c>
      <c r="PGG12" s="50">
        <f t="shared" si="173"/>
        <v>0</v>
      </c>
      <c r="PGH12" s="50">
        <f t="shared" si="173"/>
        <v>0</v>
      </c>
      <c r="PGI12" s="50">
        <f t="shared" si="173"/>
        <v>0</v>
      </c>
      <c r="PGJ12" s="50">
        <f t="shared" si="173"/>
        <v>0</v>
      </c>
      <c r="PGK12" s="50">
        <f t="shared" si="173"/>
        <v>0</v>
      </c>
      <c r="PGL12" s="50">
        <f t="shared" si="173"/>
        <v>0</v>
      </c>
      <c r="PGM12" s="50">
        <f t="shared" si="173"/>
        <v>0</v>
      </c>
      <c r="PGN12" s="50">
        <f t="shared" ref="PGN12:PIY12" si="174">PGN6+PGN11</f>
        <v>0</v>
      </c>
      <c r="PGO12" s="50">
        <f t="shared" si="174"/>
        <v>0</v>
      </c>
      <c r="PGP12" s="50">
        <f t="shared" si="174"/>
        <v>0</v>
      </c>
      <c r="PGQ12" s="50">
        <f t="shared" si="174"/>
        <v>0</v>
      </c>
      <c r="PGR12" s="50">
        <f t="shared" si="174"/>
        <v>0</v>
      </c>
      <c r="PGS12" s="50">
        <f t="shared" si="174"/>
        <v>0</v>
      </c>
      <c r="PGT12" s="50">
        <f t="shared" si="174"/>
        <v>0</v>
      </c>
      <c r="PGU12" s="50">
        <f t="shared" si="174"/>
        <v>0</v>
      </c>
      <c r="PGV12" s="50">
        <f t="shared" si="174"/>
        <v>0</v>
      </c>
      <c r="PGW12" s="50">
        <f t="shared" si="174"/>
        <v>0</v>
      </c>
      <c r="PGX12" s="50">
        <f t="shared" si="174"/>
        <v>0</v>
      </c>
      <c r="PGY12" s="50">
        <f t="shared" si="174"/>
        <v>0</v>
      </c>
      <c r="PGZ12" s="50">
        <f t="shared" si="174"/>
        <v>0</v>
      </c>
      <c r="PHA12" s="50">
        <f t="shared" si="174"/>
        <v>0</v>
      </c>
      <c r="PHB12" s="50">
        <f t="shared" si="174"/>
        <v>0</v>
      </c>
      <c r="PHC12" s="50">
        <f t="shared" si="174"/>
        <v>0</v>
      </c>
      <c r="PHD12" s="50">
        <f t="shared" si="174"/>
        <v>0</v>
      </c>
      <c r="PHE12" s="50">
        <f t="shared" si="174"/>
        <v>0</v>
      </c>
      <c r="PHF12" s="50">
        <f t="shared" si="174"/>
        <v>0</v>
      </c>
      <c r="PHG12" s="50">
        <f t="shared" si="174"/>
        <v>0</v>
      </c>
      <c r="PHH12" s="50">
        <f t="shared" si="174"/>
        <v>0</v>
      </c>
      <c r="PHI12" s="50">
        <f t="shared" si="174"/>
        <v>0</v>
      </c>
      <c r="PHJ12" s="50">
        <f t="shared" si="174"/>
        <v>0</v>
      </c>
      <c r="PHK12" s="50">
        <f t="shared" si="174"/>
        <v>0</v>
      </c>
      <c r="PHL12" s="50">
        <f t="shared" si="174"/>
        <v>0</v>
      </c>
      <c r="PHM12" s="50">
        <f t="shared" si="174"/>
        <v>0</v>
      </c>
      <c r="PHN12" s="50">
        <f t="shared" si="174"/>
        <v>0</v>
      </c>
      <c r="PHO12" s="50">
        <f t="shared" si="174"/>
        <v>0</v>
      </c>
      <c r="PHP12" s="50">
        <f t="shared" si="174"/>
        <v>0</v>
      </c>
      <c r="PHQ12" s="50">
        <f t="shared" si="174"/>
        <v>0</v>
      </c>
      <c r="PHR12" s="50">
        <f t="shared" si="174"/>
        <v>0</v>
      </c>
      <c r="PHS12" s="50">
        <f t="shared" si="174"/>
        <v>0</v>
      </c>
      <c r="PHT12" s="50">
        <f t="shared" si="174"/>
        <v>0</v>
      </c>
      <c r="PHU12" s="50">
        <f t="shared" si="174"/>
        <v>0</v>
      </c>
      <c r="PHV12" s="50">
        <f t="shared" si="174"/>
        <v>0</v>
      </c>
      <c r="PHW12" s="50">
        <f t="shared" si="174"/>
        <v>0</v>
      </c>
      <c r="PHX12" s="50">
        <f t="shared" si="174"/>
        <v>0</v>
      </c>
      <c r="PHY12" s="50">
        <f t="shared" si="174"/>
        <v>0</v>
      </c>
      <c r="PHZ12" s="50">
        <f t="shared" si="174"/>
        <v>0</v>
      </c>
      <c r="PIA12" s="50">
        <f t="shared" si="174"/>
        <v>0</v>
      </c>
      <c r="PIB12" s="50">
        <f t="shared" si="174"/>
        <v>0</v>
      </c>
      <c r="PIC12" s="50">
        <f t="shared" si="174"/>
        <v>0</v>
      </c>
      <c r="PID12" s="50">
        <f t="shared" si="174"/>
        <v>0</v>
      </c>
      <c r="PIE12" s="50">
        <f t="shared" si="174"/>
        <v>0</v>
      </c>
      <c r="PIF12" s="50">
        <f t="shared" si="174"/>
        <v>0</v>
      </c>
      <c r="PIG12" s="50">
        <f t="shared" si="174"/>
        <v>0</v>
      </c>
      <c r="PIH12" s="50">
        <f t="shared" si="174"/>
        <v>0</v>
      </c>
      <c r="PII12" s="50">
        <f t="shared" si="174"/>
        <v>0</v>
      </c>
      <c r="PIJ12" s="50">
        <f t="shared" si="174"/>
        <v>0</v>
      </c>
      <c r="PIK12" s="50">
        <f t="shared" si="174"/>
        <v>0</v>
      </c>
      <c r="PIL12" s="50">
        <f t="shared" si="174"/>
        <v>0</v>
      </c>
      <c r="PIM12" s="50">
        <f t="shared" si="174"/>
        <v>0</v>
      </c>
      <c r="PIN12" s="50">
        <f t="shared" si="174"/>
        <v>0</v>
      </c>
      <c r="PIO12" s="50">
        <f t="shared" si="174"/>
        <v>0</v>
      </c>
      <c r="PIP12" s="50">
        <f t="shared" si="174"/>
        <v>0</v>
      </c>
      <c r="PIQ12" s="50">
        <f t="shared" si="174"/>
        <v>0</v>
      </c>
      <c r="PIR12" s="50">
        <f t="shared" si="174"/>
        <v>0</v>
      </c>
      <c r="PIS12" s="50">
        <f t="shared" si="174"/>
        <v>0</v>
      </c>
      <c r="PIT12" s="50">
        <f t="shared" si="174"/>
        <v>0</v>
      </c>
      <c r="PIU12" s="50">
        <f t="shared" si="174"/>
        <v>0</v>
      </c>
      <c r="PIV12" s="50">
        <f t="shared" si="174"/>
        <v>0</v>
      </c>
      <c r="PIW12" s="50">
        <f t="shared" si="174"/>
        <v>0</v>
      </c>
      <c r="PIX12" s="50">
        <f t="shared" si="174"/>
        <v>0</v>
      </c>
      <c r="PIY12" s="50">
        <f t="shared" si="174"/>
        <v>0</v>
      </c>
      <c r="PIZ12" s="50">
        <f t="shared" ref="PIZ12:PLK12" si="175">PIZ6+PIZ11</f>
        <v>0</v>
      </c>
      <c r="PJA12" s="50">
        <f t="shared" si="175"/>
        <v>0</v>
      </c>
      <c r="PJB12" s="50">
        <f t="shared" si="175"/>
        <v>0</v>
      </c>
      <c r="PJC12" s="50">
        <f t="shared" si="175"/>
        <v>0</v>
      </c>
      <c r="PJD12" s="50">
        <f t="shared" si="175"/>
        <v>0</v>
      </c>
      <c r="PJE12" s="50">
        <f t="shared" si="175"/>
        <v>0</v>
      </c>
      <c r="PJF12" s="50">
        <f t="shared" si="175"/>
        <v>0</v>
      </c>
      <c r="PJG12" s="50">
        <f t="shared" si="175"/>
        <v>0</v>
      </c>
      <c r="PJH12" s="50">
        <f t="shared" si="175"/>
        <v>0</v>
      </c>
      <c r="PJI12" s="50">
        <f t="shared" si="175"/>
        <v>0</v>
      </c>
      <c r="PJJ12" s="50">
        <f t="shared" si="175"/>
        <v>0</v>
      </c>
      <c r="PJK12" s="50">
        <f t="shared" si="175"/>
        <v>0</v>
      </c>
      <c r="PJL12" s="50">
        <f t="shared" si="175"/>
        <v>0</v>
      </c>
      <c r="PJM12" s="50">
        <f t="shared" si="175"/>
        <v>0</v>
      </c>
      <c r="PJN12" s="50">
        <f t="shared" si="175"/>
        <v>0</v>
      </c>
      <c r="PJO12" s="50">
        <f t="shared" si="175"/>
        <v>0</v>
      </c>
      <c r="PJP12" s="50">
        <f t="shared" si="175"/>
        <v>0</v>
      </c>
      <c r="PJQ12" s="50">
        <f t="shared" si="175"/>
        <v>0</v>
      </c>
      <c r="PJR12" s="50">
        <f t="shared" si="175"/>
        <v>0</v>
      </c>
      <c r="PJS12" s="50">
        <f t="shared" si="175"/>
        <v>0</v>
      </c>
      <c r="PJT12" s="50">
        <f t="shared" si="175"/>
        <v>0</v>
      </c>
      <c r="PJU12" s="50">
        <f t="shared" si="175"/>
        <v>0</v>
      </c>
      <c r="PJV12" s="50">
        <f t="shared" si="175"/>
        <v>0</v>
      </c>
      <c r="PJW12" s="50">
        <f t="shared" si="175"/>
        <v>0</v>
      </c>
      <c r="PJX12" s="50">
        <f t="shared" si="175"/>
        <v>0</v>
      </c>
      <c r="PJY12" s="50">
        <f t="shared" si="175"/>
        <v>0</v>
      </c>
      <c r="PJZ12" s="50">
        <f t="shared" si="175"/>
        <v>0</v>
      </c>
      <c r="PKA12" s="50">
        <f t="shared" si="175"/>
        <v>0</v>
      </c>
      <c r="PKB12" s="50">
        <f t="shared" si="175"/>
        <v>0</v>
      </c>
      <c r="PKC12" s="50">
        <f t="shared" si="175"/>
        <v>0</v>
      </c>
      <c r="PKD12" s="50">
        <f t="shared" si="175"/>
        <v>0</v>
      </c>
      <c r="PKE12" s="50">
        <f t="shared" si="175"/>
        <v>0</v>
      </c>
      <c r="PKF12" s="50">
        <f t="shared" si="175"/>
        <v>0</v>
      </c>
      <c r="PKG12" s="50">
        <f t="shared" si="175"/>
        <v>0</v>
      </c>
      <c r="PKH12" s="50">
        <f t="shared" si="175"/>
        <v>0</v>
      </c>
      <c r="PKI12" s="50">
        <f t="shared" si="175"/>
        <v>0</v>
      </c>
      <c r="PKJ12" s="50">
        <f t="shared" si="175"/>
        <v>0</v>
      </c>
      <c r="PKK12" s="50">
        <f t="shared" si="175"/>
        <v>0</v>
      </c>
      <c r="PKL12" s="50">
        <f t="shared" si="175"/>
        <v>0</v>
      </c>
      <c r="PKM12" s="50">
        <f t="shared" si="175"/>
        <v>0</v>
      </c>
      <c r="PKN12" s="50">
        <f t="shared" si="175"/>
        <v>0</v>
      </c>
      <c r="PKO12" s="50">
        <f t="shared" si="175"/>
        <v>0</v>
      </c>
      <c r="PKP12" s="50">
        <f t="shared" si="175"/>
        <v>0</v>
      </c>
      <c r="PKQ12" s="50">
        <f t="shared" si="175"/>
        <v>0</v>
      </c>
      <c r="PKR12" s="50">
        <f t="shared" si="175"/>
        <v>0</v>
      </c>
      <c r="PKS12" s="50">
        <f t="shared" si="175"/>
        <v>0</v>
      </c>
      <c r="PKT12" s="50">
        <f t="shared" si="175"/>
        <v>0</v>
      </c>
      <c r="PKU12" s="50">
        <f t="shared" si="175"/>
        <v>0</v>
      </c>
      <c r="PKV12" s="50">
        <f t="shared" si="175"/>
        <v>0</v>
      </c>
      <c r="PKW12" s="50">
        <f t="shared" si="175"/>
        <v>0</v>
      </c>
      <c r="PKX12" s="50">
        <f t="shared" si="175"/>
        <v>0</v>
      </c>
      <c r="PKY12" s="50">
        <f t="shared" si="175"/>
        <v>0</v>
      </c>
      <c r="PKZ12" s="50">
        <f t="shared" si="175"/>
        <v>0</v>
      </c>
      <c r="PLA12" s="50">
        <f t="shared" si="175"/>
        <v>0</v>
      </c>
      <c r="PLB12" s="50">
        <f t="shared" si="175"/>
        <v>0</v>
      </c>
      <c r="PLC12" s="50">
        <f t="shared" si="175"/>
        <v>0</v>
      </c>
      <c r="PLD12" s="50">
        <f t="shared" si="175"/>
        <v>0</v>
      </c>
      <c r="PLE12" s="50">
        <f t="shared" si="175"/>
        <v>0</v>
      </c>
      <c r="PLF12" s="50">
        <f t="shared" si="175"/>
        <v>0</v>
      </c>
      <c r="PLG12" s="50">
        <f t="shared" si="175"/>
        <v>0</v>
      </c>
      <c r="PLH12" s="50">
        <f t="shared" si="175"/>
        <v>0</v>
      </c>
      <c r="PLI12" s="50">
        <f t="shared" si="175"/>
        <v>0</v>
      </c>
      <c r="PLJ12" s="50">
        <f t="shared" si="175"/>
        <v>0</v>
      </c>
      <c r="PLK12" s="50">
        <f t="shared" si="175"/>
        <v>0</v>
      </c>
      <c r="PLL12" s="50">
        <f t="shared" ref="PLL12:PNW12" si="176">PLL6+PLL11</f>
        <v>0</v>
      </c>
      <c r="PLM12" s="50">
        <f t="shared" si="176"/>
        <v>0</v>
      </c>
      <c r="PLN12" s="50">
        <f t="shared" si="176"/>
        <v>0</v>
      </c>
      <c r="PLO12" s="50">
        <f t="shared" si="176"/>
        <v>0</v>
      </c>
      <c r="PLP12" s="50">
        <f t="shared" si="176"/>
        <v>0</v>
      </c>
      <c r="PLQ12" s="50">
        <f t="shared" si="176"/>
        <v>0</v>
      </c>
      <c r="PLR12" s="50">
        <f t="shared" si="176"/>
        <v>0</v>
      </c>
      <c r="PLS12" s="50">
        <f t="shared" si="176"/>
        <v>0</v>
      </c>
      <c r="PLT12" s="50">
        <f t="shared" si="176"/>
        <v>0</v>
      </c>
      <c r="PLU12" s="50">
        <f t="shared" si="176"/>
        <v>0</v>
      </c>
      <c r="PLV12" s="50">
        <f t="shared" si="176"/>
        <v>0</v>
      </c>
      <c r="PLW12" s="50">
        <f t="shared" si="176"/>
        <v>0</v>
      </c>
      <c r="PLX12" s="50">
        <f t="shared" si="176"/>
        <v>0</v>
      </c>
      <c r="PLY12" s="50">
        <f t="shared" si="176"/>
        <v>0</v>
      </c>
      <c r="PLZ12" s="50">
        <f t="shared" si="176"/>
        <v>0</v>
      </c>
      <c r="PMA12" s="50">
        <f t="shared" si="176"/>
        <v>0</v>
      </c>
      <c r="PMB12" s="50">
        <f t="shared" si="176"/>
        <v>0</v>
      </c>
      <c r="PMC12" s="50">
        <f t="shared" si="176"/>
        <v>0</v>
      </c>
      <c r="PMD12" s="50">
        <f t="shared" si="176"/>
        <v>0</v>
      </c>
      <c r="PME12" s="50">
        <f t="shared" si="176"/>
        <v>0</v>
      </c>
      <c r="PMF12" s="50">
        <f t="shared" si="176"/>
        <v>0</v>
      </c>
      <c r="PMG12" s="50">
        <f t="shared" si="176"/>
        <v>0</v>
      </c>
      <c r="PMH12" s="50">
        <f t="shared" si="176"/>
        <v>0</v>
      </c>
      <c r="PMI12" s="50">
        <f t="shared" si="176"/>
        <v>0</v>
      </c>
      <c r="PMJ12" s="50">
        <f t="shared" si="176"/>
        <v>0</v>
      </c>
      <c r="PMK12" s="50">
        <f t="shared" si="176"/>
        <v>0</v>
      </c>
      <c r="PML12" s="50">
        <f t="shared" si="176"/>
        <v>0</v>
      </c>
      <c r="PMM12" s="50">
        <f t="shared" si="176"/>
        <v>0</v>
      </c>
      <c r="PMN12" s="50">
        <f t="shared" si="176"/>
        <v>0</v>
      </c>
      <c r="PMO12" s="50">
        <f t="shared" si="176"/>
        <v>0</v>
      </c>
      <c r="PMP12" s="50">
        <f t="shared" si="176"/>
        <v>0</v>
      </c>
      <c r="PMQ12" s="50">
        <f t="shared" si="176"/>
        <v>0</v>
      </c>
      <c r="PMR12" s="50">
        <f t="shared" si="176"/>
        <v>0</v>
      </c>
      <c r="PMS12" s="50">
        <f t="shared" si="176"/>
        <v>0</v>
      </c>
      <c r="PMT12" s="50">
        <f t="shared" si="176"/>
        <v>0</v>
      </c>
      <c r="PMU12" s="50">
        <f t="shared" si="176"/>
        <v>0</v>
      </c>
      <c r="PMV12" s="50">
        <f t="shared" si="176"/>
        <v>0</v>
      </c>
      <c r="PMW12" s="50">
        <f t="shared" si="176"/>
        <v>0</v>
      </c>
      <c r="PMX12" s="50">
        <f t="shared" si="176"/>
        <v>0</v>
      </c>
      <c r="PMY12" s="50">
        <f t="shared" si="176"/>
        <v>0</v>
      </c>
      <c r="PMZ12" s="50">
        <f t="shared" si="176"/>
        <v>0</v>
      </c>
      <c r="PNA12" s="50">
        <f t="shared" si="176"/>
        <v>0</v>
      </c>
      <c r="PNB12" s="50">
        <f t="shared" si="176"/>
        <v>0</v>
      </c>
      <c r="PNC12" s="50">
        <f t="shared" si="176"/>
        <v>0</v>
      </c>
      <c r="PND12" s="50">
        <f t="shared" si="176"/>
        <v>0</v>
      </c>
      <c r="PNE12" s="50">
        <f t="shared" si="176"/>
        <v>0</v>
      </c>
      <c r="PNF12" s="50">
        <f t="shared" si="176"/>
        <v>0</v>
      </c>
      <c r="PNG12" s="50">
        <f t="shared" si="176"/>
        <v>0</v>
      </c>
      <c r="PNH12" s="50">
        <f t="shared" si="176"/>
        <v>0</v>
      </c>
      <c r="PNI12" s="50">
        <f t="shared" si="176"/>
        <v>0</v>
      </c>
      <c r="PNJ12" s="50">
        <f t="shared" si="176"/>
        <v>0</v>
      </c>
      <c r="PNK12" s="50">
        <f t="shared" si="176"/>
        <v>0</v>
      </c>
      <c r="PNL12" s="50">
        <f t="shared" si="176"/>
        <v>0</v>
      </c>
      <c r="PNM12" s="50">
        <f t="shared" si="176"/>
        <v>0</v>
      </c>
      <c r="PNN12" s="50">
        <f t="shared" si="176"/>
        <v>0</v>
      </c>
      <c r="PNO12" s="50">
        <f t="shared" si="176"/>
        <v>0</v>
      </c>
      <c r="PNP12" s="50">
        <f t="shared" si="176"/>
        <v>0</v>
      </c>
      <c r="PNQ12" s="50">
        <f t="shared" si="176"/>
        <v>0</v>
      </c>
      <c r="PNR12" s="50">
        <f t="shared" si="176"/>
        <v>0</v>
      </c>
      <c r="PNS12" s="50">
        <f t="shared" si="176"/>
        <v>0</v>
      </c>
      <c r="PNT12" s="50">
        <f t="shared" si="176"/>
        <v>0</v>
      </c>
      <c r="PNU12" s="50">
        <f t="shared" si="176"/>
        <v>0</v>
      </c>
      <c r="PNV12" s="50">
        <f t="shared" si="176"/>
        <v>0</v>
      </c>
      <c r="PNW12" s="50">
        <f t="shared" si="176"/>
        <v>0</v>
      </c>
      <c r="PNX12" s="50">
        <f t="shared" ref="PNX12:PQI12" si="177">PNX6+PNX11</f>
        <v>0</v>
      </c>
      <c r="PNY12" s="50">
        <f t="shared" si="177"/>
        <v>0</v>
      </c>
      <c r="PNZ12" s="50">
        <f t="shared" si="177"/>
        <v>0</v>
      </c>
      <c r="POA12" s="50">
        <f t="shared" si="177"/>
        <v>0</v>
      </c>
      <c r="POB12" s="50">
        <f t="shared" si="177"/>
        <v>0</v>
      </c>
      <c r="POC12" s="50">
        <f t="shared" si="177"/>
        <v>0</v>
      </c>
      <c r="POD12" s="50">
        <f t="shared" si="177"/>
        <v>0</v>
      </c>
      <c r="POE12" s="50">
        <f t="shared" si="177"/>
        <v>0</v>
      </c>
      <c r="POF12" s="50">
        <f t="shared" si="177"/>
        <v>0</v>
      </c>
      <c r="POG12" s="50">
        <f t="shared" si="177"/>
        <v>0</v>
      </c>
      <c r="POH12" s="50">
        <f t="shared" si="177"/>
        <v>0</v>
      </c>
      <c r="POI12" s="50">
        <f t="shared" si="177"/>
        <v>0</v>
      </c>
      <c r="POJ12" s="50">
        <f t="shared" si="177"/>
        <v>0</v>
      </c>
      <c r="POK12" s="50">
        <f t="shared" si="177"/>
        <v>0</v>
      </c>
      <c r="POL12" s="50">
        <f t="shared" si="177"/>
        <v>0</v>
      </c>
      <c r="POM12" s="50">
        <f t="shared" si="177"/>
        <v>0</v>
      </c>
      <c r="PON12" s="50">
        <f t="shared" si="177"/>
        <v>0</v>
      </c>
      <c r="POO12" s="50">
        <f t="shared" si="177"/>
        <v>0</v>
      </c>
      <c r="POP12" s="50">
        <f t="shared" si="177"/>
        <v>0</v>
      </c>
      <c r="POQ12" s="50">
        <f t="shared" si="177"/>
        <v>0</v>
      </c>
      <c r="POR12" s="50">
        <f t="shared" si="177"/>
        <v>0</v>
      </c>
      <c r="POS12" s="50">
        <f t="shared" si="177"/>
        <v>0</v>
      </c>
      <c r="POT12" s="50">
        <f t="shared" si="177"/>
        <v>0</v>
      </c>
      <c r="POU12" s="50">
        <f t="shared" si="177"/>
        <v>0</v>
      </c>
      <c r="POV12" s="50">
        <f t="shared" si="177"/>
        <v>0</v>
      </c>
      <c r="POW12" s="50">
        <f t="shared" si="177"/>
        <v>0</v>
      </c>
      <c r="POX12" s="50">
        <f t="shared" si="177"/>
        <v>0</v>
      </c>
      <c r="POY12" s="50">
        <f t="shared" si="177"/>
        <v>0</v>
      </c>
      <c r="POZ12" s="50">
        <f t="shared" si="177"/>
        <v>0</v>
      </c>
      <c r="PPA12" s="50">
        <f t="shared" si="177"/>
        <v>0</v>
      </c>
      <c r="PPB12" s="50">
        <f t="shared" si="177"/>
        <v>0</v>
      </c>
      <c r="PPC12" s="50">
        <f t="shared" si="177"/>
        <v>0</v>
      </c>
      <c r="PPD12" s="50">
        <f t="shared" si="177"/>
        <v>0</v>
      </c>
      <c r="PPE12" s="50">
        <f t="shared" si="177"/>
        <v>0</v>
      </c>
      <c r="PPF12" s="50">
        <f t="shared" si="177"/>
        <v>0</v>
      </c>
      <c r="PPG12" s="50">
        <f t="shared" si="177"/>
        <v>0</v>
      </c>
      <c r="PPH12" s="50">
        <f t="shared" si="177"/>
        <v>0</v>
      </c>
      <c r="PPI12" s="50">
        <f t="shared" si="177"/>
        <v>0</v>
      </c>
      <c r="PPJ12" s="50">
        <f t="shared" si="177"/>
        <v>0</v>
      </c>
      <c r="PPK12" s="50">
        <f t="shared" si="177"/>
        <v>0</v>
      </c>
      <c r="PPL12" s="50">
        <f t="shared" si="177"/>
        <v>0</v>
      </c>
      <c r="PPM12" s="50">
        <f t="shared" si="177"/>
        <v>0</v>
      </c>
      <c r="PPN12" s="50">
        <f t="shared" si="177"/>
        <v>0</v>
      </c>
      <c r="PPO12" s="50">
        <f t="shared" si="177"/>
        <v>0</v>
      </c>
      <c r="PPP12" s="50">
        <f t="shared" si="177"/>
        <v>0</v>
      </c>
      <c r="PPQ12" s="50">
        <f t="shared" si="177"/>
        <v>0</v>
      </c>
      <c r="PPR12" s="50">
        <f t="shared" si="177"/>
        <v>0</v>
      </c>
      <c r="PPS12" s="50">
        <f t="shared" si="177"/>
        <v>0</v>
      </c>
      <c r="PPT12" s="50">
        <f t="shared" si="177"/>
        <v>0</v>
      </c>
      <c r="PPU12" s="50">
        <f t="shared" si="177"/>
        <v>0</v>
      </c>
      <c r="PPV12" s="50">
        <f t="shared" si="177"/>
        <v>0</v>
      </c>
      <c r="PPW12" s="50">
        <f t="shared" si="177"/>
        <v>0</v>
      </c>
      <c r="PPX12" s="50">
        <f t="shared" si="177"/>
        <v>0</v>
      </c>
      <c r="PPY12" s="50">
        <f t="shared" si="177"/>
        <v>0</v>
      </c>
      <c r="PPZ12" s="50">
        <f t="shared" si="177"/>
        <v>0</v>
      </c>
      <c r="PQA12" s="50">
        <f t="shared" si="177"/>
        <v>0</v>
      </c>
      <c r="PQB12" s="50">
        <f t="shared" si="177"/>
        <v>0</v>
      </c>
      <c r="PQC12" s="50">
        <f t="shared" si="177"/>
        <v>0</v>
      </c>
      <c r="PQD12" s="50">
        <f t="shared" si="177"/>
        <v>0</v>
      </c>
      <c r="PQE12" s="50">
        <f t="shared" si="177"/>
        <v>0</v>
      </c>
      <c r="PQF12" s="50">
        <f t="shared" si="177"/>
        <v>0</v>
      </c>
      <c r="PQG12" s="50">
        <f t="shared" si="177"/>
        <v>0</v>
      </c>
      <c r="PQH12" s="50">
        <f t="shared" si="177"/>
        <v>0</v>
      </c>
      <c r="PQI12" s="50">
        <f t="shared" si="177"/>
        <v>0</v>
      </c>
      <c r="PQJ12" s="50">
        <f t="shared" ref="PQJ12:PSU12" si="178">PQJ6+PQJ11</f>
        <v>0</v>
      </c>
      <c r="PQK12" s="50">
        <f t="shared" si="178"/>
        <v>0</v>
      </c>
      <c r="PQL12" s="50">
        <f t="shared" si="178"/>
        <v>0</v>
      </c>
      <c r="PQM12" s="50">
        <f t="shared" si="178"/>
        <v>0</v>
      </c>
      <c r="PQN12" s="50">
        <f t="shared" si="178"/>
        <v>0</v>
      </c>
      <c r="PQO12" s="50">
        <f t="shared" si="178"/>
        <v>0</v>
      </c>
      <c r="PQP12" s="50">
        <f t="shared" si="178"/>
        <v>0</v>
      </c>
      <c r="PQQ12" s="50">
        <f t="shared" si="178"/>
        <v>0</v>
      </c>
      <c r="PQR12" s="50">
        <f t="shared" si="178"/>
        <v>0</v>
      </c>
      <c r="PQS12" s="50">
        <f t="shared" si="178"/>
        <v>0</v>
      </c>
      <c r="PQT12" s="50">
        <f t="shared" si="178"/>
        <v>0</v>
      </c>
      <c r="PQU12" s="50">
        <f t="shared" si="178"/>
        <v>0</v>
      </c>
      <c r="PQV12" s="50">
        <f t="shared" si="178"/>
        <v>0</v>
      </c>
      <c r="PQW12" s="50">
        <f t="shared" si="178"/>
        <v>0</v>
      </c>
      <c r="PQX12" s="50">
        <f t="shared" si="178"/>
        <v>0</v>
      </c>
      <c r="PQY12" s="50">
        <f t="shared" si="178"/>
        <v>0</v>
      </c>
      <c r="PQZ12" s="50">
        <f t="shared" si="178"/>
        <v>0</v>
      </c>
      <c r="PRA12" s="50">
        <f t="shared" si="178"/>
        <v>0</v>
      </c>
      <c r="PRB12" s="50">
        <f t="shared" si="178"/>
        <v>0</v>
      </c>
      <c r="PRC12" s="50">
        <f t="shared" si="178"/>
        <v>0</v>
      </c>
      <c r="PRD12" s="50">
        <f t="shared" si="178"/>
        <v>0</v>
      </c>
      <c r="PRE12" s="50">
        <f t="shared" si="178"/>
        <v>0</v>
      </c>
      <c r="PRF12" s="50">
        <f t="shared" si="178"/>
        <v>0</v>
      </c>
      <c r="PRG12" s="50">
        <f t="shared" si="178"/>
        <v>0</v>
      </c>
      <c r="PRH12" s="50">
        <f t="shared" si="178"/>
        <v>0</v>
      </c>
      <c r="PRI12" s="50">
        <f t="shared" si="178"/>
        <v>0</v>
      </c>
      <c r="PRJ12" s="50">
        <f t="shared" si="178"/>
        <v>0</v>
      </c>
      <c r="PRK12" s="50">
        <f t="shared" si="178"/>
        <v>0</v>
      </c>
      <c r="PRL12" s="50">
        <f t="shared" si="178"/>
        <v>0</v>
      </c>
      <c r="PRM12" s="50">
        <f t="shared" si="178"/>
        <v>0</v>
      </c>
      <c r="PRN12" s="50">
        <f t="shared" si="178"/>
        <v>0</v>
      </c>
      <c r="PRO12" s="50">
        <f t="shared" si="178"/>
        <v>0</v>
      </c>
      <c r="PRP12" s="50">
        <f t="shared" si="178"/>
        <v>0</v>
      </c>
      <c r="PRQ12" s="50">
        <f t="shared" si="178"/>
        <v>0</v>
      </c>
      <c r="PRR12" s="50">
        <f t="shared" si="178"/>
        <v>0</v>
      </c>
      <c r="PRS12" s="50">
        <f t="shared" si="178"/>
        <v>0</v>
      </c>
      <c r="PRT12" s="50">
        <f t="shared" si="178"/>
        <v>0</v>
      </c>
      <c r="PRU12" s="50">
        <f t="shared" si="178"/>
        <v>0</v>
      </c>
      <c r="PRV12" s="50">
        <f t="shared" si="178"/>
        <v>0</v>
      </c>
      <c r="PRW12" s="50">
        <f t="shared" si="178"/>
        <v>0</v>
      </c>
      <c r="PRX12" s="50">
        <f t="shared" si="178"/>
        <v>0</v>
      </c>
      <c r="PRY12" s="50">
        <f t="shared" si="178"/>
        <v>0</v>
      </c>
      <c r="PRZ12" s="50">
        <f t="shared" si="178"/>
        <v>0</v>
      </c>
      <c r="PSA12" s="50">
        <f t="shared" si="178"/>
        <v>0</v>
      </c>
      <c r="PSB12" s="50">
        <f t="shared" si="178"/>
        <v>0</v>
      </c>
      <c r="PSC12" s="50">
        <f t="shared" si="178"/>
        <v>0</v>
      </c>
      <c r="PSD12" s="50">
        <f t="shared" si="178"/>
        <v>0</v>
      </c>
      <c r="PSE12" s="50">
        <f t="shared" si="178"/>
        <v>0</v>
      </c>
      <c r="PSF12" s="50">
        <f t="shared" si="178"/>
        <v>0</v>
      </c>
      <c r="PSG12" s="50">
        <f t="shared" si="178"/>
        <v>0</v>
      </c>
      <c r="PSH12" s="50">
        <f t="shared" si="178"/>
        <v>0</v>
      </c>
      <c r="PSI12" s="50">
        <f t="shared" si="178"/>
        <v>0</v>
      </c>
      <c r="PSJ12" s="50">
        <f t="shared" si="178"/>
        <v>0</v>
      </c>
      <c r="PSK12" s="50">
        <f t="shared" si="178"/>
        <v>0</v>
      </c>
      <c r="PSL12" s="50">
        <f t="shared" si="178"/>
        <v>0</v>
      </c>
      <c r="PSM12" s="50">
        <f t="shared" si="178"/>
        <v>0</v>
      </c>
      <c r="PSN12" s="50">
        <f t="shared" si="178"/>
        <v>0</v>
      </c>
      <c r="PSO12" s="50">
        <f t="shared" si="178"/>
        <v>0</v>
      </c>
      <c r="PSP12" s="50">
        <f t="shared" si="178"/>
        <v>0</v>
      </c>
      <c r="PSQ12" s="50">
        <f t="shared" si="178"/>
        <v>0</v>
      </c>
      <c r="PSR12" s="50">
        <f t="shared" si="178"/>
        <v>0</v>
      </c>
      <c r="PSS12" s="50">
        <f t="shared" si="178"/>
        <v>0</v>
      </c>
      <c r="PST12" s="50">
        <f t="shared" si="178"/>
        <v>0</v>
      </c>
      <c r="PSU12" s="50">
        <f t="shared" si="178"/>
        <v>0</v>
      </c>
      <c r="PSV12" s="50">
        <f t="shared" ref="PSV12:PVG12" si="179">PSV6+PSV11</f>
        <v>0</v>
      </c>
      <c r="PSW12" s="50">
        <f t="shared" si="179"/>
        <v>0</v>
      </c>
      <c r="PSX12" s="50">
        <f t="shared" si="179"/>
        <v>0</v>
      </c>
      <c r="PSY12" s="50">
        <f t="shared" si="179"/>
        <v>0</v>
      </c>
      <c r="PSZ12" s="50">
        <f t="shared" si="179"/>
        <v>0</v>
      </c>
      <c r="PTA12" s="50">
        <f t="shared" si="179"/>
        <v>0</v>
      </c>
      <c r="PTB12" s="50">
        <f t="shared" si="179"/>
        <v>0</v>
      </c>
      <c r="PTC12" s="50">
        <f t="shared" si="179"/>
        <v>0</v>
      </c>
      <c r="PTD12" s="50">
        <f t="shared" si="179"/>
        <v>0</v>
      </c>
      <c r="PTE12" s="50">
        <f t="shared" si="179"/>
        <v>0</v>
      </c>
      <c r="PTF12" s="50">
        <f t="shared" si="179"/>
        <v>0</v>
      </c>
      <c r="PTG12" s="50">
        <f t="shared" si="179"/>
        <v>0</v>
      </c>
      <c r="PTH12" s="50">
        <f t="shared" si="179"/>
        <v>0</v>
      </c>
      <c r="PTI12" s="50">
        <f t="shared" si="179"/>
        <v>0</v>
      </c>
      <c r="PTJ12" s="50">
        <f t="shared" si="179"/>
        <v>0</v>
      </c>
      <c r="PTK12" s="50">
        <f t="shared" si="179"/>
        <v>0</v>
      </c>
      <c r="PTL12" s="50">
        <f t="shared" si="179"/>
        <v>0</v>
      </c>
      <c r="PTM12" s="50">
        <f t="shared" si="179"/>
        <v>0</v>
      </c>
      <c r="PTN12" s="50">
        <f t="shared" si="179"/>
        <v>0</v>
      </c>
      <c r="PTO12" s="50">
        <f t="shared" si="179"/>
        <v>0</v>
      </c>
      <c r="PTP12" s="50">
        <f t="shared" si="179"/>
        <v>0</v>
      </c>
      <c r="PTQ12" s="50">
        <f t="shared" si="179"/>
        <v>0</v>
      </c>
      <c r="PTR12" s="50">
        <f t="shared" si="179"/>
        <v>0</v>
      </c>
      <c r="PTS12" s="50">
        <f t="shared" si="179"/>
        <v>0</v>
      </c>
      <c r="PTT12" s="50">
        <f t="shared" si="179"/>
        <v>0</v>
      </c>
      <c r="PTU12" s="50">
        <f t="shared" si="179"/>
        <v>0</v>
      </c>
      <c r="PTV12" s="50">
        <f t="shared" si="179"/>
        <v>0</v>
      </c>
      <c r="PTW12" s="50">
        <f t="shared" si="179"/>
        <v>0</v>
      </c>
      <c r="PTX12" s="50">
        <f t="shared" si="179"/>
        <v>0</v>
      </c>
      <c r="PTY12" s="50">
        <f t="shared" si="179"/>
        <v>0</v>
      </c>
      <c r="PTZ12" s="50">
        <f t="shared" si="179"/>
        <v>0</v>
      </c>
      <c r="PUA12" s="50">
        <f t="shared" si="179"/>
        <v>0</v>
      </c>
      <c r="PUB12" s="50">
        <f t="shared" si="179"/>
        <v>0</v>
      </c>
      <c r="PUC12" s="50">
        <f t="shared" si="179"/>
        <v>0</v>
      </c>
      <c r="PUD12" s="50">
        <f t="shared" si="179"/>
        <v>0</v>
      </c>
      <c r="PUE12" s="50">
        <f t="shared" si="179"/>
        <v>0</v>
      </c>
      <c r="PUF12" s="50">
        <f t="shared" si="179"/>
        <v>0</v>
      </c>
      <c r="PUG12" s="50">
        <f t="shared" si="179"/>
        <v>0</v>
      </c>
      <c r="PUH12" s="50">
        <f t="shared" si="179"/>
        <v>0</v>
      </c>
      <c r="PUI12" s="50">
        <f t="shared" si="179"/>
        <v>0</v>
      </c>
      <c r="PUJ12" s="50">
        <f t="shared" si="179"/>
        <v>0</v>
      </c>
      <c r="PUK12" s="50">
        <f t="shared" si="179"/>
        <v>0</v>
      </c>
      <c r="PUL12" s="50">
        <f t="shared" si="179"/>
        <v>0</v>
      </c>
      <c r="PUM12" s="50">
        <f t="shared" si="179"/>
        <v>0</v>
      </c>
      <c r="PUN12" s="50">
        <f t="shared" si="179"/>
        <v>0</v>
      </c>
      <c r="PUO12" s="50">
        <f t="shared" si="179"/>
        <v>0</v>
      </c>
      <c r="PUP12" s="50">
        <f t="shared" si="179"/>
        <v>0</v>
      </c>
      <c r="PUQ12" s="50">
        <f t="shared" si="179"/>
        <v>0</v>
      </c>
      <c r="PUR12" s="50">
        <f t="shared" si="179"/>
        <v>0</v>
      </c>
      <c r="PUS12" s="50">
        <f t="shared" si="179"/>
        <v>0</v>
      </c>
      <c r="PUT12" s="50">
        <f t="shared" si="179"/>
        <v>0</v>
      </c>
      <c r="PUU12" s="50">
        <f t="shared" si="179"/>
        <v>0</v>
      </c>
      <c r="PUV12" s="50">
        <f t="shared" si="179"/>
        <v>0</v>
      </c>
      <c r="PUW12" s="50">
        <f t="shared" si="179"/>
        <v>0</v>
      </c>
      <c r="PUX12" s="50">
        <f t="shared" si="179"/>
        <v>0</v>
      </c>
      <c r="PUY12" s="50">
        <f t="shared" si="179"/>
        <v>0</v>
      </c>
      <c r="PUZ12" s="50">
        <f t="shared" si="179"/>
        <v>0</v>
      </c>
      <c r="PVA12" s="50">
        <f t="shared" si="179"/>
        <v>0</v>
      </c>
      <c r="PVB12" s="50">
        <f t="shared" si="179"/>
        <v>0</v>
      </c>
      <c r="PVC12" s="50">
        <f t="shared" si="179"/>
        <v>0</v>
      </c>
      <c r="PVD12" s="50">
        <f t="shared" si="179"/>
        <v>0</v>
      </c>
      <c r="PVE12" s="50">
        <f t="shared" si="179"/>
        <v>0</v>
      </c>
      <c r="PVF12" s="50">
        <f t="shared" si="179"/>
        <v>0</v>
      </c>
      <c r="PVG12" s="50">
        <f t="shared" si="179"/>
        <v>0</v>
      </c>
      <c r="PVH12" s="50">
        <f t="shared" ref="PVH12:PXS12" si="180">PVH6+PVH11</f>
        <v>0</v>
      </c>
      <c r="PVI12" s="50">
        <f t="shared" si="180"/>
        <v>0</v>
      </c>
      <c r="PVJ12" s="50">
        <f t="shared" si="180"/>
        <v>0</v>
      </c>
      <c r="PVK12" s="50">
        <f t="shared" si="180"/>
        <v>0</v>
      </c>
      <c r="PVL12" s="50">
        <f t="shared" si="180"/>
        <v>0</v>
      </c>
      <c r="PVM12" s="50">
        <f t="shared" si="180"/>
        <v>0</v>
      </c>
      <c r="PVN12" s="50">
        <f t="shared" si="180"/>
        <v>0</v>
      </c>
      <c r="PVO12" s="50">
        <f t="shared" si="180"/>
        <v>0</v>
      </c>
      <c r="PVP12" s="50">
        <f t="shared" si="180"/>
        <v>0</v>
      </c>
      <c r="PVQ12" s="50">
        <f t="shared" si="180"/>
        <v>0</v>
      </c>
      <c r="PVR12" s="50">
        <f t="shared" si="180"/>
        <v>0</v>
      </c>
      <c r="PVS12" s="50">
        <f t="shared" si="180"/>
        <v>0</v>
      </c>
      <c r="PVT12" s="50">
        <f t="shared" si="180"/>
        <v>0</v>
      </c>
      <c r="PVU12" s="50">
        <f t="shared" si="180"/>
        <v>0</v>
      </c>
      <c r="PVV12" s="50">
        <f t="shared" si="180"/>
        <v>0</v>
      </c>
      <c r="PVW12" s="50">
        <f t="shared" si="180"/>
        <v>0</v>
      </c>
      <c r="PVX12" s="50">
        <f t="shared" si="180"/>
        <v>0</v>
      </c>
      <c r="PVY12" s="50">
        <f t="shared" si="180"/>
        <v>0</v>
      </c>
      <c r="PVZ12" s="50">
        <f t="shared" si="180"/>
        <v>0</v>
      </c>
      <c r="PWA12" s="50">
        <f t="shared" si="180"/>
        <v>0</v>
      </c>
      <c r="PWB12" s="50">
        <f t="shared" si="180"/>
        <v>0</v>
      </c>
      <c r="PWC12" s="50">
        <f t="shared" si="180"/>
        <v>0</v>
      </c>
      <c r="PWD12" s="50">
        <f t="shared" si="180"/>
        <v>0</v>
      </c>
      <c r="PWE12" s="50">
        <f t="shared" si="180"/>
        <v>0</v>
      </c>
      <c r="PWF12" s="50">
        <f t="shared" si="180"/>
        <v>0</v>
      </c>
      <c r="PWG12" s="50">
        <f t="shared" si="180"/>
        <v>0</v>
      </c>
      <c r="PWH12" s="50">
        <f t="shared" si="180"/>
        <v>0</v>
      </c>
      <c r="PWI12" s="50">
        <f t="shared" si="180"/>
        <v>0</v>
      </c>
      <c r="PWJ12" s="50">
        <f t="shared" si="180"/>
        <v>0</v>
      </c>
      <c r="PWK12" s="50">
        <f t="shared" si="180"/>
        <v>0</v>
      </c>
      <c r="PWL12" s="50">
        <f t="shared" si="180"/>
        <v>0</v>
      </c>
      <c r="PWM12" s="50">
        <f t="shared" si="180"/>
        <v>0</v>
      </c>
      <c r="PWN12" s="50">
        <f t="shared" si="180"/>
        <v>0</v>
      </c>
      <c r="PWO12" s="50">
        <f t="shared" si="180"/>
        <v>0</v>
      </c>
      <c r="PWP12" s="50">
        <f t="shared" si="180"/>
        <v>0</v>
      </c>
      <c r="PWQ12" s="50">
        <f t="shared" si="180"/>
        <v>0</v>
      </c>
      <c r="PWR12" s="50">
        <f t="shared" si="180"/>
        <v>0</v>
      </c>
      <c r="PWS12" s="50">
        <f t="shared" si="180"/>
        <v>0</v>
      </c>
      <c r="PWT12" s="50">
        <f t="shared" si="180"/>
        <v>0</v>
      </c>
      <c r="PWU12" s="50">
        <f t="shared" si="180"/>
        <v>0</v>
      </c>
      <c r="PWV12" s="50">
        <f t="shared" si="180"/>
        <v>0</v>
      </c>
      <c r="PWW12" s="50">
        <f t="shared" si="180"/>
        <v>0</v>
      </c>
      <c r="PWX12" s="50">
        <f t="shared" si="180"/>
        <v>0</v>
      </c>
      <c r="PWY12" s="50">
        <f t="shared" si="180"/>
        <v>0</v>
      </c>
      <c r="PWZ12" s="50">
        <f t="shared" si="180"/>
        <v>0</v>
      </c>
      <c r="PXA12" s="50">
        <f t="shared" si="180"/>
        <v>0</v>
      </c>
      <c r="PXB12" s="50">
        <f t="shared" si="180"/>
        <v>0</v>
      </c>
      <c r="PXC12" s="50">
        <f t="shared" si="180"/>
        <v>0</v>
      </c>
      <c r="PXD12" s="50">
        <f t="shared" si="180"/>
        <v>0</v>
      </c>
      <c r="PXE12" s="50">
        <f t="shared" si="180"/>
        <v>0</v>
      </c>
      <c r="PXF12" s="50">
        <f t="shared" si="180"/>
        <v>0</v>
      </c>
      <c r="PXG12" s="50">
        <f t="shared" si="180"/>
        <v>0</v>
      </c>
      <c r="PXH12" s="50">
        <f t="shared" si="180"/>
        <v>0</v>
      </c>
      <c r="PXI12" s="50">
        <f t="shared" si="180"/>
        <v>0</v>
      </c>
      <c r="PXJ12" s="50">
        <f t="shared" si="180"/>
        <v>0</v>
      </c>
      <c r="PXK12" s="50">
        <f t="shared" si="180"/>
        <v>0</v>
      </c>
      <c r="PXL12" s="50">
        <f t="shared" si="180"/>
        <v>0</v>
      </c>
      <c r="PXM12" s="50">
        <f t="shared" si="180"/>
        <v>0</v>
      </c>
      <c r="PXN12" s="50">
        <f t="shared" si="180"/>
        <v>0</v>
      </c>
      <c r="PXO12" s="50">
        <f t="shared" si="180"/>
        <v>0</v>
      </c>
      <c r="PXP12" s="50">
        <f t="shared" si="180"/>
        <v>0</v>
      </c>
      <c r="PXQ12" s="50">
        <f t="shared" si="180"/>
        <v>0</v>
      </c>
      <c r="PXR12" s="50">
        <f t="shared" si="180"/>
        <v>0</v>
      </c>
      <c r="PXS12" s="50">
        <f t="shared" si="180"/>
        <v>0</v>
      </c>
      <c r="PXT12" s="50">
        <f t="shared" ref="PXT12:QAE12" si="181">PXT6+PXT11</f>
        <v>0</v>
      </c>
      <c r="PXU12" s="50">
        <f t="shared" si="181"/>
        <v>0</v>
      </c>
      <c r="PXV12" s="50">
        <f t="shared" si="181"/>
        <v>0</v>
      </c>
      <c r="PXW12" s="50">
        <f t="shared" si="181"/>
        <v>0</v>
      </c>
      <c r="PXX12" s="50">
        <f t="shared" si="181"/>
        <v>0</v>
      </c>
      <c r="PXY12" s="50">
        <f t="shared" si="181"/>
        <v>0</v>
      </c>
      <c r="PXZ12" s="50">
        <f t="shared" si="181"/>
        <v>0</v>
      </c>
      <c r="PYA12" s="50">
        <f t="shared" si="181"/>
        <v>0</v>
      </c>
      <c r="PYB12" s="50">
        <f t="shared" si="181"/>
        <v>0</v>
      </c>
      <c r="PYC12" s="50">
        <f t="shared" si="181"/>
        <v>0</v>
      </c>
      <c r="PYD12" s="50">
        <f t="shared" si="181"/>
        <v>0</v>
      </c>
      <c r="PYE12" s="50">
        <f t="shared" si="181"/>
        <v>0</v>
      </c>
      <c r="PYF12" s="50">
        <f t="shared" si="181"/>
        <v>0</v>
      </c>
      <c r="PYG12" s="50">
        <f t="shared" si="181"/>
        <v>0</v>
      </c>
      <c r="PYH12" s="50">
        <f t="shared" si="181"/>
        <v>0</v>
      </c>
      <c r="PYI12" s="50">
        <f t="shared" si="181"/>
        <v>0</v>
      </c>
      <c r="PYJ12" s="50">
        <f t="shared" si="181"/>
        <v>0</v>
      </c>
      <c r="PYK12" s="50">
        <f t="shared" si="181"/>
        <v>0</v>
      </c>
      <c r="PYL12" s="50">
        <f t="shared" si="181"/>
        <v>0</v>
      </c>
      <c r="PYM12" s="50">
        <f t="shared" si="181"/>
        <v>0</v>
      </c>
      <c r="PYN12" s="50">
        <f t="shared" si="181"/>
        <v>0</v>
      </c>
      <c r="PYO12" s="50">
        <f t="shared" si="181"/>
        <v>0</v>
      </c>
      <c r="PYP12" s="50">
        <f t="shared" si="181"/>
        <v>0</v>
      </c>
      <c r="PYQ12" s="50">
        <f t="shared" si="181"/>
        <v>0</v>
      </c>
      <c r="PYR12" s="50">
        <f t="shared" si="181"/>
        <v>0</v>
      </c>
      <c r="PYS12" s="50">
        <f t="shared" si="181"/>
        <v>0</v>
      </c>
      <c r="PYT12" s="50">
        <f t="shared" si="181"/>
        <v>0</v>
      </c>
      <c r="PYU12" s="50">
        <f t="shared" si="181"/>
        <v>0</v>
      </c>
      <c r="PYV12" s="50">
        <f t="shared" si="181"/>
        <v>0</v>
      </c>
      <c r="PYW12" s="50">
        <f t="shared" si="181"/>
        <v>0</v>
      </c>
      <c r="PYX12" s="50">
        <f t="shared" si="181"/>
        <v>0</v>
      </c>
      <c r="PYY12" s="50">
        <f t="shared" si="181"/>
        <v>0</v>
      </c>
      <c r="PYZ12" s="50">
        <f t="shared" si="181"/>
        <v>0</v>
      </c>
      <c r="PZA12" s="50">
        <f t="shared" si="181"/>
        <v>0</v>
      </c>
      <c r="PZB12" s="50">
        <f t="shared" si="181"/>
        <v>0</v>
      </c>
      <c r="PZC12" s="50">
        <f t="shared" si="181"/>
        <v>0</v>
      </c>
      <c r="PZD12" s="50">
        <f t="shared" si="181"/>
        <v>0</v>
      </c>
      <c r="PZE12" s="50">
        <f t="shared" si="181"/>
        <v>0</v>
      </c>
      <c r="PZF12" s="50">
        <f t="shared" si="181"/>
        <v>0</v>
      </c>
      <c r="PZG12" s="50">
        <f t="shared" si="181"/>
        <v>0</v>
      </c>
      <c r="PZH12" s="50">
        <f t="shared" si="181"/>
        <v>0</v>
      </c>
      <c r="PZI12" s="50">
        <f t="shared" si="181"/>
        <v>0</v>
      </c>
      <c r="PZJ12" s="50">
        <f t="shared" si="181"/>
        <v>0</v>
      </c>
      <c r="PZK12" s="50">
        <f t="shared" si="181"/>
        <v>0</v>
      </c>
      <c r="PZL12" s="50">
        <f t="shared" si="181"/>
        <v>0</v>
      </c>
      <c r="PZM12" s="50">
        <f t="shared" si="181"/>
        <v>0</v>
      </c>
      <c r="PZN12" s="50">
        <f t="shared" si="181"/>
        <v>0</v>
      </c>
      <c r="PZO12" s="50">
        <f t="shared" si="181"/>
        <v>0</v>
      </c>
      <c r="PZP12" s="50">
        <f t="shared" si="181"/>
        <v>0</v>
      </c>
      <c r="PZQ12" s="50">
        <f t="shared" si="181"/>
        <v>0</v>
      </c>
      <c r="PZR12" s="50">
        <f t="shared" si="181"/>
        <v>0</v>
      </c>
      <c r="PZS12" s="50">
        <f t="shared" si="181"/>
        <v>0</v>
      </c>
      <c r="PZT12" s="50">
        <f t="shared" si="181"/>
        <v>0</v>
      </c>
      <c r="PZU12" s="50">
        <f t="shared" si="181"/>
        <v>0</v>
      </c>
      <c r="PZV12" s="50">
        <f t="shared" si="181"/>
        <v>0</v>
      </c>
      <c r="PZW12" s="50">
        <f t="shared" si="181"/>
        <v>0</v>
      </c>
      <c r="PZX12" s="50">
        <f t="shared" si="181"/>
        <v>0</v>
      </c>
      <c r="PZY12" s="50">
        <f t="shared" si="181"/>
        <v>0</v>
      </c>
      <c r="PZZ12" s="50">
        <f t="shared" si="181"/>
        <v>0</v>
      </c>
      <c r="QAA12" s="50">
        <f t="shared" si="181"/>
        <v>0</v>
      </c>
      <c r="QAB12" s="50">
        <f t="shared" si="181"/>
        <v>0</v>
      </c>
      <c r="QAC12" s="50">
        <f t="shared" si="181"/>
        <v>0</v>
      </c>
      <c r="QAD12" s="50">
        <f t="shared" si="181"/>
        <v>0</v>
      </c>
      <c r="QAE12" s="50">
        <f t="shared" si="181"/>
        <v>0</v>
      </c>
      <c r="QAF12" s="50">
        <f t="shared" ref="QAF12:QCQ12" si="182">QAF6+QAF11</f>
        <v>0</v>
      </c>
      <c r="QAG12" s="50">
        <f t="shared" si="182"/>
        <v>0</v>
      </c>
      <c r="QAH12" s="50">
        <f t="shared" si="182"/>
        <v>0</v>
      </c>
      <c r="QAI12" s="50">
        <f t="shared" si="182"/>
        <v>0</v>
      </c>
      <c r="QAJ12" s="50">
        <f t="shared" si="182"/>
        <v>0</v>
      </c>
      <c r="QAK12" s="50">
        <f t="shared" si="182"/>
        <v>0</v>
      </c>
      <c r="QAL12" s="50">
        <f t="shared" si="182"/>
        <v>0</v>
      </c>
      <c r="QAM12" s="50">
        <f t="shared" si="182"/>
        <v>0</v>
      </c>
      <c r="QAN12" s="50">
        <f t="shared" si="182"/>
        <v>0</v>
      </c>
      <c r="QAO12" s="50">
        <f t="shared" si="182"/>
        <v>0</v>
      </c>
      <c r="QAP12" s="50">
        <f t="shared" si="182"/>
        <v>0</v>
      </c>
      <c r="QAQ12" s="50">
        <f t="shared" si="182"/>
        <v>0</v>
      </c>
      <c r="QAR12" s="50">
        <f t="shared" si="182"/>
        <v>0</v>
      </c>
      <c r="QAS12" s="50">
        <f t="shared" si="182"/>
        <v>0</v>
      </c>
      <c r="QAT12" s="50">
        <f t="shared" si="182"/>
        <v>0</v>
      </c>
      <c r="QAU12" s="50">
        <f t="shared" si="182"/>
        <v>0</v>
      </c>
      <c r="QAV12" s="50">
        <f t="shared" si="182"/>
        <v>0</v>
      </c>
      <c r="QAW12" s="50">
        <f t="shared" si="182"/>
        <v>0</v>
      </c>
      <c r="QAX12" s="50">
        <f t="shared" si="182"/>
        <v>0</v>
      </c>
      <c r="QAY12" s="50">
        <f t="shared" si="182"/>
        <v>0</v>
      </c>
      <c r="QAZ12" s="50">
        <f t="shared" si="182"/>
        <v>0</v>
      </c>
      <c r="QBA12" s="50">
        <f t="shared" si="182"/>
        <v>0</v>
      </c>
      <c r="QBB12" s="50">
        <f t="shared" si="182"/>
        <v>0</v>
      </c>
      <c r="QBC12" s="50">
        <f t="shared" si="182"/>
        <v>0</v>
      </c>
      <c r="QBD12" s="50">
        <f t="shared" si="182"/>
        <v>0</v>
      </c>
      <c r="QBE12" s="50">
        <f t="shared" si="182"/>
        <v>0</v>
      </c>
      <c r="QBF12" s="50">
        <f t="shared" si="182"/>
        <v>0</v>
      </c>
      <c r="QBG12" s="50">
        <f t="shared" si="182"/>
        <v>0</v>
      </c>
      <c r="QBH12" s="50">
        <f t="shared" si="182"/>
        <v>0</v>
      </c>
      <c r="QBI12" s="50">
        <f t="shared" si="182"/>
        <v>0</v>
      </c>
      <c r="QBJ12" s="50">
        <f t="shared" si="182"/>
        <v>0</v>
      </c>
      <c r="QBK12" s="50">
        <f t="shared" si="182"/>
        <v>0</v>
      </c>
      <c r="QBL12" s="50">
        <f t="shared" si="182"/>
        <v>0</v>
      </c>
      <c r="QBM12" s="50">
        <f t="shared" si="182"/>
        <v>0</v>
      </c>
      <c r="QBN12" s="50">
        <f t="shared" si="182"/>
        <v>0</v>
      </c>
      <c r="QBO12" s="50">
        <f t="shared" si="182"/>
        <v>0</v>
      </c>
      <c r="QBP12" s="50">
        <f t="shared" si="182"/>
        <v>0</v>
      </c>
      <c r="QBQ12" s="50">
        <f t="shared" si="182"/>
        <v>0</v>
      </c>
      <c r="QBR12" s="50">
        <f t="shared" si="182"/>
        <v>0</v>
      </c>
      <c r="QBS12" s="50">
        <f t="shared" si="182"/>
        <v>0</v>
      </c>
      <c r="QBT12" s="50">
        <f t="shared" si="182"/>
        <v>0</v>
      </c>
      <c r="QBU12" s="50">
        <f t="shared" si="182"/>
        <v>0</v>
      </c>
      <c r="QBV12" s="50">
        <f t="shared" si="182"/>
        <v>0</v>
      </c>
      <c r="QBW12" s="50">
        <f t="shared" si="182"/>
        <v>0</v>
      </c>
      <c r="QBX12" s="50">
        <f t="shared" si="182"/>
        <v>0</v>
      </c>
      <c r="QBY12" s="50">
        <f t="shared" si="182"/>
        <v>0</v>
      </c>
      <c r="QBZ12" s="50">
        <f t="shared" si="182"/>
        <v>0</v>
      </c>
      <c r="QCA12" s="50">
        <f t="shared" si="182"/>
        <v>0</v>
      </c>
      <c r="QCB12" s="50">
        <f t="shared" si="182"/>
        <v>0</v>
      </c>
      <c r="QCC12" s="50">
        <f t="shared" si="182"/>
        <v>0</v>
      </c>
      <c r="QCD12" s="50">
        <f t="shared" si="182"/>
        <v>0</v>
      </c>
      <c r="QCE12" s="50">
        <f t="shared" si="182"/>
        <v>0</v>
      </c>
      <c r="QCF12" s="50">
        <f t="shared" si="182"/>
        <v>0</v>
      </c>
      <c r="QCG12" s="50">
        <f t="shared" si="182"/>
        <v>0</v>
      </c>
      <c r="QCH12" s="50">
        <f t="shared" si="182"/>
        <v>0</v>
      </c>
      <c r="QCI12" s="50">
        <f t="shared" si="182"/>
        <v>0</v>
      </c>
      <c r="QCJ12" s="50">
        <f t="shared" si="182"/>
        <v>0</v>
      </c>
      <c r="QCK12" s="50">
        <f t="shared" si="182"/>
        <v>0</v>
      </c>
      <c r="QCL12" s="50">
        <f t="shared" si="182"/>
        <v>0</v>
      </c>
      <c r="QCM12" s="50">
        <f t="shared" si="182"/>
        <v>0</v>
      </c>
      <c r="QCN12" s="50">
        <f t="shared" si="182"/>
        <v>0</v>
      </c>
      <c r="QCO12" s="50">
        <f t="shared" si="182"/>
        <v>0</v>
      </c>
      <c r="QCP12" s="50">
        <f t="shared" si="182"/>
        <v>0</v>
      </c>
      <c r="QCQ12" s="50">
        <f t="shared" si="182"/>
        <v>0</v>
      </c>
      <c r="QCR12" s="50">
        <f t="shared" ref="QCR12:QFC12" si="183">QCR6+QCR11</f>
        <v>0</v>
      </c>
      <c r="QCS12" s="50">
        <f t="shared" si="183"/>
        <v>0</v>
      </c>
      <c r="QCT12" s="50">
        <f t="shared" si="183"/>
        <v>0</v>
      </c>
      <c r="QCU12" s="50">
        <f t="shared" si="183"/>
        <v>0</v>
      </c>
      <c r="QCV12" s="50">
        <f t="shared" si="183"/>
        <v>0</v>
      </c>
      <c r="QCW12" s="50">
        <f t="shared" si="183"/>
        <v>0</v>
      </c>
      <c r="QCX12" s="50">
        <f t="shared" si="183"/>
        <v>0</v>
      </c>
      <c r="QCY12" s="50">
        <f t="shared" si="183"/>
        <v>0</v>
      </c>
      <c r="QCZ12" s="50">
        <f t="shared" si="183"/>
        <v>0</v>
      </c>
      <c r="QDA12" s="50">
        <f t="shared" si="183"/>
        <v>0</v>
      </c>
      <c r="QDB12" s="50">
        <f t="shared" si="183"/>
        <v>0</v>
      </c>
      <c r="QDC12" s="50">
        <f t="shared" si="183"/>
        <v>0</v>
      </c>
      <c r="QDD12" s="50">
        <f t="shared" si="183"/>
        <v>0</v>
      </c>
      <c r="QDE12" s="50">
        <f t="shared" si="183"/>
        <v>0</v>
      </c>
      <c r="QDF12" s="50">
        <f t="shared" si="183"/>
        <v>0</v>
      </c>
      <c r="QDG12" s="50">
        <f t="shared" si="183"/>
        <v>0</v>
      </c>
      <c r="QDH12" s="50">
        <f t="shared" si="183"/>
        <v>0</v>
      </c>
      <c r="QDI12" s="50">
        <f t="shared" si="183"/>
        <v>0</v>
      </c>
      <c r="QDJ12" s="50">
        <f t="shared" si="183"/>
        <v>0</v>
      </c>
      <c r="QDK12" s="50">
        <f t="shared" si="183"/>
        <v>0</v>
      </c>
      <c r="QDL12" s="50">
        <f t="shared" si="183"/>
        <v>0</v>
      </c>
      <c r="QDM12" s="50">
        <f t="shared" si="183"/>
        <v>0</v>
      </c>
      <c r="QDN12" s="50">
        <f t="shared" si="183"/>
        <v>0</v>
      </c>
      <c r="QDO12" s="50">
        <f t="shared" si="183"/>
        <v>0</v>
      </c>
      <c r="QDP12" s="50">
        <f t="shared" si="183"/>
        <v>0</v>
      </c>
      <c r="QDQ12" s="50">
        <f t="shared" si="183"/>
        <v>0</v>
      </c>
      <c r="QDR12" s="50">
        <f t="shared" si="183"/>
        <v>0</v>
      </c>
      <c r="QDS12" s="50">
        <f t="shared" si="183"/>
        <v>0</v>
      </c>
      <c r="QDT12" s="50">
        <f t="shared" si="183"/>
        <v>0</v>
      </c>
      <c r="QDU12" s="50">
        <f t="shared" si="183"/>
        <v>0</v>
      </c>
      <c r="QDV12" s="50">
        <f t="shared" si="183"/>
        <v>0</v>
      </c>
      <c r="QDW12" s="50">
        <f t="shared" si="183"/>
        <v>0</v>
      </c>
      <c r="QDX12" s="50">
        <f t="shared" si="183"/>
        <v>0</v>
      </c>
      <c r="QDY12" s="50">
        <f t="shared" si="183"/>
        <v>0</v>
      </c>
      <c r="QDZ12" s="50">
        <f t="shared" si="183"/>
        <v>0</v>
      </c>
      <c r="QEA12" s="50">
        <f t="shared" si="183"/>
        <v>0</v>
      </c>
      <c r="QEB12" s="50">
        <f t="shared" si="183"/>
        <v>0</v>
      </c>
      <c r="QEC12" s="50">
        <f t="shared" si="183"/>
        <v>0</v>
      </c>
      <c r="QED12" s="50">
        <f t="shared" si="183"/>
        <v>0</v>
      </c>
      <c r="QEE12" s="50">
        <f t="shared" si="183"/>
        <v>0</v>
      </c>
      <c r="QEF12" s="50">
        <f t="shared" si="183"/>
        <v>0</v>
      </c>
      <c r="QEG12" s="50">
        <f t="shared" si="183"/>
        <v>0</v>
      </c>
      <c r="QEH12" s="50">
        <f t="shared" si="183"/>
        <v>0</v>
      </c>
      <c r="QEI12" s="50">
        <f t="shared" si="183"/>
        <v>0</v>
      </c>
      <c r="QEJ12" s="50">
        <f t="shared" si="183"/>
        <v>0</v>
      </c>
      <c r="QEK12" s="50">
        <f t="shared" si="183"/>
        <v>0</v>
      </c>
      <c r="QEL12" s="50">
        <f t="shared" si="183"/>
        <v>0</v>
      </c>
      <c r="QEM12" s="50">
        <f t="shared" si="183"/>
        <v>0</v>
      </c>
      <c r="QEN12" s="50">
        <f t="shared" si="183"/>
        <v>0</v>
      </c>
      <c r="QEO12" s="50">
        <f t="shared" si="183"/>
        <v>0</v>
      </c>
      <c r="QEP12" s="50">
        <f t="shared" si="183"/>
        <v>0</v>
      </c>
      <c r="QEQ12" s="50">
        <f t="shared" si="183"/>
        <v>0</v>
      </c>
      <c r="QER12" s="50">
        <f t="shared" si="183"/>
        <v>0</v>
      </c>
      <c r="QES12" s="50">
        <f t="shared" si="183"/>
        <v>0</v>
      </c>
      <c r="QET12" s="50">
        <f t="shared" si="183"/>
        <v>0</v>
      </c>
      <c r="QEU12" s="50">
        <f t="shared" si="183"/>
        <v>0</v>
      </c>
      <c r="QEV12" s="50">
        <f t="shared" si="183"/>
        <v>0</v>
      </c>
      <c r="QEW12" s="50">
        <f t="shared" si="183"/>
        <v>0</v>
      </c>
      <c r="QEX12" s="50">
        <f t="shared" si="183"/>
        <v>0</v>
      </c>
      <c r="QEY12" s="50">
        <f t="shared" si="183"/>
        <v>0</v>
      </c>
      <c r="QEZ12" s="50">
        <f t="shared" si="183"/>
        <v>0</v>
      </c>
      <c r="QFA12" s="50">
        <f t="shared" si="183"/>
        <v>0</v>
      </c>
      <c r="QFB12" s="50">
        <f t="shared" si="183"/>
        <v>0</v>
      </c>
      <c r="QFC12" s="50">
        <f t="shared" si="183"/>
        <v>0</v>
      </c>
      <c r="QFD12" s="50">
        <f t="shared" ref="QFD12:QHO12" si="184">QFD6+QFD11</f>
        <v>0</v>
      </c>
      <c r="QFE12" s="50">
        <f t="shared" si="184"/>
        <v>0</v>
      </c>
      <c r="QFF12" s="50">
        <f t="shared" si="184"/>
        <v>0</v>
      </c>
      <c r="QFG12" s="50">
        <f t="shared" si="184"/>
        <v>0</v>
      </c>
      <c r="QFH12" s="50">
        <f t="shared" si="184"/>
        <v>0</v>
      </c>
      <c r="QFI12" s="50">
        <f t="shared" si="184"/>
        <v>0</v>
      </c>
      <c r="QFJ12" s="50">
        <f t="shared" si="184"/>
        <v>0</v>
      </c>
      <c r="QFK12" s="50">
        <f t="shared" si="184"/>
        <v>0</v>
      </c>
      <c r="QFL12" s="50">
        <f t="shared" si="184"/>
        <v>0</v>
      </c>
      <c r="QFM12" s="50">
        <f t="shared" si="184"/>
        <v>0</v>
      </c>
      <c r="QFN12" s="50">
        <f t="shared" si="184"/>
        <v>0</v>
      </c>
      <c r="QFO12" s="50">
        <f t="shared" si="184"/>
        <v>0</v>
      </c>
      <c r="QFP12" s="50">
        <f t="shared" si="184"/>
        <v>0</v>
      </c>
      <c r="QFQ12" s="50">
        <f t="shared" si="184"/>
        <v>0</v>
      </c>
      <c r="QFR12" s="50">
        <f t="shared" si="184"/>
        <v>0</v>
      </c>
      <c r="QFS12" s="50">
        <f t="shared" si="184"/>
        <v>0</v>
      </c>
      <c r="QFT12" s="50">
        <f t="shared" si="184"/>
        <v>0</v>
      </c>
      <c r="QFU12" s="50">
        <f t="shared" si="184"/>
        <v>0</v>
      </c>
      <c r="QFV12" s="50">
        <f t="shared" si="184"/>
        <v>0</v>
      </c>
      <c r="QFW12" s="50">
        <f t="shared" si="184"/>
        <v>0</v>
      </c>
      <c r="QFX12" s="50">
        <f t="shared" si="184"/>
        <v>0</v>
      </c>
      <c r="QFY12" s="50">
        <f t="shared" si="184"/>
        <v>0</v>
      </c>
      <c r="QFZ12" s="50">
        <f t="shared" si="184"/>
        <v>0</v>
      </c>
      <c r="QGA12" s="50">
        <f t="shared" si="184"/>
        <v>0</v>
      </c>
      <c r="QGB12" s="50">
        <f t="shared" si="184"/>
        <v>0</v>
      </c>
      <c r="QGC12" s="50">
        <f t="shared" si="184"/>
        <v>0</v>
      </c>
      <c r="QGD12" s="50">
        <f t="shared" si="184"/>
        <v>0</v>
      </c>
      <c r="QGE12" s="50">
        <f t="shared" si="184"/>
        <v>0</v>
      </c>
      <c r="QGF12" s="50">
        <f t="shared" si="184"/>
        <v>0</v>
      </c>
      <c r="QGG12" s="50">
        <f t="shared" si="184"/>
        <v>0</v>
      </c>
      <c r="QGH12" s="50">
        <f t="shared" si="184"/>
        <v>0</v>
      </c>
      <c r="QGI12" s="50">
        <f t="shared" si="184"/>
        <v>0</v>
      </c>
      <c r="QGJ12" s="50">
        <f t="shared" si="184"/>
        <v>0</v>
      </c>
      <c r="QGK12" s="50">
        <f t="shared" si="184"/>
        <v>0</v>
      </c>
      <c r="QGL12" s="50">
        <f t="shared" si="184"/>
        <v>0</v>
      </c>
      <c r="QGM12" s="50">
        <f t="shared" si="184"/>
        <v>0</v>
      </c>
      <c r="QGN12" s="50">
        <f t="shared" si="184"/>
        <v>0</v>
      </c>
      <c r="QGO12" s="50">
        <f t="shared" si="184"/>
        <v>0</v>
      </c>
      <c r="QGP12" s="50">
        <f t="shared" si="184"/>
        <v>0</v>
      </c>
      <c r="QGQ12" s="50">
        <f t="shared" si="184"/>
        <v>0</v>
      </c>
      <c r="QGR12" s="50">
        <f t="shared" si="184"/>
        <v>0</v>
      </c>
      <c r="QGS12" s="50">
        <f t="shared" si="184"/>
        <v>0</v>
      </c>
      <c r="QGT12" s="50">
        <f t="shared" si="184"/>
        <v>0</v>
      </c>
      <c r="QGU12" s="50">
        <f t="shared" si="184"/>
        <v>0</v>
      </c>
      <c r="QGV12" s="50">
        <f t="shared" si="184"/>
        <v>0</v>
      </c>
      <c r="QGW12" s="50">
        <f t="shared" si="184"/>
        <v>0</v>
      </c>
      <c r="QGX12" s="50">
        <f t="shared" si="184"/>
        <v>0</v>
      </c>
      <c r="QGY12" s="50">
        <f t="shared" si="184"/>
        <v>0</v>
      </c>
      <c r="QGZ12" s="50">
        <f t="shared" si="184"/>
        <v>0</v>
      </c>
      <c r="QHA12" s="50">
        <f t="shared" si="184"/>
        <v>0</v>
      </c>
      <c r="QHB12" s="50">
        <f t="shared" si="184"/>
        <v>0</v>
      </c>
      <c r="QHC12" s="50">
        <f t="shared" si="184"/>
        <v>0</v>
      </c>
      <c r="QHD12" s="50">
        <f t="shared" si="184"/>
        <v>0</v>
      </c>
      <c r="QHE12" s="50">
        <f t="shared" si="184"/>
        <v>0</v>
      </c>
      <c r="QHF12" s="50">
        <f t="shared" si="184"/>
        <v>0</v>
      </c>
      <c r="QHG12" s="50">
        <f t="shared" si="184"/>
        <v>0</v>
      </c>
      <c r="QHH12" s="50">
        <f t="shared" si="184"/>
        <v>0</v>
      </c>
      <c r="QHI12" s="50">
        <f t="shared" si="184"/>
        <v>0</v>
      </c>
      <c r="QHJ12" s="50">
        <f t="shared" si="184"/>
        <v>0</v>
      </c>
      <c r="QHK12" s="50">
        <f t="shared" si="184"/>
        <v>0</v>
      </c>
      <c r="QHL12" s="50">
        <f t="shared" si="184"/>
        <v>0</v>
      </c>
      <c r="QHM12" s="50">
        <f t="shared" si="184"/>
        <v>0</v>
      </c>
      <c r="QHN12" s="50">
        <f t="shared" si="184"/>
        <v>0</v>
      </c>
      <c r="QHO12" s="50">
        <f t="shared" si="184"/>
        <v>0</v>
      </c>
      <c r="QHP12" s="50">
        <f t="shared" ref="QHP12:QKA12" si="185">QHP6+QHP11</f>
        <v>0</v>
      </c>
      <c r="QHQ12" s="50">
        <f t="shared" si="185"/>
        <v>0</v>
      </c>
      <c r="QHR12" s="50">
        <f t="shared" si="185"/>
        <v>0</v>
      </c>
      <c r="QHS12" s="50">
        <f t="shared" si="185"/>
        <v>0</v>
      </c>
      <c r="QHT12" s="50">
        <f t="shared" si="185"/>
        <v>0</v>
      </c>
      <c r="QHU12" s="50">
        <f t="shared" si="185"/>
        <v>0</v>
      </c>
      <c r="QHV12" s="50">
        <f t="shared" si="185"/>
        <v>0</v>
      </c>
      <c r="QHW12" s="50">
        <f t="shared" si="185"/>
        <v>0</v>
      </c>
      <c r="QHX12" s="50">
        <f t="shared" si="185"/>
        <v>0</v>
      </c>
      <c r="QHY12" s="50">
        <f t="shared" si="185"/>
        <v>0</v>
      </c>
      <c r="QHZ12" s="50">
        <f t="shared" si="185"/>
        <v>0</v>
      </c>
      <c r="QIA12" s="50">
        <f t="shared" si="185"/>
        <v>0</v>
      </c>
      <c r="QIB12" s="50">
        <f t="shared" si="185"/>
        <v>0</v>
      </c>
      <c r="QIC12" s="50">
        <f t="shared" si="185"/>
        <v>0</v>
      </c>
      <c r="QID12" s="50">
        <f t="shared" si="185"/>
        <v>0</v>
      </c>
      <c r="QIE12" s="50">
        <f t="shared" si="185"/>
        <v>0</v>
      </c>
      <c r="QIF12" s="50">
        <f t="shared" si="185"/>
        <v>0</v>
      </c>
      <c r="QIG12" s="50">
        <f t="shared" si="185"/>
        <v>0</v>
      </c>
      <c r="QIH12" s="50">
        <f t="shared" si="185"/>
        <v>0</v>
      </c>
      <c r="QII12" s="50">
        <f t="shared" si="185"/>
        <v>0</v>
      </c>
      <c r="QIJ12" s="50">
        <f t="shared" si="185"/>
        <v>0</v>
      </c>
      <c r="QIK12" s="50">
        <f t="shared" si="185"/>
        <v>0</v>
      </c>
      <c r="QIL12" s="50">
        <f t="shared" si="185"/>
        <v>0</v>
      </c>
      <c r="QIM12" s="50">
        <f t="shared" si="185"/>
        <v>0</v>
      </c>
      <c r="QIN12" s="50">
        <f t="shared" si="185"/>
        <v>0</v>
      </c>
      <c r="QIO12" s="50">
        <f t="shared" si="185"/>
        <v>0</v>
      </c>
      <c r="QIP12" s="50">
        <f t="shared" si="185"/>
        <v>0</v>
      </c>
      <c r="QIQ12" s="50">
        <f t="shared" si="185"/>
        <v>0</v>
      </c>
      <c r="QIR12" s="50">
        <f t="shared" si="185"/>
        <v>0</v>
      </c>
      <c r="QIS12" s="50">
        <f t="shared" si="185"/>
        <v>0</v>
      </c>
      <c r="QIT12" s="50">
        <f t="shared" si="185"/>
        <v>0</v>
      </c>
      <c r="QIU12" s="50">
        <f t="shared" si="185"/>
        <v>0</v>
      </c>
      <c r="QIV12" s="50">
        <f t="shared" si="185"/>
        <v>0</v>
      </c>
      <c r="QIW12" s="50">
        <f t="shared" si="185"/>
        <v>0</v>
      </c>
      <c r="QIX12" s="50">
        <f t="shared" si="185"/>
        <v>0</v>
      </c>
      <c r="QIY12" s="50">
        <f t="shared" si="185"/>
        <v>0</v>
      </c>
      <c r="QIZ12" s="50">
        <f t="shared" si="185"/>
        <v>0</v>
      </c>
      <c r="QJA12" s="50">
        <f t="shared" si="185"/>
        <v>0</v>
      </c>
      <c r="QJB12" s="50">
        <f t="shared" si="185"/>
        <v>0</v>
      </c>
      <c r="QJC12" s="50">
        <f t="shared" si="185"/>
        <v>0</v>
      </c>
      <c r="QJD12" s="50">
        <f t="shared" si="185"/>
        <v>0</v>
      </c>
      <c r="QJE12" s="50">
        <f t="shared" si="185"/>
        <v>0</v>
      </c>
      <c r="QJF12" s="50">
        <f t="shared" si="185"/>
        <v>0</v>
      </c>
      <c r="QJG12" s="50">
        <f t="shared" si="185"/>
        <v>0</v>
      </c>
      <c r="QJH12" s="50">
        <f t="shared" si="185"/>
        <v>0</v>
      </c>
      <c r="QJI12" s="50">
        <f t="shared" si="185"/>
        <v>0</v>
      </c>
      <c r="QJJ12" s="50">
        <f t="shared" si="185"/>
        <v>0</v>
      </c>
      <c r="QJK12" s="50">
        <f t="shared" si="185"/>
        <v>0</v>
      </c>
      <c r="QJL12" s="50">
        <f t="shared" si="185"/>
        <v>0</v>
      </c>
      <c r="QJM12" s="50">
        <f t="shared" si="185"/>
        <v>0</v>
      </c>
      <c r="QJN12" s="50">
        <f t="shared" si="185"/>
        <v>0</v>
      </c>
      <c r="QJO12" s="50">
        <f t="shared" si="185"/>
        <v>0</v>
      </c>
      <c r="QJP12" s="50">
        <f t="shared" si="185"/>
        <v>0</v>
      </c>
      <c r="QJQ12" s="50">
        <f t="shared" si="185"/>
        <v>0</v>
      </c>
      <c r="QJR12" s="50">
        <f t="shared" si="185"/>
        <v>0</v>
      </c>
      <c r="QJS12" s="50">
        <f t="shared" si="185"/>
        <v>0</v>
      </c>
      <c r="QJT12" s="50">
        <f t="shared" si="185"/>
        <v>0</v>
      </c>
      <c r="QJU12" s="50">
        <f t="shared" si="185"/>
        <v>0</v>
      </c>
      <c r="QJV12" s="50">
        <f t="shared" si="185"/>
        <v>0</v>
      </c>
      <c r="QJW12" s="50">
        <f t="shared" si="185"/>
        <v>0</v>
      </c>
      <c r="QJX12" s="50">
        <f t="shared" si="185"/>
        <v>0</v>
      </c>
      <c r="QJY12" s="50">
        <f t="shared" si="185"/>
        <v>0</v>
      </c>
      <c r="QJZ12" s="50">
        <f t="shared" si="185"/>
        <v>0</v>
      </c>
      <c r="QKA12" s="50">
        <f t="shared" si="185"/>
        <v>0</v>
      </c>
      <c r="QKB12" s="50">
        <f t="shared" ref="QKB12:QMM12" si="186">QKB6+QKB11</f>
        <v>0</v>
      </c>
      <c r="QKC12" s="50">
        <f t="shared" si="186"/>
        <v>0</v>
      </c>
      <c r="QKD12" s="50">
        <f t="shared" si="186"/>
        <v>0</v>
      </c>
      <c r="QKE12" s="50">
        <f t="shared" si="186"/>
        <v>0</v>
      </c>
      <c r="QKF12" s="50">
        <f t="shared" si="186"/>
        <v>0</v>
      </c>
      <c r="QKG12" s="50">
        <f t="shared" si="186"/>
        <v>0</v>
      </c>
      <c r="QKH12" s="50">
        <f t="shared" si="186"/>
        <v>0</v>
      </c>
      <c r="QKI12" s="50">
        <f t="shared" si="186"/>
        <v>0</v>
      </c>
      <c r="QKJ12" s="50">
        <f t="shared" si="186"/>
        <v>0</v>
      </c>
      <c r="QKK12" s="50">
        <f t="shared" si="186"/>
        <v>0</v>
      </c>
      <c r="QKL12" s="50">
        <f t="shared" si="186"/>
        <v>0</v>
      </c>
      <c r="QKM12" s="50">
        <f t="shared" si="186"/>
        <v>0</v>
      </c>
      <c r="QKN12" s="50">
        <f t="shared" si="186"/>
        <v>0</v>
      </c>
      <c r="QKO12" s="50">
        <f t="shared" si="186"/>
        <v>0</v>
      </c>
      <c r="QKP12" s="50">
        <f t="shared" si="186"/>
        <v>0</v>
      </c>
      <c r="QKQ12" s="50">
        <f t="shared" si="186"/>
        <v>0</v>
      </c>
      <c r="QKR12" s="50">
        <f t="shared" si="186"/>
        <v>0</v>
      </c>
      <c r="QKS12" s="50">
        <f t="shared" si="186"/>
        <v>0</v>
      </c>
      <c r="QKT12" s="50">
        <f t="shared" si="186"/>
        <v>0</v>
      </c>
      <c r="QKU12" s="50">
        <f t="shared" si="186"/>
        <v>0</v>
      </c>
      <c r="QKV12" s="50">
        <f t="shared" si="186"/>
        <v>0</v>
      </c>
      <c r="QKW12" s="50">
        <f t="shared" si="186"/>
        <v>0</v>
      </c>
      <c r="QKX12" s="50">
        <f t="shared" si="186"/>
        <v>0</v>
      </c>
      <c r="QKY12" s="50">
        <f t="shared" si="186"/>
        <v>0</v>
      </c>
      <c r="QKZ12" s="50">
        <f t="shared" si="186"/>
        <v>0</v>
      </c>
      <c r="QLA12" s="50">
        <f t="shared" si="186"/>
        <v>0</v>
      </c>
      <c r="QLB12" s="50">
        <f t="shared" si="186"/>
        <v>0</v>
      </c>
      <c r="QLC12" s="50">
        <f t="shared" si="186"/>
        <v>0</v>
      </c>
      <c r="QLD12" s="50">
        <f t="shared" si="186"/>
        <v>0</v>
      </c>
      <c r="QLE12" s="50">
        <f t="shared" si="186"/>
        <v>0</v>
      </c>
      <c r="QLF12" s="50">
        <f t="shared" si="186"/>
        <v>0</v>
      </c>
      <c r="QLG12" s="50">
        <f t="shared" si="186"/>
        <v>0</v>
      </c>
      <c r="QLH12" s="50">
        <f t="shared" si="186"/>
        <v>0</v>
      </c>
      <c r="QLI12" s="50">
        <f t="shared" si="186"/>
        <v>0</v>
      </c>
      <c r="QLJ12" s="50">
        <f t="shared" si="186"/>
        <v>0</v>
      </c>
      <c r="QLK12" s="50">
        <f t="shared" si="186"/>
        <v>0</v>
      </c>
      <c r="QLL12" s="50">
        <f t="shared" si="186"/>
        <v>0</v>
      </c>
      <c r="QLM12" s="50">
        <f t="shared" si="186"/>
        <v>0</v>
      </c>
      <c r="QLN12" s="50">
        <f t="shared" si="186"/>
        <v>0</v>
      </c>
      <c r="QLO12" s="50">
        <f t="shared" si="186"/>
        <v>0</v>
      </c>
      <c r="QLP12" s="50">
        <f t="shared" si="186"/>
        <v>0</v>
      </c>
      <c r="QLQ12" s="50">
        <f t="shared" si="186"/>
        <v>0</v>
      </c>
      <c r="QLR12" s="50">
        <f t="shared" si="186"/>
        <v>0</v>
      </c>
      <c r="QLS12" s="50">
        <f t="shared" si="186"/>
        <v>0</v>
      </c>
      <c r="QLT12" s="50">
        <f t="shared" si="186"/>
        <v>0</v>
      </c>
      <c r="QLU12" s="50">
        <f t="shared" si="186"/>
        <v>0</v>
      </c>
      <c r="QLV12" s="50">
        <f t="shared" si="186"/>
        <v>0</v>
      </c>
      <c r="QLW12" s="50">
        <f t="shared" si="186"/>
        <v>0</v>
      </c>
      <c r="QLX12" s="50">
        <f t="shared" si="186"/>
        <v>0</v>
      </c>
      <c r="QLY12" s="50">
        <f t="shared" si="186"/>
        <v>0</v>
      </c>
      <c r="QLZ12" s="50">
        <f t="shared" si="186"/>
        <v>0</v>
      </c>
      <c r="QMA12" s="50">
        <f t="shared" si="186"/>
        <v>0</v>
      </c>
      <c r="QMB12" s="50">
        <f t="shared" si="186"/>
        <v>0</v>
      </c>
      <c r="QMC12" s="50">
        <f t="shared" si="186"/>
        <v>0</v>
      </c>
      <c r="QMD12" s="50">
        <f t="shared" si="186"/>
        <v>0</v>
      </c>
      <c r="QME12" s="50">
        <f t="shared" si="186"/>
        <v>0</v>
      </c>
      <c r="QMF12" s="50">
        <f t="shared" si="186"/>
        <v>0</v>
      </c>
      <c r="QMG12" s="50">
        <f t="shared" si="186"/>
        <v>0</v>
      </c>
      <c r="QMH12" s="50">
        <f t="shared" si="186"/>
        <v>0</v>
      </c>
      <c r="QMI12" s="50">
        <f t="shared" si="186"/>
        <v>0</v>
      </c>
      <c r="QMJ12" s="50">
        <f t="shared" si="186"/>
        <v>0</v>
      </c>
      <c r="QMK12" s="50">
        <f t="shared" si="186"/>
        <v>0</v>
      </c>
      <c r="QML12" s="50">
        <f t="shared" si="186"/>
        <v>0</v>
      </c>
      <c r="QMM12" s="50">
        <f t="shared" si="186"/>
        <v>0</v>
      </c>
      <c r="QMN12" s="50">
        <f t="shared" ref="QMN12:QOY12" si="187">QMN6+QMN11</f>
        <v>0</v>
      </c>
      <c r="QMO12" s="50">
        <f t="shared" si="187"/>
        <v>0</v>
      </c>
      <c r="QMP12" s="50">
        <f t="shared" si="187"/>
        <v>0</v>
      </c>
      <c r="QMQ12" s="50">
        <f t="shared" si="187"/>
        <v>0</v>
      </c>
      <c r="QMR12" s="50">
        <f t="shared" si="187"/>
        <v>0</v>
      </c>
      <c r="QMS12" s="50">
        <f t="shared" si="187"/>
        <v>0</v>
      </c>
      <c r="QMT12" s="50">
        <f t="shared" si="187"/>
        <v>0</v>
      </c>
      <c r="QMU12" s="50">
        <f t="shared" si="187"/>
        <v>0</v>
      </c>
      <c r="QMV12" s="50">
        <f t="shared" si="187"/>
        <v>0</v>
      </c>
      <c r="QMW12" s="50">
        <f t="shared" si="187"/>
        <v>0</v>
      </c>
      <c r="QMX12" s="50">
        <f t="shared" si="187"/>
        <v>0</v>
      </c>
      <c r="QMY12" s="50">
        <f t="shared" si="187"/>
        <v>0</v>
      </c>
      <c r="QMZ12" s="50">
        <f t="shared" si="187"/>
        <v>0</v>
      </c>
      <c r="QNA12" s="50">
        <f t="shared" si="187"/>
        <v>0</v>
      </c>
      <c r="QNB12" s="50">
        <f t="shared" si="187"/>
        <v>0</v>
      </c>
      <c r="QNC12" s="50">
        <f t="shared" si="187"/>
        <v>0</v>
      </c>
      <c r="QND12" s="50">
        <f t="shared" si="187"/>
        <v>0</v>
      </c>
      <c r="QNE12" s="50">
        <f t="shared" si="187"/>
        <v>0</v>
      </c>
      <c r="QNF12" s="50">
        <f t="shared" si="187"/>
        <v>0</v>
      </c>
      <c r="QNG12" s="50">
        <f t="shared" si="187"/>
        <v>0</v>
      </c>
      <c r="QNH12" s="50">
        <f t="shared" si="187"/>
        <v>0</v>
      </c>
      <c r="QNI12" s="50">
        <f t="shared" si="187"/>
        <v>0</v>
      </c>
      <c r="QNJ12" s="50">
        <f t="shared" si="187"/>
        <v>0</v>
      </c>
      <c r="QNK12" s="50">
        <f t="shared" si="187"/>
        <v>0</v>
      </c>
      <c r="QNL12" s="50">
        <f t="shared" si="187"/>
        <v>0</v>
      </c>
      <c r="QNM12" s="50">
        <f t="shared" si="187"/>
        <v>0</v>
      </c>
      <c r="QNN12" s="50">
        <f t="shared" si="187"/>
        <v>0</v>
      </c>
      <c r="QNO12" s="50">
        <f t="shared" si="187"/>
        <v>0</v>
      </c>
      <c r="QNP12" s="50">
        <f t="shared" si="187"/>
        <v>0</v>
      </c>
      <c r="QNQ12" s="50">
        <f t="shared" si="187"/>
        <v>0</v>
      </c>
      <c r="QNR12" s="50">
        <f t="shared" si="187"/>
        <v>0</v>
      </c>
      <c r="QNS12" s="50">
        <f t="shared" si="187"/>
        <v>0</v>
      </c>
      <c r="QNT12" s="50">
        <f t="shared" si="187"/>
        <v>0</v>
      </c>
      <c r="QNU12" s="50">
        <f t="shared" si="187"/>
        <v>0</v>
      </c>
      <c r="QNV12" s="50">
        <f t="shared" si="187"/>
        <v>0</v>
      </c>
      <c r="QNW12" s="50">
        <f t="shared" si="187"/>
        <v>0</v>
      </c>
      <c r="QNX12" s="50">
        <f t="shared" si="187"/>
        <v>0</v>
      </c>
      <c r="QNY12" s="50">
        <f t="shared" si="187"/>
        <v>0</v>
      </c>
      <c r="QNZ12" s="50">
        <f t="shared" si="187"/>
        <v>0</v>
      </c>
      <c r="QOA12" s="50">
        <f t="shared" si="187"/>
        <v>0</v>
      </c>
      <c r="QOB12" s="50">
        <f t="shared" si="187"/>
        <v>0</v>
      </c>
      <c r="QOC12" s="50">
        <f t="shared" si="187"/>
        <v>0</v>
      </c>
      <c r="QOD12" s="50">
        <f t="shared" si="187"/>
        <v>0</v>
      </c>
      <c r="QOE12" s="50">
        <f t="shared" si="187"/>
        <v>0</v>
      </c>
      <c r="QOF12" s="50">
        <f t="shared" si="187"/>
        <v>0</v>
      </c>
      <c r="QOG12" s="50">
        <f t="shared" si="187"/>
        <v>0</v>
      </c>
      <c r="QOH12" s="50">
        <f t="shared" si="187"/>
        <v>0</v>
      </c>
      <c r="QOI12" s="50">
        <f t="shared" si="187"/>
        <v>0</v>
      </c>
      <c r="QOJ12" s="50">
        <f t="shared" si="187"/>
        <v>0</v>
      </c>
      <c r="QOK12" s="50">
        <f t="shared" si="187"/>
        <v>0</v>
      </c>
      <c r="QOL12" s="50">
        <f t="shared" si="187"/>
        <v>0</v>
      </c>
      <c r="QOM12" s="50">
        <f t="shared" si="187"/>
        <v>0</v>
      </c>
      <c r="QON12" s="50">
        <f t="shared" si="187"/>
        <v>0</v>
      </c>
      <c r="QOO12" s="50">
        <f t="shared" si="187"/>
        <v>0</v>
      </c>
      <c r="QOP12" s="50">
        <f t="shared" si="187"/>
        <v>0</v>
      </c>
      <c r="QOQ12" s="50">
        <f t="shared" si="187"/>
        <v>0</v>
      </c>
      <c r="QOR12" s="50">
        <f t="shared" si="187"/>
        <v>0</v>
      </c>
      <c r="QOS12" s="50">
        <f t="shared" si="187"/>
        <v>0</v>
      </c>
      <c r="QOT12" s="50">
        <f t="shared" si="187"/>
        <v>0</v>
      </c>
      <c r="QOU12" s="50">
        <f t="shared" si="187"/>
        <v>0</v>
      </c>
      <c r="QOV12" s="50">
        <f t="shared" si="187"/>
        <v>0</v>
      </c>
      <c r="QOW12" s="50">
        <f t="shared" si="187"/>
        <v>0</v>
      </c>
      <c r="QOX12" s="50">
        <f t="shared" si="187"/>
        <v>0</v>
      </c>
      <c r="QOY12" s="50">
        <f t="shared" si="187"/>
        <v>0</v>
      </c>
      <c r="QOZ12" s="50">
        <f t="shared" ref="QOZ12:QRK12" si="188">QOZ6+QOZ11</f>
        <v>0</v>
      </c>
      <c r="QPA12" s="50">
        <f t="shared" si="188"/>
        <v>0</v>
      </c>
      <c r="QPB12" s="50">
        <f t="shared" si="188"/>
        <v>0</v>
      </c>
      <c r="QPC12" s="50">
        <f t="shared" si="188"/>
        <v>0</v>
      </c>
      <c r="QPD12" s="50">
        <f t="shared" si="188"/>
        <v>0</v>
      </c>
      <c r="QPE12" s="50">
        <f t="shared" si="188"/>
        <v>0</v>
      </c>
      <c r="QPF12" s="50">
        <f t="shared" si="188"/>
        <v>0</v>
      </c>
      <c r="QPG12" s="50">
        <f t="shared" si="188"/>
        <v>0</v>
      </c>
      <c r="QPH12" s="50">
        <f t="shared" si="188"/>
        <v>0</v>
      </c>
      <c r="QPI12" s="50">
        <f t="shared" si="188"/>
        <v>0</v>
      </c>
      <c r="QPJ12" s="50">
        <f t="shared" si="188"/>
        <v>0</v>
      </c>
      <c r="QPK12" s="50">
        <f t="shared" si="188"/>
        <v>0</v>
      </c>
      <c r="QPL12" s="50">
        <f t="shared" si="188"/>
        <v>0</v>
      </c>
      <c r="QPM12" s="50">
        <f t="shared" si="188"/>
        <v>0</v>
      </c>
      <c r="QPN12" s="50">
        <f t="shared" si="188"/>
        <v>0</v>
      </c>
      <c r="QPO12" s="50">
        <f t="shared" si="188"/>
        <v>0</v>
      </c>
      <c r="QPP12" s="50">
        <f t="shared" si="188"/>
        <v>0</v>
      </c>
      <c r="QPQ12" s="50">
        <f t="shared" si="188"/>
        <v>0</v>
      </c>
      <c r="QPR12" s="50">
        <f t="shared" si="188"/>
        <v>0</v>
      </c>
      <c r="QPS12" s="50">
        <f t="shared" si="188"/>
        <v>0</v>
      </c>
      <c r="QPT12" s="50">
        <f t="shared" si="188"/>
        <v>0</v>
      </c>
      <c r="QPU12" s="50">
        <f t="shared" si="188"/>
        <v>0</v>
      </c>
      <c r="QPV12" s="50">
        <f t="shared" si="188"/>
        <v>0</v>
      </c>
      <c r="QPW12" s="50">
        <f t="shared" si="188"/>
        <v>0</v>
      </c>
      <c r="QPX12" s="50">
        <f t="shared" si="188"/>
        <v>0</v>
      </c>
      <c r="QPY12" s="50">
        <f t="shared" si="188"/>
        <v>0</v>
      </c>
      <c r="QPZ12" s="50">
        <f t="shared" si="188"/>
        <v>0</v>
      </c>
      <c r="QQA12" s="50">
        <f t="shared" si="188"/>
        <v>0</v>
      </c>
      <c r="QQB12" s="50">
        <f t="shared" si="188"/>
        <v>0</v>
      </c>
      <c r="QQC12" s="50">
        <f t="shared" si="188"/>
        <v>0</v>
      </c>
      <c r="QQD12" s="50">
        <f t="shared" si="188"/>
        <v>0</v>
      </c>
      <c r="QQE12" s="50">
        <f t="shared" si="188"/>
        <v>0</v>
      </c>
      <c r="QQF12" s="50">
        <f t="shared" si="188"/>
        <v>0</v>
      </c>
      <c r="QQG12" s="50">
        <f t="shared" si="188"/>
        <v>0</v>
      </c>
      <c r="QQH12" s="50">
        <f t="shared" si="188"/>
        <v>0</v>
      </c>
      <c r="QQI12" s="50">
        <f t="shared" si="188"/>
        <v>0</v>
      </c>
      <c r="QQJ12" s="50">
        <f t="shared" si="188"/>
        <v>0</v>
      </c>
      <c r="QQK12" s="50">
        <f t="shared" si="188"/>
        <v>0</v>
      </c>
      <c r="QQL12" s="50">
        <f t="shared" si="188"/>
        <v>0</v>
      </c>
      <c r="QQM12" s="50">
        <f t="shared" si="188"/>
        <v>0</v>
      </c>
      <c r="QQN12" s="50">
        <f t="shared" si="188"/>
        <v>0</v>
      </c>
      <c r="QQO12" s="50">
        <f t="shared" si="188"/>
        <v>0</v>
      </c>
      <c r="QQP12" s="50">
        <f t="shared" si="188"/>
        <v>0</v>
      </c>
      <c r="QQQ12" s="50">
        <f t="shared" si="188"/>
        <v>0</v>
      </c>
      <c r="QQR12" s="50">
        <f t="shared" si="188"/>
        <v>0</v>
      </c>
      <c r="QQS12" s="50">
        <f t="shared" si="188"/>
        <v>0</v>
      </c>
      <c r="QQT12" s="50">
        <f t="shared" si="188"/>
        <v>0</v>
      </c>
      <c r="QQU12" s="50">
        <f t="shared" si="188"/>
        <v>0</v>
      </c>
      <c r="QQV12" s="50">
        <f t="shared" si="188"/>
        <v>0</v>
      </c>
      <c r="QQW12" s="50">
        <f t="shared" si="188"/>
        <v>0</v>
      </c>
      <c r="QQX12" s="50">
        <f t="shared" si="188"/>
        <v>0</v>
      </c>
      <c r="QQY12" s="50">
        <f t="shared" si="188"/>
        <v>0</v>
      </c>
      <c r="QQZ12" s="50">
        <f t="shared" si="188"/>
        <v>0</v>
      </c>
      <c r="QRA12" s="50">
        <f t="shared" si="188"/>
        <v>0</v>
      </c>
      <c r="QRB12" s="50">
        <f t="shared" si="188"/>
        <v>0</v>
      </c>
      <c r="QRC12" s="50">
        <f t="shared" si="188"/>
        <v>0</v>
      </c>
      <c r="QRD12" s="50">
        <f t="shared" si="188"/>
        <v>0</v>
      </c>
      <c r="QRE12" s="50">
        <f t="shared" si="188"/>
        <v>0</v>
      </c>
      <c r="QRF12" s="50">
        <f t="shared" si="188"/>
        <v>0</v>
      </c>
      <c r="QRG12" s="50">
        <f t="shared" si="188"/>
        <v>0</v>
      </c>
      <c r="QRH12" s="50">
        <f t="shared" si="188"/>
        <v>0</v>
      </c>
      <c r="QRI12" s="50">
        <f t="shared" si="188"/>
        <v>0</v>
      </c>
      <c r="QRJ12" s="50">
        <f t="shared" si="188"/>
        <v>0</v>
      </c>
      <c r="QRK12" s="50">
        <f t="shared" si="188"/>
        <v>0</v>
      </c>
      <c r="QRL12" s="50">
        <f t="shared" ref="QRL12:QTW12" si="189">QRL6+QRL11</f>
        <v>0</v>
      </c>
      <c r="QRM12" s="50">
        <f t="shared" si="189"/>
        <v>0</v>
      </c>
      <c r="QRN12" s="50">
        <f t="shared" si="189"/>
        <v>0</v>
      </c>
      <c r="QRO12" s="50">
        <f t="shared" si="189"/>
        <v>0</v>
      </c>
      <c r="QRP12" s="50">
        <f t="shared" si="189"/>
        <v>0</v>
      </c>
      <c r="QRQ12" s="50">
        <f t="shared" si="189"/>
        <v>0</v>
      </c>
      <c r="QRR12" s="50">
        <f t="shared" si="189"/>
        <v>0</v>
      </c>
      <c r="QRS12" s="50">
        <f t="shared" si="189"/>
        <v>0</v>
      </c>
      <c r="QRT12" s="50">
        <f t="shared" si="189"/>
        <v>0</v>
      </c>
      <c r="QRU12" s="50">
        <f t="shared" si="189"/>
        <v>0</v>
      </c>
      <c r="QRV12" s="50">
        <f t="shared" si="189"/>
        <v>0</v>
      </c>
      <c r="QRW12" s="50">
        <f t="shared" si="189"/>
        <v>0</v>
      </c>
      <c r="QRX12" s="50">
        <f t="shared" si="189"/>
        <v>0</v>
      </c>
      <c r="QRY12" s="50">
        <f t="shared" si="189"/>
        <v>0</v>
      </c>
      <c r="QRZ12" s="50">
        <f t="shared" si="189"/>
        <v>0</v>
      </c>
      <c r="QSA12" s="50">
        <f t="shared" si="189"/>
        <v>0</v>
      </c>
      <c r="QSB12" s="50">
        <f t="shared" si="189"/>
        <v>0</v>
      </c>
      <c r="QSC12" s="50">
        <f t="shared" si="189"/>
        <v>0</v>
      </c>
      <c r="QSD12" s="50">
        <f t="shared" si="189"/>
        <v>0</v>
      </c>
      <c r="QSE12" s="50">
        <f t="shared" si="189"/>
        <v>0</v>
      </c>
      <c r="QSF12" s="50">
        <f t="shared" si="189"/>
        <v>0</v>
      </c>
      <c r="QSG12" s="50">
        <f t="shared" si="189"/>
        <v>0</v>
      </c>
      <c r="QSH12" s="50">
        <f t="shared" si="189"/>
        <v>0</v>
      </c>
      <c r="QSI12" s="50">
        <f t="shared" si="189"/>
        <v>0</v>
      </c>
      <c r="QSJ12" s="50">
        <f t="shared" si="189"/>
        <v>0</v>
      </c>
      <c r="QSK12" s="50">
        <f t="shared" si="189"/>
        <v>0</v>
      </c>
      <c r="QSL12" s="50">
        <f t="shared" si="189"/>
        <v>0</v>
      </c>
      <c r="QSM12" s="50">
        <f t="shared" si="189"/>
        <v>0</v>
      </c>
      <c r="QSN12" s="50">
        <f t="shared" si="189"/>
        <v>0</v>
      </c>
      <c r="QSO12" s="50">
        <f t="shared" si="189"/>
        <v>0</v>
      </c>
      <c r="QSP12" s="50">
        <f t="shared" si="189"/>
        <v>0</v>
      </c>
      <c r="QSQ12" s="50">
        <f t="shared" si="189"/>
        <v>0</v>
      </c>
      <c r="QSR12" s="50">
        <f t="shared" si="189"/>
        <v>0</v>
      </c>
      <c r="QSS12" s="50">
        <f t="shared" si="189"/>
        <v>0</v>
      </c>
      <c r="QST12" s="50">
        <f t="shared" si="189"/>
        <v>0</v>
      </c>
      <c r="QSU12" s="50">
        <f t="shared" si="189"/>
        <v>0</v>
      </c>
      <c r="QSV12" s="50">
        <f t="shared" si="189"/>
        <v>0</v>
      </c>
      <c r="QSW12" s="50">
        <f t="shared" si="189"/>
        <v>0</v>
      </c>
      <c r="QSX12" s="50">
        <f t="shared" si="189"/>
        <v>0</v>
      </c>
      <c r="QSY12" s="50">
        <f t="shared" si="189"/>
        <v>0</v>
      </c>
      <c r="QSZ12" s="50">
        <f t="shared" si="189"/>
        <v>0</v>
      </c>
      <c r="QTA12" s="50">
        <f t="shared" si="189"/>
        <v>0</v>
      </c>
      <c r="QTB12" s="50">
        <f t="shared" si="189"/>
        <v>0</v>
      </c>
      <c r="QTC12" s="50">
        <f t="shared" si="189"/>
        <v>0</v>
      </c>
      <c r="QTD12" s="50">
        <f t="shared" si="189"/>
        <v>0</v>
      </c>
      <c r="QTE12" s="50">
        <f t="shared" si="189"/>
        <v>0</v>
      </c>
      <c r="QTF12" s="50">
        <f t="shared" si="189"/>
        <v>0</v>
      </c>
      <c r="QTG12" s="50">
        <f t="shared" si="189"/>
        <v>0</v>
      </c>
      <c r="QTH12" s="50">
        <f t="shared" si="189"/>
        <v>0</v>
      </c>
      <c r="QTI12" s="50">
        <f t="shared" si="189"/>
        <v>0</v>
      </c>
      <c r="QTJ12" s="50">
        <f t="shared" si="189"/>
        <v>0</v>
      </c>
      <c r="QTK12" s="50">
        <f t="shared" si="189"/>
        <v>0</v>
      </c>
      <c r="QTL12" s="50">
        <f t="shared" si="189"/>
        <v>0</v>
      </c>
      <c r="QTM12" s="50">
        <f t="shared" si="189"/>
        <v>0</v>
      </c>
      <c r="QTN12" s="50">
        <f t="shared" si="189"/>
        <v>0</v>
      </c>
      <c r="QTO12" s="50">
        <f t="shared" si="189"/>
        <v>0</v>
      </c>
      <c r="QTP12" s="50">
        <f t="shared" si="189"/>
        <v>0</v>
      </c>
      <c r="QTQ12" s="50">
        <f t="shared" si="189"/>
        <v>0</v>
      </c>
      <c r="QTR12" s="50">
        <f t="shared" si="189"/>
        <v>0</v>
      </c>
      <c r="QTS12" s="50">
        <f t="shared" si="189"/>
        <v>0</v>
      </c>
      <c r="QTT12" s="50">
        <f t="shared" si="189"/>
        <v>0</v>
      </c>
      <c r="QTU12" s="50">
        <f t="shared" si="189"/>
        <v>0</v>
      </c>
      <c r="QTV12" s="50">
        <f t="shared" si="189"/>
        <v>0</v>
      </c>
      <c r="QTW12" s="50">
        <f t="shared" si="189"/>
        <v>0</v>
      </c>
      <c r="QTX12" s="50">
        <f t="shared" ref="QTX12:QWI12" si="190">QTX6+QTX11</f>
        <v>0</v>
      </c>
      <c r="QTY12" s="50">
        <f t="shared" si="190"/>
        <v>0</v>
      </c>
      <c r="QTZ12" s="50">
        <f t="shared" si="190"/>
        <v>0</v>
      </c>
      <c r="QUA12" s="50">
        <f t="shared" si="190"/>
        <v>0</v>
      </c>
      <c r="QUB12" s="50">
        <f t="shared" si="190"/>
        <v>0</v>
      </c>
      <c r="QUC12" s="50">
        <f t="shared" si="190"/>
        <v>0</v>
      </c>
      <c r="QUD12" s="50">
        <f t="shared" si="190"/>
        <v>0</v>
      </c>
      <c r="QUE12" s="50">
        <f t="shared" si="190"/>
        <v>0</v>
      </c>
      <c r="QUF12" s="50">
        <f t="shared" si="190"/>
        <v>0</v>
      </c>
      <c r="QUG12" s="50">
        <f t="shared" si="190"/>
        <v>0</v>
      </c>
      <c r="QUH12" s="50">
        <f t="shared" si="190"/>
        <v>0</v>
      </c>
      <c r="QUI12" s="50">
        <f t="shared" si="190"/>
        <v>0</v>
      </c>
      <c r="QUJ12" s="50">
        <f t="shared" si="190"/>
        <v>0</v>
      </c>
      <c r="QUK12" s="50">
        <f t="shared" si="190"/>
        <v>0</v>
      </c>
      <c r="QUL12" s="50">
        <f t="shared" si="190"/>
        <v>0</v>
      </c>
      <c r="QUM12" s="50">
        <f t="shared" si="190"/>
        <v>0</v>
      </c>
      <c r="QUN12" s="50">
        <f t="shared" si="190"/>
        <v>0</v>
      </c>
      <c r="QUO12" s="50">
        <f t="shared" si="190"/>
        <v>0</v>
      </c>
      <c r="QUP12" s="50">
        <f t="shared" si="190"/>
        <v>0</v>
      </c>
      <c r="QUQ12" s="50">
        <f t="shared" si="190"/>
        <v>0</v>
      </c>
      <c r="QUR12" s="50">
        <f t="shared" si="190"/>
        <v>0</v>
      </c>
      <c r="QUS12" s="50">
        <f t="shared" si="190"/>
        <v>0</v>
      </c>
      <c r="QUT12" s="50">
        <f t="shared" si="190"/>
        <v>0</v>
      </c>
      <c r="QUU12" s="50">
        <f t="shared" si="190"/>
        <v>0</v>
      </c>
      <c r="QUV12" s="50">
        <f t="shared" si="190"/>
        <v>0</v>
      </c>
      <c r="QUW12" s="50">
        <f t="shared" si="190"/>
        <v>0</v>
      </c>
      <c r="QUX12" s="50">
        <f t="shared" si="190"/>
        <v>0</v>
      </c>
      <c r="QUY12" s="50">
        <f t="shared" si="190"/>
        <v>0</v>
      </c>
      <c r="QUZ12" s="50">
        <f t="shared" si="190"/>
        <v>0</v>
      </c>
      <c r="QVA12" s="50">
        <f t="shared" si="190"/>
        <v>0</v>
      </c>
      <c r="QVB12" s="50">
        <f t="shared" si="190"/>
        <v>0</v>
      </c>
      <c r="QVC12" s="50">
        <f t="shared" si="190"/>
        <v>0</v>
      </c>
      <c r="QVD12" s="50">
        <f t="shared" si="190"/>
        <v>0</v>
      </c>
      <c r="QVE12" s="50">
        <f t="shared" si="190"/>
        <v>0</v>
      </c>
      <c r="QVF12" s="50">
        <f t="shared" si="190"/>
        <v>0</v>
      </c>
      <c r="QVG12" s="50">
        <f t="shared" si="190"/>
        <v>0</v>
      </c>
      <c r="QVH12" s="50">
        <f t="shared" si="190"/>
        <v>0</v>
      </c>
      <c r="QVI12" s="50">
        <f t="shared" si="190"/>
        <v>0</v>
      </c>
      <c r="QVJ12" s="50">
        <f t="shared" si="190"/>
        <v>0</v>
      </c>
      <c r="QVK12" s="50">
        <f t="shared" si="190"/>
        <v>0</v>
      </c>
      <c r="QVL12" s="50">
        <f t="shared" si="190"/>
        <v>0</v>
      </c>
      <c r="QVM12" s="50">
        <f t="shared" si="190"/>
        <v>0</v>
      </c>
      <c r="QVN12" s="50">
        <f t="shared" si="190"/>
        <v>0</v>
      </c>
      <c r="QVO12" s="50">
        <f t="shared" si="190"/>
        <v>0</v>
      </c>
      <c r="QVP12" s="50">
        <f t="shared" si="190"/>
        <v>0</v>
      </c>
      <c r="QVQ12" s="50">
        <f t="shared" si="190"/>
        <v>0</v>
      </c>
      <c r="QVR12" s="50">
        <f t="shared" si="190"/>
        <v>0</v>
      </c>
      <c r="QVS12" s="50">
        <f t="shared" si="190"/>
        <v>0</v>
      </c>
      <c r="QVT12" s="50">
        <f t="shared" si="190"/>
        <v>0</v>
      </c>
      <c r="QVU12" s="50">
        <f t="shared" si="190"/>
        <v>0</v>
      </c>
      <c r="QVV12" s="50">
        <f t="shared" si="190"/>
        <v>0</v>
      </c>
      <c r="QVW12" s="50">
        <f t="shared" si="190"/>
        <v>0</v>
      </c>
      <c r="QVX12" s="50">
        <f t="shared" si="190"/>
        <v>0</v>
      </c>
      <c r="QVY12" s="50">
        <f t="shared" si="190"/>
        <v>0</v>
      </c>
      <c r="QVZ12" s="50">
        <f t="shared" si="190"/>
        <v>0</v>
      </c>
      <c r="QWA12" s="50">
        <f t="shared" si="190"/>
        <v>0</v>
      </c>
      <c r="QWB12" s="50">
        <f t="shared" si="190"/>
        <v>0</v>
      </c>
      <c r="QWC12" s="50">
        <f t="shared" si="190"/>
        <v>0</v>
      </c>
      <c r="QWD12" s="50">
        <f t="shared" si="190"/>
        <v>0</v>
      </c>
      <c r="QWE12" s="50">
        <f t="shared" si="190"/>
        <v>0</v>
      </c>
      <c r="QWF12" s="50">
        <f t="shared" si="190"/>
        <v>0</v>
      </c>
      <c r="QWG12" s="50">
        <f t="shared" si="190"/>
        <v>0</v>
      </c>
      <c r="QWH12" s="50">
        <f t="shared" si="190"/>
        <v>0</v>
      </c>
      <c r="QWI12" s="50">
        <f t="shared" si="190"/>
        <v>0</v>
      </c>
      <c r="QWJ12" s="50">
        <f t="shared" ref="QWJ12:QYU12" si="191">QWJ6+QWJ11</f>
        <v>0</v>
      </c>
      <c r="QWK12" s="50">
        <f t="shared" si="191"/>
        <v>0</v>
      </c>
      <c r="QWL12" s="50">
        <f t="shared" si="191"/>
        <v>0</v>
      </c>
      <c r="QWM12" s="50">
        <f t="shared" si="191"/>
        <v>0</v>
      </c>
      <c r="QWN12" s="50">
        <f t="shared" si="191"/>
        <v>0</v>
      </c>
      <c r="QWO12" s="50">
        <f t="shared" si="191"/>
        <v>0</v>
      </c>
      <c r="QWP12" s="50">
        <f t="shared" si="191"/>
        <v>0</v>
      </c>
      <c r="QWQ12" s="50">
        <f t="shared" si="191"/>
        <v>0</v>
      </c>
      <c r="QWR12" s="50">
        <f t="shared" si="191"/>
        <v>0</v>
      </c>
      <c r="QWS12" s="50">
        <f t="shared" si="191"/>
        <v>0</v>
      </c>
      <c r="QWT12" s="50">
        <f t="shared" si="191"/>
        <v>0</v>
      </c>
      <c r="QWU12" s="50">
        <f t="shared" si="191"/>
        <v>0</v>
      </c>
      <c r="QWV12" s="50">
        <f t="shared" si="191"/>
        <v>0</v>
      </c>
      <c r="QWW12" s="50">
        <f t="shared" si="191"/>
        <v>0</v>
      </c>
      <c r="QWX12" s="50">
        <f t="shared" si="191"/>
        <v>0</v>
      </c>
      <c r="QWY12" s="50">
        <f t="shared" si="191"/>
        <v>0</v>
      </c>
      <c r="QWZ12" s="50">
        <f t="shared" si="191"/>
        <v>0</v>
      </c>
      <c r="QXA12" s="50">
        <f t="shared" si="191"/>
        <v>0</v>
      </c>
      <c r="QXB12" s="50">
        <f t="shared" si="191"/>
        <v>0</v>
      </c>
      <c r="QXC12" s="50">
        <f t="shared" si="191"/>
        <v>0</v>
      </c>
      <c r="QXD12" s="50">
        <f t="shared" si="191"/>
        <v>0</v>
      </c>
      <c r="QXE12" s="50">
        <f t="shared" si="191"/>
        <v>0</v>
      </c>
      <c r="QXF12" s="50">
        <f t="shared" si="191"/>
        <v>0</v>
      </c>
      <c r="QXG12" s="50">
        <f t="shared" si="191"/>
        <v>0</v>
      </c>
      <c r="QXH12" s="50">
        <f t="shared" si="191"/>
        <v>0</v>
      </c>
      <c r="QXI12" s="50">
        <f t="shared" si="191"/>
        <v>0</v>
      </c>
      <c r="QXJ12" s="50">
        <f t="shared" si="191"/>
        <v>0</v>
      </c>
      <c r="QXK12" s="50">
        <f t="shared" si="191"/>
        <v>0</v>
      </c>
      <c r="QXL12" s="50">
        <f t="shared" si="191"/>
        <v>0</v>
      </c>
      <c r="QXM12" s="50">
        <f t="shared" si="191"/>
        <v>0</v>
      </c>
      <c r="QXN12" s="50">
        <f t="shared" si="191"/>
        <v>0</v>
      </c>
      <c r="QXO12" s="50">
        <f t="shared" si="191"/>
        <v>0</v>
      </c>
      <c r="QXP12" s="50">
        <f t="shared" si="191"/>
        <v>0</v>
      </c>
      <c r="QXQ12" s="50">
        <f t="shared" si="191"/>
        <v>0</v>
      </c>
      <c r="QXR12" s="50">
        <f t="shared" si="191"/>
        <v>0</v>
      </c>
      <c r="QXS12" s="50">
        <f t="shared" si="191"/>
        <v>0</v>
      </c>
      <c r="QXT12" s="50">
        <f t="shared" si="191"/>
        <v>0</v>
      </c>
      <c r="QXU12" s="50">
        <f t="shared" si="191"/>
        <v>0</v>
      </c>
      <c r="QXV12" s="50">
        <f t="shared" si="191"/>
        <v>0</v>
      </c>
      <c r="QXW12" s="50">
        <f t="shared" si="191"/>
        <v>0</v>
      </c>
      <c r="QXX12" s="50">
        <f t="shared" si="191"/>
        <v>0</v>
      </c>
      <c r="QXY12" s="50">
        <f t="shared" si="191"/>
        <v>0</v>
      </c>
      <c r="QXZ12" s="50">
        <f t="shared" si="191"/>
        <v>0</v>
      </c>
      <c r="QYA12" s="50">
        <f t="shared" si="191"/>
        <v>0</v>
      </c>
      <c r="QYB12" s="50">
        <f t="shared" si="191"/>
        <v>0</v>
      </c>
      <c r="QYC12" s="50">
        <f t="shared" si="191"/>
        <v>0</v>
      </c>
      <c r="QYD12" s="50">
        <f t="shared" si="191"/>
        <v>0</v>
      </c>
      <c r="QYE12" s="50">
        <f t="shared" si="191"/>
        <v>0</v>
      </c>
      <c r="QYF12" s="50">
        <f t="shared" si="191"/>
        <v>0</v>
      </c>
      <c r="QYG12" s="50">
        <f t="shared" si="191"/>
        <v>0</v>
      </c>
      <c r="QYH12" s="50">
        <f t="shared" si="191"/>
        <v>0</v>
      </c>
      <c r="QYI12" s="50">
        <f t="shared" si="191"/>
        <v>0</v>
      </c>
      <c r="QYJ12" s="50">
        <f t="shared" si="191"/>
        <v>0</v>
      </c>
      <c r="QYK12" s="50">
        <f t="shared" si="191"/>
        <v>0</v>
      </c>
      <c r="QYL12" s="50">
        <f t="shared" si="191"/>
        <v>0</v>
      </c>
      <c r="QYM12" s="50">
        <f t="shared" si="191"/>
        <v>0</v>
      </c>
      <c r="QYN12" s="50">
        <f t="shared" si="191"/>
        <v>0</v>
      </c>
      <c r="QYO12" s="50">
        <f t="shared" si="191"/>
        <v>0</v>
      </c>
      <c r="QYP12" s="50">
        <f t="shared" si="191"/>
        <v>0</v>
      </c>
      <c r="QYQ12" s="50">
        <f t="shared" si="191"/>
        <v>0</v>
      </c>
      <c r="QYR12" s="50">
        <f t="shared" si="191"/>
        <v>0</v>
      </c>
      <c r="QYS12" s="50">
        <f t="shared" si="191"/>
        <v>0</v>
      </c>
      <c r="QYT12" s="50">
        <f t="shared" si="191"/>
        <v>0</v>
      </c>
      <c r="QYU12" s="50">
        <f t="shared" si="191"/>
        <v>0</v>
      </c>
      <c r="QYV12" s="50">
        <f t="shared" ref="QYV12:RBG12" si="192">QYV6+QYV11</f>
        <v>0</v>
      </c>
      <c r="QYW12" s="50">
        <f t="shared" si="192"/>
        <v>0</v>
      </c>
      <c r="QYX12" s="50">
        <f t="shared" si="192"/>
        <v>0</v>
      </c>
      <c r="QYY12" s="50">
        <f t="shared" si="192"/>
        <v>0</v>
      </c>
      <c r="QYZ12" s="50">
        <f t="shared" si="192"/>
        <v>0</v>
      </c>
      <c r="QZA12" s="50">
        <f t="shared" si="192"/>
        <v>0</v>
      </c>
      <c r="QZB12" s="50">
        <f t="shared" si="192"/>
        <v>0</v>
      </c>
      <c r="QZC12" s="50">
        <f t="shared" si="192"/>
        <v>0</v>
      </c>
      <c r="QZD12" s="50">
        <f t="shared" si="192"/>
        <v>0</v>
      </c>
      <c r="QZE12" s="50">
        <f t="shared" si="192"/>
        <v>0</v>
      </c>
      <c r="QZF12" s="50">
        <f t="shared" si="192"/>
        <v>0</v>
      </c>
      <c r="QZG12" s="50">
        <f t="shared" si="192"/>
        <v>0</v>
      </c>
      <c r="QZH12" s="50">
        <f t="shared" si="192"/>
        <v>0</v>
      </c>
      <c r="QZI12" s="50">
        <f t="shared" si="192"/>
        <v>0</v>
      </c>
      <c r="QZJ12" s="50">
        <f t="shared" si="192"/>
        <v>0</v>
      </c>
      <c r="QZK12" s="50">
        <f t="shared" si="192"/>
        <v>0</v>
      </c>
      <c r="QZL12" s="50">
        <f t="shared" si="192"/>
        <v>0</v>
      </c>
      <c r="QZM12" s="50">
        <f t="shared" si="192"/>
        <v>0</v>
      </c>
      <c r="QZN12" s="50">
        <f t="shared" si="192"/>
        <v>0</v>
      </c>
      <c r="QZO12" s="50">
        <f t="shared" si="192"/>
        <v>0</v>
      </c>
      <c r="QZP12" s="50">
        <f t="shared" si="192"/>
        <v>0</v>
      </c>
      <c r="QZQ12" s="50">
        <f t="shared" si="192"/>
        <v>0</v>
      </c>
      <c r="QZR12" s="50">
        <f t="shared" si="192"/>
        <v>0</v>
      </c>
      <c r="QZS12" s="50">
        <f t="shared" si="192"/>
        <v>0</v>
      </c>
      <c r="QZT12" s="50">
        <f t="shared" si="192"/>
        <v>0</v>
      </c>
      <c r="QZU12" s="50">
        <f t="shared" si="192"/>
        <v>0</v>
      </c>
      <c r="QZV12" s="50">
        <f t="shared" si="192"/>
        <v>0</v>
      </c>
      <c r="QZW12" s="50">
        <f t="shared" si="192"/>
        <v>0</v>
      </c>
      <c r="QZX12" s="50">
        <f t="shared" si="192"/>
        <v>0</v>
      </c>
      <c r="QZY12" s="50">
        <f t="shared" si="192"/>
        <v>0</v>
      </c>
      <c r="QZZ12" s="50">
        <f t="shared" si="192"/>
        <v>0</v>
      </c>
      <c r="RAA12" s="50">
        <f t="shared" si="192"/>
        <v>0</v>
      </c>
      <c r="RAB12" s="50">
        <f t="shared" si="192"/>
        <v>0</v>
      </c>
      <c r="RAC12" s="50">
        <f t="shared" si="192"/>
        <v>0</v>
      </c>
      <c r="RAD12" s="50">
        <f t="shared" si="192"/>
        <v>0</v>
      </c>
      <c r="RAE12" s="50">
        <f t="shared" si="192"/>
        <v>0</v>
      </c>
      <c r="RAF12" s="50">
        <f t="shared" si="192"/>
        <v>0</v>
      </c>
      <c r="RAG12" s="50">
        <f t="shared" si="192"/>
        <v>0</v>
      </c>
      <c r="RAH12" s="50">
        <f t="shared" si="192"/>
        <v>0</v>
      </c>
      <c r="RAI12" s="50">
        <f t="shared" si="192"/>
        <v>0</v>
      </c>
      <c r="RAJ12" s="50">
        <f t="shared" si="192"/>
        <v>0</v>
      </c>
      <c r="RAK12" s="50">
        <f t="shared" si="192"/>
        <v>0</v>
      </c>
      <c r="RAL12" s="50">
        <f t="shared" si="192"/>
        <v>0</v>
      </c>
      <c r="RAM12" s="50">
        <f t="shared" si="192"/>
        <v>0</v>
      </c>
      <c r="RAN12" s="50">
        <f t="shared" si="192"/>
        <v>0</v>
      </c>
      <c r="RAO12" s="50">
        <f t="shared" si="192"/>
        <v>0</v>
      </c>
      <c r="RAP12" s="50">
        <f t="shared" si="192"/>
        <v>0</v>
      </c>
      <c r="RAQ12" s="50">
        <f t="shared" si="192"/>
        <v>0</v>
      </c>
      <c r="RAR12" s="50">
        <f t="shared" si="192"/>
        <v>0</v>
      </c>
      <c r="RAS12" s="50">
        <f t="shared" si="192"/>
        <v>0</v>
      </c>
      <c r="RAT12" s="50">
        <f t="shared" si="192"/>
        <v>0</v>
      </c>
      <c r="RAU12" s="50">
        <f t="shared" si="192"/>
        <v>0</v>
      </c>
      <c r="RAV12" s="50">
        <f t="shared" si="192"/>
        <v>0</v>
      </c>
      <c r="RAW12" s="50">
        <f t="shared" si="192"/>
        <v>0</v>
      </c>
      <c r="RAX12" s="50">
        <f t="shared" si="192"/>
        <v>0</v>
      </c>
      <c r="RAY12" s="50">
        <f t="shared" si="192"/>
        <v>0</v>
      </c>
      <c r="RAZ12" s="50">
        <f t="shared" si="192"/>
        <v>0</v>
      </c>
      <c r="RBA12" s="50">
        <f t="shared" si="192"/>
        <v>0</v>
      </c>
      <c r="RBB12" s="50">
        <f t="shared" si="192"/>
        <v>0</v>
      </c>
      <c r="RBC12" s="50">
        <f t="shared" si="192"/>
        <v>0</v>
      </c>
      <c r="RBD12" s="50">
        <f t="shared" si="192"/>
        <v>0</v>
      </c>
      <c r="RBE12" s="50">
        <f t="shared" si="192"/>
        <v>0</v>
      </c>
      <c r="RBF12" s="50">
        <f t="shared" si="192"/>
        <v>0</v>
      </c>
      <c r="RBG12" s="50">
        <f t="shared" si="192"/>
        <v>0</v>
      </c>
      <c r="RBH12" s="50">
        <f t="shared" ref="RBH12:RDS12" si="193">RBH6+RBH11</f>
        <v>0</v>
      </c>
      <c r="RBI12" s="50">
        <f t="shared" si="193"/>
        <v>0</v>
      </c>
      <c r="RBJ12" s="50">
        <f t="shared" si="193"/>
        <v>0</v>
      </c>
      <c r="RBK12" s="50">
        <f t="shared" si="193"/>
        <v>0</v>
      </c>
      <c r="RBL12" s="50">
        <f t="shared" si="193"/>
        <v>0</v>
      </c>
      <c r="RBM12" s="50">
        <f t="shared" si="193"/>
        <v>0</v>
      </c>
      <c r="RBN12" s="50">
        <f t="shared" si="193"/>
        <v>0</v>
      </c>
      <c r="RBO12" s="50">
        <f t="shared" si="193"/>
        <v>0</v>
      </c>
      <c r="RBP12" s="50">
        <f t="shared" si="193"/>
        <v>0</v>
      </c>
      <c r="RBQ12" s="50">
        <f t="shared" si="193"/>
        <v>0</v>
      </c>
      <c r="RBR12" s="50">
        <f t="shared" si="193"/>
        <v>0</v>
      </c>
      <c r="RBS12" s="50">
        <f t="shared" si="193"/>
        <v>0</v>
      </c>
      <c r="RBT12" s="50">
        <f t="shared" si="193"/>
        <v>0</v>
      </c>
      <c r="RBU12" s="50">
        <f t="shared" si="193"/>
        <v>0</v>
      </c>
      <c r="RBV12" s="50">
        <f t="shared" si="193"/>
        <v>0</v>
      </c>
      <c r="RBW12" s="50">
        <f t="shared" si="193"/>
        <v>0</v>
      </c>
      <c r="RBX12" s="50">
        <f t="shared" si="193"/>
        <v>0</v>
      </c>
      <c r="RBY12" s="50">
        <f t="shared" si="193"/>
        <v>0</v>
      </c>
      <c r="RBZ12" s="50">
        <f t="shared" si="193"/>
        <v>0</v>
      </c>
      <c r="RCA12" s="50">
        <f t="shared" si="193"/>
        <v>0</v>
      </c>
      <c r="RCB12" s="50">
        <f t="shared" si="193"/>
        <v>0</v>
      </c>
      <c r="RCC12" s="50">
        <f t="shared" si="193"/>
        <v>0</v>
      </c>
      <c r="RCD12" s="50">
        <f t="shared" si="193"/>
        <v>0</v>
      </c>
      <c r="RCE12" s="50">
        <f t="shared" si="193"/>
        <v>0</v>
      </c>
      <c r="RCF12" s="50">
        <f t="shared" si="193"/>
        <v>0</v>
      </c>
      <c r="RCG12" s="50">
        <f t="shared" si="193"/>
        <v>0</v>
      </c>
      <c r="RCH12" s="50">
        <f t="shared" si="193"/>
        <v>0</v>
      </c>
      <c r="RCI12" s="50">
        <f t="shared" si="193"/>
        <v>0</v>
      </c>
      <c r="RCJ12" s="50">
        <f t="shared" si="193"/>
        <v>0</v>
      </c>
      <c r="RCK12" s="50">
        <f t="shared" si="193"/>
        <v>0</v>
      </c>
      <c r="RCL12" s="50">
        <f t="shared" si="193"/>
        <v>0</v>
      </c>
      <c r="RCM12" s="50">
        <f t="shared" si="193"/>
        <v>0</v>
      </c>
      <c r="RCN12" s="50">
        <f t="shared" si="193"/>
        <v>0</v>
      </c>
      <c r="RCO12" s="50">
        <f t="shared" si="193"/>
        <v>0</v>
      </c>
      <c r="RCP12" s="50">
        <f t="shared" si="193"/>
        <v>0</v>
      </c>
      <c r="RCQ12" s="50">
        <f t="shared" si="193"/>
        <v>0</v>
      </c>
      <c r="RCR12" s="50">
        <f t="shared" si="193"/>
        <v>0</v>
      </c>
      <c r="RCS12" s="50">
        <f t="shared" si="193"/>
        <v>0</v>
      </c>
      <c r="RCT12" s="50">
        <f t="shared" si="193"/>
        <v>0</v>
      </c>
      <c r="RCU12" s="50">
        <f t="shared" si="193"/>
        <v>0</v>
      </c>
      <c r="RCV12" s="50">
        <f t="shared" si="193"/>
        <v>0</v>
      </c>
      <c r="RCW12" s="50">
        <f t="shared" si="193"/>
        <v>0</v>
      </c>
      <c r="RCX12" s="50">
        <f t="shared" si="193"/>
        <v>0</v>
      </c>
      <c r="RCY12" s="50">
        <f t="shared" si="193"/>
        <v>0</v>
      </c>
      <c r="RCZ12" s="50">
        <f t="shared" si="193"/>
        <v>0</v>
      </c>
      <c r="RDA12" s="50">
        <f t="shared" si="193"/>
        <v>0</v>
      </c>
      <c r="RDB12" s="50">
        <f t="shared" si="193"/>
        <v>0</v>
      </c>
      <c r="RDC12" s="50">
        <f t="shared" si="193"/>
        <v>0</v>
      </c>
      <c r="RDD12" s="50">
        <f t="shared" si="193"/>
        <v>0</v>
      </c>
      <c r="RDE12" s="50">
        <f t="shared" si="193"/>
        <v>0</v>
      </c>
      <c r="RDF12" s="50">
        <f t="shared" si="193"/>
        <v>0</v>
      </c>
      <c r="RDG12" s="50">
        <f t="shared" si="193"/>
        <v>0</v>
      </c>
      <c r="RDH12" s="50">
        <f t="shared" si="193"/>
        <v>0</v>
      </c>
      <c r="RDI12" s="50">
        <f t="shared" si="193"/>
        <v>0</v>
      </c>
      <c r="RDJ12" s="50">
        <f t="shared" si="193"/>
        <v>0</v>
      </c>
      <c r="RDK12" s="50">
        <f t="shared" si="193"/>
        <v>0</v>
      </c>
      <c r="RDL12" s="50">
        <f t="shared" si="193"/>
        <v>0</v>
      </c>
      <c r="RDM12" s="50">
        <f t="shared" si="193"/>
        <v>0</v>
      </c>
      <c r="RDN12" s="50">
        <f t="shared" si="193"/>
        <v>0</v>
      </c>
      <c r="RDO12" s="50">
        <f t="shared" si="193"/>
        <v>0</v>
      </c>
      <c r="RDP12" s="50">
        <f t="shared" si="193"/>
        <v>0</v>
      </c>
      <c r="RDQ12" s="50">
        <f t="shared" si="193"/>
        <v>0</v>
      </c>
      <c r="RDR12" s="50">
        <f t="shared" si="193"/>
        <v>0</v>
      </c>
      <c r="RDS12" s="50">
        <f t="shared" si="193"/>
        <v>0</v>
      </c>
      <c r="RDT12" s="50">
        <f t="shared" ref="RDT12:RGE12" si="194">RDT6+RDT11</f>
        <v>0</v>
      </c>
      <c r="RDU12" s="50">
        <f t="shared" si="194"/>
        <v>0</v>
      </c>
      <c r="RDV12" s="50">
        <f t="shared" si="194"/>
        <v>0</v>
      </c>
      <c r="RDW12" s="50">
        <f t="shared" si="194"/>
        <v>0</v>
      </c>
      <c r="RDX12" s="50">
        <f t="shared" si="194"/>
        <v>0</v>
      </c>
      <c r="RDY12" s="50">
        <f t="shared" si="194"/>
        <v>0</v>
      </c>
      <c r="RDZ12" s="50">
        <f t="shared" si="194"/>
        <v>0</v>
      </c>
      <c r="REA12" s="50">
        <f t="shared" si="194"/>
        <v>0</v>
      </c>
      <c r="REB12" s="50">
        <f t="shared" si="194"/>
        <v>0</v>
      </c>
      <c r="REC12" s="50">
        <f t="shared" si="194"/>
        <v>0</v>
      </c>
      <c r="RED12" s="50">
        <f t="shared" si="194"/>
        <v>0</v>
      </c>
      <c r="REE12" s="50">
        <f t="shared" si="194"/>
        <v>0</v>
      </c>
      <c r="REF12" s="50">
        <f t="shared" si="194"/>
        <v>0</v>
      </c>
      <c r="REG12" s="50">
        <f t="shared" si="194"/>
        <v>0</v>
      </c>
      <c r="REH12" s="50">
        <f t="shared" si="194"/>
        <v>0</v>
      </c>
      <c r="REI12" s="50">
        <f t="shared" si="194"/>
        <v>0</v>
      </c>
      <c r="REJ12" s="50">
        <f t="shared" si="194"/>
        <v>0</v>
      </c>
      <c r="REK12" s="50">
        <f t="shared" si="194"/>
        <v>0</v>
      </c>
      <c r="REL12" s="50">
        <f t="shared" si="194"/>
        <v>0</v>
      </c>
      <c r="REM12" s="50">
        <f t="shared" si="194"/>
        <v>0</v>
      </c>
      <c r="REN12" s="50">
        <f t="shared" si="194"/>
        <v>0</v>
      </c>
      <c r="REO12" s="50">
        <f t="shared" si="194"/>
        <v>0</v>
      </c>
      <c r="REP12" s="50">
        <f t="shared" si="194"/>
        <v>0</v>
      </c>
      <c r="REQ12" s="50">
        <f t="shared" si="194"/>
        <v>0</v>
      </c>
      <c r="RER12" s="50">
        <f t="shared" si="194"/>
        <v>0</v>
      </c>
      <c r="RES12" s="50">
        <f t="shared" si="194"/>
        <v>0</v>
      </c>
      <c r="RET12" s="50">
        <f t="shared" si="194"/>
        <v>0</v>
      </c>
      <c r="REU12" s="50">
        <f t="shared" si="194"/>
        <v>0</v>
      </c>
      <c r="REV12" s="50">
        <f t="shared" si="194"/>
        <v>0</v>
      </c>
      <c r="REW12" s="50">
        <f t="shared" si="194"/>
        <v>0</v>
      </c>
      <c r="REX12" s="50">
        <f t="shared" si="194"/>
        <v>0</v>
      </c>
      <c r="REY12" s="50">
        <f t="shared" si="194"/>
        <v>0</v>
      </c>
      <c r="REZ12" s="50">
        <f t="shared" si="194"/>
        <v>0</v>
      </c>
      <c r="RFA12" s="50">
        <f t="shared" si="194"/>
        <v>0</v>
      </c>
      <c r="RFB12" s="50">
        <f t="shared" si="194"/>
        <v>0</v>
      </c>
      <c r="RFC12" s="50">
        <f t="shared" si="194"/>
        <v>0</v>
      </c>
      <c r="RFD12" s="50">
        <f t="shared" si="194"/>
        <v>0</v>
      </c>
      <c r="RFE12" s="50">
        <f t="shared" si="194"/>
        <v>0</v>
      </c>
      <c r="RFF12" s="50">
        <f t="shared" si="194"/>
        <v>0</v>
      </c>
      <c r="RFG12" s="50">
        <f t="shared" si="194"/>
        <v>0</v>
      </c>
      <c r="RFH12" s="50">
        <f t="shared" si="194"/>
        <v>0</v>
      </c>
      <c r="RFI12" s="50">
        <f t="shared" si="194"/>
        <v>0</v>
      </c>
      <c r="RFJ12" s="50">
        <f t="shared" si="194"/>
        <v>0</v>
      </c>
      <c r="RFK12" s="50">
        <f t="shared" si="194"/>
        <v>0</v>
      </c>
      <c r="RFL12" s="50">
        <f t="shared" si="194"/>
        <v>0</v>
      </c>
      <c r="RFM12" s="50">
        <f t="shared" si="194"/>
        <v>0</v>
      </c>
      <c r="RFN12" s="50">
        <f t="shared" si="194"/>
        <v>0</v>
      </c>
      <c r="RFO12" s="50">
        <f t="shared" si="194"/>
        <v>0</v>
      </c>
      <c r="RFP12" s="50">
        <f t="shared" si="194"/>
        <v>0</v>
      </c>
      <c r="RFQ12" s="50">
        <f t="shared" si="194"/>
        <v>0</v>
      </c>
      <c r="RFR12" s="50">
        <f t="shared" si="194"/>
        <v>0</v>
      </c>
      <c r="RFS12" s="50">
        <f t="shared" si="194"/>
        <v>0</v>
      </c>
      <c r="RFT12" s="50">
        <f t="shared" si="194"/>
        <v>0</v>
      </c>
      <c r="RFU12" s="50">
        <f t="shared" si="194"/>
        <v>0</v>
      </c>
      <c r="RFV12" s="50">
        <f t="shared" si="194"/>
        <v>0</v>
      </c>
      <c r="RFW12" s="50">
        <f t="shared" si="194"/>
        <v>0</v>
      </c>
      <c r="RFX12" s="50">
        <f t="shared" si="194"/>
        <v>0</v>
      </c>
      <c r="RFY12" s="50">
        <f t="shared" si="194"/>
        <v>0</v>
      </c>
      <c r="RFZ12" s="50">
        <f t="shared" si="194"/>
        <v>0</v>
      </c>
      <c r="RGA12" s="50">
        <f t="shared" si="194"/>
        <v>0</v>
      </c>
      <c r="RGB12" s="50">
        <f t="shared" si="194"/>
        <v>0</v>
      </c>
      <c r="RGC12" s="50">
        <f t="shared" si="194"/>
        <v>0</v>
      </c>
      <c r="RGD12" s="50">
        <f t="shared" si="194"/>
        <v>0</v>
      </c>
      <c r="RGE12" s="50">
        <f t="shared" si="194"/>
        <v>0</v>
      </c>
      <c r="RGF12" s="50">
        <f t="shared" ref="RGF12:RIQ12" si="195">RGF6+RGF11</f>
        <v>0</v>
      </c>
      <c r="RGG12" s="50">
        <f t="shared" si="195"/>
        <v>0</v>
      </c>
      <c r="RGH12" s="50">
        <f t="shared" si="195"/>
        <v>0</v>
      </c>
      <c r="RGI12" s="50">
        <f t="shared" si="195"/>
        <v>0</v>
      </c>
      <c r="RGJ12" s="50">
        <f t="shared" si="195"/>
        <v>0</v>
      </c>
      <c r="RGK12" s="50">
        <f t="shared" si="195"/>
        <v>0</v>
      </c>
      <c r="RGL12" s="50">
        <f t="shared" si="195"/>
        <v>0</v>
      </c>
      <c r="RGM12" s="50">
        <f t="shared" si="195"/>
        <v>0</v>
      </c>
      <c r="RGN12" s="50">
        <f t="shared" si="195"/>
        <v>0</v>
      </c>
      <c r="RGO12" s="50">
        <f t="shared" si="195"/>
        <v>0</v>
      </c>
      <c r="RGP12" s="50">
        <f t="shared" si="195"/>
        <v>0</v>
      </c>
      <c r="RGQ12" s="50">
        <f t="shared" si="195"/>
        <v>0</v>
      </c>
      <c r="RGR12" s="50">
        <f t="shared" si="195"/>
        <v>0</v>
      </c>
      <c r="RGS12" s="50">
        <f t="shared" si="195"/>
        <v>0</v>
      </c>
      <c r="RGT12" s="50">
        <f t="shared" si="195"/>
        <v>0</v>
      </c>
      <c r="RGU12" s="50">
        <f t="shared" si="195"/>
        <v>0</v>
      </c>
      <c r="RGV12" s="50">
        <f t="shared" si="195"/>
        <v>0</v>
      </c>
      <c r="RGW12" s="50">
        <f t="shared" si="195"/>
        <v>0</v>
      </c>
      <c r="RGX12" s="50">
        <f t="shared" si="195"/>
        <v>0</v>
      </c>
      <c r="RGY12" s="50">
        <f t="shared" si="195"/>
        <v>0</v>
      </c>
      <c r="RGZ12" s="50">
        <f t="shared" si="195"/>
        <v>0</v>
      </c>
      <c r="RHA12" s="50">
        <f t="shared" si="195"/>
        <v>0</v>
      </c>
      <c r="RHB12" s="50">
        <f t="shared" si="195"/>
        <v>0</v>
      </c>
      <c r="RHC12" s="50">
        <f t="shared" si="195"/>
        <v>0</v>
      </c>
      <c r="RHD12" s="50">
        <f t="shared" si="195"/>
        <v>0</v>
      </c>
      <c r="RHE12" s="50">
        <f t="shared" si="195"/>
        <v>0</v>
      </c>
      <c r="RHF12" s="50">
        <f t="shared" si="195"/>
        <v>0</v>
      </c>
      <c r="RHG12" s="50">
        <f t="shared" si="195"/>
        <v>0</v>
      </c>
      <c r="RHH12" s="50">
        <f t="shared" si="195"/>
        <v>0</v>
      </c>
      <c r="RHI12" s="50">
        <f t="shared" si="195"/>
        <v>0</v>
      </c>
      <c r="RHJ12" s="50">
        <f t="shared" si="195"/>
        <v>0</v>
      </c>
      <c r="RHK12" s="50">
        <f t="shared" si="195"/>
        <v>0</v>
      </c>
      <c r="RHL12" s="50">
        <f t="shared" si="195"/>
        <v>0</v>
      </c>
      <c r="RHM12" s="50">
        <f t="shared" si="195"/>
        <v>0</v>
      </c>
      <c r="RHN12" s="50">
        <f t="shared" si="195"/>
        <v>0</v>
      </c>
      <c r="RHO12" s="50">
        <f t="shared" si="195"/>
        <v>0</v>
      </c>
      <c r="RHP12" s="50">
        <f t="shared" si="195"/>
        <v>0</v>
      </c>
      <c r="RHQ12" s="50">
        <f t="shared" si="195"/>
        <v>0</v>
      </c>
      <c r="RHR12" s="50">
        <f t="shared" si="195"/>
        <v>0</v>
      </c>
      <c r="RHS12" s="50">
        <f t="shared" si="195"/>
        <v>0</v>
      </c>
      <c r="RHT12" s="50">
        <f t="shared" si="195"/>
        <v>0</v>
      </c>
      <c r="RHU12" s="50">
        <f t="shared" si="195"/>
        <v>0</v>
      </c>
      <c r="RHV12" s="50">
        <f t="shared" si="195"/>
        <v>0</v>
      </c>
      <c r="RHW12" s="50">
        <f t="shared" si="195"/>
        <v>0</v>
      </c>
      <c r="RHX12" s="50">
        <f t="shared" si="195"/>
        <v>0</v>
      </c>
      <c r="RHY12" s="50">
        <f t="shared" si="195"/>
        <v>0</v>
      </c>
      <c r="RHZ12" s="50">
        <f t="shared" si="195"/>
        <v>0</v>
      </c>
      <c r="RIA12" s="50">
        <f t="shared" si="195"/>
        <v>0</v>
      </c>
      <c r="RIB12" s="50">
        <f t="shared" si="195"/>
        <v>0</v>
      </c>
      <c r="RIC12" s="50">
        <f t="shared" si="195"/>
        <v>0</v>
      </c>
      <c r="RID12" s="50">
        <f t="shared" si="195"/>
        <v>0</v>
      </c>
      <c r="RIE12" s="50">
        <f t="shared" si="195"/>
        <v>0</v>
      </c>
      <c r="RIF12" s="50">
        <f t="shared" si="195"/>
        <v>0</v>
      </c>
      <c r="RIG12" s="50">
        <f t="shared" si="195"/>
        <v>0</v>
      </c>
      <c r="RIH12" s="50">
        <f t="shared" si="195"/>
        <v>0</v>
      </c>
      <c r="RII12" s="50">
        <f t="shared" si="195"/>
        <v>0</v>
      </c>
      <c r="RIJ12" s="50">
        <f t="shared" si="195"/>
        <v>0</v>
      </c>
      <c r="RIK12" s="50">
        <f t="shared" si="195"/>
        <v>0</v>
      </c>
      <c r="RIL12" s="50">
        <f t="shared" si="195"/>
        <v>0</v>
      </c>
      <c r="RIM12" s="50">
        <f t="shared" si="195"/>
        <v>0</v>
      </c>
      <c r="RIN12" s="50">
        <f t="shared" si="195"/>
        <v>0</v>
      </c>
      <c r="RIO12" s="50">
        <f t="shared" si="195"/>
        <v>0</v>
      </c>
      <c r="RIP12" s="50">
        <f t="shared" si="195"/>
        <v>0</v>
      </c>
      <c r="RIQ12" s="50">
        <f t="shared" si="195"/>
        <v>0</v>
      </c>
      <c r="RIR12" s="50">
        <f t="shared" ref="RIR12:RLC12" si="196">RIR6+RIR11</f>
        <v>0</v>
      </c>
      <c r="RIS12" s="50">
        <f t="shared" si="196"/>
        <v>0</v>
      </c>
      <c r="RIT12" s="50">
        <f t="shared" si="196"/>
        <v>0</v>
      </c>
      <c r="RIU12" s="50">
        <f t="shared" si="196"/>
        <v>0</v>
      </c>
      <c r="RIV12" s="50">
        <f t="shared" si="196"/>
        <v>0</v>
      </c>
      <c r="RIW12" s="50">
        <f t="shared" si="196"/>
        <v>0</v>
      </c>
      <c r="RIX12" s="50">
        <f t="shared" si="196"/>
        <v>0</v>
      </c>
      <c r="RIY12" s="50">
        <f t="shared" si="196"/>
        <v>0</v>
      </c>
      <c r="RIZ12" s="50">
        <f t="shared" si="196"/>
        <v>0</v>
      </c>
      <c r="RJA12" s="50">
        <f t="shared" si="196"/>
        <v>0</v>
      </c>
      <c r="RJB12" s="50">
        <f t="shared" si="196"/>
        <v>0</v>
      </c>
      <c r="RJC12" s="50">
        <f t="shared" si="196"/>
        <v>0</v>
      </c>
      <c r="RJD12" s="50">
        <f t="shared" si="196"/>
        <v>0</v>
      </c>
      <c r="RJE12" s="50">
        <f t="shared" si="196"/>
        <v>0</v>
      </c>
      <c r="RJF12" s="50">
        <f t="shared" si="196"/>
        <v>0</v>
      </c>
      <c r="RJG12" s="50">
        <f t="shared" si="196"/>
        <v>0</v>
      </c>
      <c r="RJH12" s="50">
        <f t="shared" si="196"/>
        <v>0</v>
      </c>
      <c r="RJI12" s="50">
        <f t="shared" si="196"/>
        <v>0</v>
      </c>
      <c r="RJJ12" s="50">
        <f t="shared" si="196"/>
        <v>0</v>
      </c>
      <c r="RJK12" s="50">
        <f t="shared" si="196"/>
        <v>0</v>
      </c>
      <c r="RJL12" s="50">
        <f t="shared" si="196"/>
        <v>0</v>
      </c>
      <c r="RJM12" s="50">
        <f t="shared" si="196"/>
        <v>0</v>
      </c>
      <c r="RJN12" s="50">
        <f t="shared" si="196"/>
        <v>0</v>
      </c>
      <c r="RJO12" s="50">
        <f t="shared" si="196"/>
        <v>0</v>
      </c>
      <c r="RJP12" s="50">
        <f t="shared" si="196"/>
        <v>0</v>
      </c>
      <c r="RJQ12" s="50">
        <f t="shared" si="196"/>
        <v>0</v>
      </c>
      <c r="RJR12" s="50">
        <f t="shared" si="196"/>
        <v>0</v>
      </c>
      <c r="RJS12" s="50">
        <f t="shared" si="196"/>
        <v>0</v>
      </c>
      <c r="RJT12" s="50">
        <f t="shared" si="196"/>
        <v>0</v>
      </c>
      <c r="RJU12" s="50">
        <f t="shared" si="196"/>
        <v>0</v>
      </c>
      <c r="RJV12" s="50">
        <f t="shared" si="196"/>
        <v>0</v>
      </c>
      <c r="RJW12" s="50">
        <f t="shared" si="196"/>
        <v>0</v>
      </c>
      <c r="RJX12" s="50">
        <f t="shared" si="196"/>
        <v>0</v>
      </c>
      <c r="RJY12" s="50">
        <f t="shared" si="196"/>
        <v>0</v>
      </c>
      <c r="RJZ12" s="50">
        <f t="shared" si="196"/>
        <v>0</v>
      </c>
      <c r="RKA12" s="50">
        <f t="shared" si="196"/>
        <v>0</v>
      </c>
      <c r="RKB12" s="50">
        <f t="shared" si="196"/>
        <v>0</v>
      </c>
      <c r="RKC12" s="50">
        <f t="shared" si="196"/>
        <v>0</v>
      </c>
      <c r="RKD12" s="50">
        <f t="shared" si="196"/>
        <v>0</v>
      </c>
      <c r="RKE12" s="50">
        <f t="shared" si="196"/>
        <v>0</v>
      </c>
      <c r="RKF12" s="50">
        <f t="shared" si="196"/>
        <v>0</v>
      </c>
      <c r="RKG12" s="50">
        <f t="shared" si="196"/>
        <v>0</v>
      </c>
      <c r="RKH12" s="50">
        <f t="shared" si="196"/>
        <v>0</v>
      </c>
      <c r="RKI12" s="50">
        <f t="shared" si="196"/>
        <v>0</v>
      </c>
      <c r="RKJ12" s="50">
        <f t="shared" si="196"/>
        <v>0</v>
      </c>
      <c r="RKK12" s="50">
        <f t="shared" si="196"/>
        <v>0</v>
      </c>
      <c r="RKL12" s="50">
        <f t="shared" si="196"/>
        <v>0</v>
      </c>
      <c r="RKM12" s="50">
        <f t="shared" si="196"/>
        <v>0</v>
      </c>
      <c r="RKN12" s="50">
        <f t="shared" si="196"/>
        <v>0</v>
      </c>
      <c r="RKO12" s="50">
        <f t="shared" si="196"/>
        <v>0</v>
      </c>
      <c r="RKP12" s="50">
        <f t="shared" si="196"/>
        <v>0</v>
      </c>
      <c r="RKQ12" s="50">
        <f t="shared" si="196"/>
        <v>0</v>
      </c>
      <c r="RKR12" s="50">
        <f t="shared" si="196"/>
        <v>0</v>
      </c>
      <c r="RKS12" s="50">
        <f t="shared" si="196"/>
        <v>0</v>
      </c>
      <c r="RKT12" s="50">
        <f t="shared" si="196"/>
        <v>0</v>
      </c>
      <c r="RKU12" s="50">
        <f t="shared" si="196"/>
        <v>0</v>
      </c>
      <c r="RKV12" s="50">
        <f t="shared" si="196"/>
        <v>0</v>
      </c>
      <c r="RKW12" s="50">
        <f t="shared" si="196"/>
        <v>0</v>
      </c>
      <c r="RKX12" s="50">
        <f t="shared" si="196"/>
        <v>0</v>
      </c>
      <c r="RKY12" s="50">
        <f t="shared" si="196"/>
        <v>0</v>
      </c>
      <c r="RKZ12" s="50">
        <f t="shared" si="196"/>
        <v>0</v>
      </c>
      <c r="RLA12" s="50">
        <f t="shared" si="196"/>
        <v>0</v>
      </c>
      <c r="RLB12" s="50">
        <f t="shared" si="196"/>
        <v>0</v>
      </c>
      <c r="RLC12" s="50">
        <f t="shared" si="196"/>
        <v>0</v>
      </c>
      <c r="RLD12" s="50">
        <f t="shared" ref="RLD12:RNO12" si="197">RLD6+RLD11</f>
        <v>0</v>
      </c>
      <c r="RLE12" s="50">
        <f t="shared" si="197"/>
        <v>0</v>
      </c>
      <c r="RLF12" s="50">
        <f t="shared" si="197"/>
        <v>0</v>
      </c>
      <c r="RLG12" s="50">
        <f t="shared" si="197"/>
        <v>0</v>
      </c>
      <c r="RLH12" s="50">
        <f t="shared" si="197"/>
        <v>0</v>
      </c>
      <c r="RLI12" s="50">
        <f t="shared" si="197"/>
        <v>0</v>
      </c>
      <c r="RLJ12" s="50">
        <f t="shared" si="197"/>
        <v>0</v>
      </c>
      <c r="RLK12" s="50">
        <f t="shared" si="197"/>
        <v>0</v>
      </c>
      <c r="RLL12" s="50">
        <f t="shared" si="197"/>
        <v>0</v>
      </c>
      <c r="RLM12" s="50">
        <f t="shared" si="197"/>
        <v>0</v>
      </c>
      <c r="RLN12" s="50">
        <f t="shared" si="197"/>
        <v>0</v>
      </c>
      <c r="RLO12" s="50">
        <f t="shared" si="197"/>
        <v>0</v>
      </c>
      <c r="RLP12" s="50">
        <f t="shared" si="197"/>
        <v>0</v>
      </c>
      <c r="RLQ12" s="50">
        <f t="shared" si="197"/>
        <v>0</v>
      </c>
      <c r="RLR12" s="50">
        <f t="shared" si="197"/>
        <v>0</v>
      </c>
      <c r="RLS12" s="50">
        <f t="shared" si="197"/>
        <v>0</v>
      </c>
      <c r="RLT12" s="50">
        <f t="shared" si="197"/>
        <v>0</v>
      </c>
      <c r="RLU12" s="50">
        <f t="shared" si="197"/>
        <v>0</v>
      </c>
      <c r="RLV12" s="50">
        <f t="shared" si="197"/>
        <v>0</v>
      </c>
      <c r="RLW12" s="50">
        <f t="shared" si="197"/>
        <v>0</v>
      </c>
      <c r="RLX12" s="50">
        <f t="shared" si="197"/>
        <v>0</v>
      </c>
      <c r="RLY12" s="50">
        <f t="shared" si="197"/>
        <v>0</v>
      </c>
      <c r="RLZ12" s="50">
        <f t="shared" si="197"/>
        <v>0</v>
      </c>
      <c r="RMA12" s="50">
        <f t="shared" si="197"/>
        <v>0</v>
      </c>
      <c r="RMB12" s="50">
        <f t="shared" si="197"/>
        <v>0</v>
      </c>
      <c r="RMC12" s="50">
        <f t="shared" si="197"/>
        <v>0</v>
      </c>
      <c r="RMD12" s="50">
        <f t="shared" si="197"/>
        <v>0</v>
      </c>
      <c r="RME12" s="50">
        <f t="shared" si="197"/>
        <v>0</v>
      </c>
      <c r="RMF12" s="50">
        <f t="shared" si="197"/>
        <v>0</v>
      </c>
      <c r="RMG12" s="50">
        <f t="shared" si="197"/>
        <v>0</v>
      </c>
      <c r="RMH12" s="50">
        <f t="shared" si="197"/>
        <v>0</v>
      </c>
      <c r="RMI12" s="50">
        <f t="shared" si="197"/>
        <v>0</v>
      </c>
      <c r="RMJ12" s="50">
        <f t="shared" si="197"/>
        <v>0</v>
      </c>
      <c r="RMK12" s="50">
        <f t="shared" si="197"/>
        <v>0</v>
      </c>
      <c r="RML12" s="50">
        <f t="shared" si="197"/>
        <v>0</v>
      </c>
      <c r="RMM12" s="50">
        <f t="shared" si="197"/>
        <v>0</v>
      </c>
      <c r="RMN12" s="50">
        <f t="shared" si="197"/>
        <v>0</v>
      </c>
      <c r="RMO12" s="50">
        <f t="shared" si="197"/>
        <v>0</v>
      </c>
      <c r="RMP12" s="50">
        <f t="shared" si="197"/>
        <v>0</v>
      </c>
      <c r="RMQ12" s="50">
        <f t="shared" si="197"/>
        <v>0</v>
      </c>
      <c r="RMR12" s="50">
        <f t="shared" si="197"/>
        <v>0</v>
      </c>
      <c r="RMS12" s="50">
        <f t="shared" si="197"/>
        <v>0</v>
      </c>
      <c r="RMT12" s="50">
        <f t="shared" si="197"/>
        <v>0</v>
      </c>
      <c r="RMU12" s="50">
        <f t="shared" si="197"/>
        <v>0</v>
      </c>
      <c r="RMV12" s="50">
        <f t="shared" si="197"/>
        <v>0</v>
      </c>
      <c r="RMW12" s="50">
        <f t="shared" si="197"/>
        <v>0</v>
      </c>
      <c r="RMX12" s="50">
        <f t="shared" si="197"/>
        <v>0</v>
      </c>
      <c r="RMY12" s="50">
        <f t="shared" si="197"/>
        <v>0</v>
      </c>
      <c r="RMZ12" s="50">
        <f t="shared" si="197"/>
        <v>0</v>
      </c>
      <c r="RNA12" s="50">
        <f t="shared" si="197"/>
        <v>0</v>
      </c>
      <c r="RNB12" s="50">
        <f t="shared" si="197"/>
        <v>0</v>
      </c>
      <c r="RNC12" s="50">
        <f t="shared" si="197"/>
        <v>0</v>
      </c>
      <c r="RND12" s="50">
        <f t="shared" si="197"/>
        <v>0</v>
      </c>
      <c r="RNE12" s="50">
        <f t="shared" si="197"/>
        <v>0</v>
      </c>
      <c r="RNF12" s="50">
        <f t="shared" si="197"/>
        <v>0</v>
      </c>
      <c r="RNG12" s="50">
        <f t="shared" si="197"/>
        <v>0</v>
      </c>
      <c r="RNH12" s="50">
        <f t="shared" si="197"/>
        <v>0</v>
      </c>
      <c r="RNI12" s="50">
        <f t="shared" si="197"/>
        <v>0</v>
      </c>
      <c r="RNJ12" s="50">
        <f t="shared" si="197"/>
        <v>0</v>
      </c>
      <c r="RNK12" s="50">
        <f t="shared" si="197"/>
        <v>0</v>
      </c>
      <c r="RNL12" s="50">
        <f t="shared" si="197"/>
        <v>0</v>
      </c>
      <c r="RNM12" s="50">
        <f t="shared" si="197"/>
        <v>0</v>
      </c>
      <c r="RNN12" s="50">
        <f t="shared" si="197"/>
        <v>0</v>
      </c>
      <c r="RNO12" s="50">
        <f t="shared" si="197"/>
        <v>0</v>
      </c>
      <c r="RNP12" s="50">
        <f t="shared" ref="RNP12:RQA12" si="198">RNP6+RNP11</f>
        <v>0</v>
      </c>
      <c r="RNQ12" s="50">
        <f t="shared" si="198"/>
        <v>0</v>
      </c>
      <c r="RNR12" s="50">
        <f t="shared" si="198"/>
        <v>0</v>
      </c>
      <c r="RNS12" s="50">
        <f t="shared" si="198"/>
        <v>0</v>
      </c>
      <c r="RNT12" s="50">
        <f t="shared" si="198"/>
        <v>0</v>
      </c>
      <c r="RNU12" s="50">
        <f t="shared" si="198"/>
        <v>0</v>
      </c>
      <c r="RNV12" s="50">
        <f t="shared" si="198"/>
        <v>0</v>
      </c>
      <c r="RNW12" s="50">
        <f t="shared" si="198"/>
        <v>0</v>
      </c>
      <c r="RNX12" s="50">
        <f t="shared" si="198"/>
        <v>0</v>
      </c>
      <c r="RNY12" s="50">
        <f t="shared" si="198"/>
        <v>0</v>
      </c>
      <c r="RNZ12" s="50">
        <f t="shared" si="198"/>
        <v>0</v>
      </c>
      <c r="ROA12" s="50">
        <f t="shared" si="198"/>
        <v>0</v>
      </c>
      <c r="ROB12" s="50">
        <f t="shared" si="198"/>
        <v>0</v>
      </c>
      <c r="ROC12" s="50">
        <f t="shared" si="198"/>
        <v>0</v>
      </c>
      <c r="ROD12" s="50">
        <f t="shared" si="198"/>
        <v>0</v>
      </c>
      <c r="ROE12" s="50">
        <f t="shared" si="198"/>
        <v>0</v>
      </c>
      <c r="ROF12" s="50">
        <f t="shared" si="198"/>
        <v>0</v>
      </c>
      <c r="ROG12" s="50">
        <f t="shared" si="198"/>
        <v>0</v>
      </c>
      <c r="ROH12" s="50">
        <f t="shared" si="198"/>
        <v>0</v>
      </c>
      <c r="ROI12" s="50">
        <f t="shared" si="198"/>
        <v>0</v>
      </c>
      <c r="ROJ12" s="50">
        <f t="shared" si="198"/>
        <v>0</v>
      </c>
      <c r="ROK12" s="50">
        <f t="shared" si="198"/>
        <v>0</v>
      </c>
      <c r="ROL12" s="50">
        <f t="shared" si="198"/>
        <v>0</v>
      </c>
      <c r="ROM12" s="50">
        <f t="shared" si="198"/>
        <v>0</v>
      </c>
      <c r="RON12" s="50">
        <f t="shared" si="198"/>
        <v>0</v>
      </c>
      <c r="ROO12" s="50">
        <f t="shared" si="198"/>
        <v>0</v>
      </c>
      <c r="ROP12" s="50">
        <f t="shared" si="198"/>
        <v>0</v>
      </c>
      <c r="ROQ12" s="50">
        <f t="shared" si="198"/>
        <v>0</v>
      </c>
      <c r="ROR12" s="50">
        <f t="shared" si="198"/>
        <v>0</v>
      </c>
      <c r="ROS12" s="50">
        <f t="shared" si="198"/>
        <v>0</v>
      </c>
      <c r="ROT12" s="50">
        <f t="shared" si="198"/>
        <v>0</v>
      </c>
      <c r="ROU12" s="50">
        <f t="shared" si="198"/>
        <v>0</v>
      </c>
      <c r="ROV12" s="50">
        <f t="shared" si="198"/>
        <v>0</v>
      </c>
      <c r="ROW12" s="50">
        <f t="shared" si="198"/>
        <v>0</v>
      </c>
      <c r="ROX12" s="50">
        <f t="shared" si="198"/>
        <v>0</v>
      </c>
      <c r="ROY12" s="50">
        <f t="shared" si="198"/>
        <v>0</v>
      </c>
      <c r="ROZ12" s="50">
        <f t="shared" si="198"/>
        <v>0</v>
      </c>
      <c r="RPA12" s="50">
        <f t="shared" si="198"/>
        <v>0</v>
      </c>
      <c r="RPB12" s="50">
        <f t="shared" si="198"/>
        <v>0</v>
      </c>
      <c r="RPC12" s="50">
        <f t="shared" si="198"/>
        <v>0</v>
      </c>
      <c r="RPD12" s="50">
        <f t="shared" si="198"/>
        <v>0</v>
      </c>
      <c r="RPE12" s="50">
        <f t="shared" si="198"/>
        <v>0</v>
      </c>
      <c r="RPF12" s="50">
        <f t="shared" si="198"/>
        <v>0</v>
      </c>
      <c r="RPG12" s="50">
        <f t="shared" si="198"/>
        <v>0</v>
      </c>
      <c r="RPH12" s="50">
        <f t="shared" si="198"/>
        <v>0</v>
      </c>
      <c r="RPI12" s="50">
        <f t="shared" si="198"/>
        <v>0</v>
      </c>
      <c r="RPJ12" s="50">
        <f t="shared" si="198"/>
        <v>0</v>
      </c>
      <c r="RPK12" s="50">
        <f t="shared" si="198"/>
        <v>0</v>
      </c>
      <c r="RPL12" s="50">
        <f t="shared" si="198"/>
        <v>0</v>
      </c>
      <c r="RPM12" s="50">
        <f t="shared" si="198"/>
        <v>0</v>
      </c>
      <c r="RPN12" s="50">
        <f t="shared" si="198"/>
        <v>0</v>
      </c>
      <c r="RPO12" s="50">
        <f t="shared" si="198"/>
        <v>0</v>
      </c>
      <c r="RPP12" s="50">
        <f t="shared" si="198"/>
        <v>0</v>
      </c>
      <c r="RPQ12" s="50">
        <f t="shared" si="198"/>
        <v>0</v>
      </c>
      <c r="RPR12" s="50">
        <f t="shared" si="198"/>
        <v>0</v>
      </c>
      <c r="RPS12" s="50">
        <f t="shared" si="198"/>
        <v>0</v>
      </c>
      <c r="RPT12" s="50">
        <f t="shared" si="198"/>
        <v>0</v>
      </c>
      <c r="RPU12" s="50">
        <f t="shared" si="198"/>
        <v>0</v>
      </c>
      <c r="RPV12" s="50">
        <f t="shared" si="198"/>
        <v>0</v>
      </c>
      <c r="RPW12" s="50">
        <f t="shared" si="198"/>
        <v>0</v>
      </c>
      <c r="RPX12" s="50">
        <f t="shared" si="198"/>
        <v>0</v>
      </c>
      <c r="RPY12" s="50">
        <f t="shared" si="198"/>
        <v>0</v>
      </c>
      <c r="RPZ12" s="50">
        <f t="shared" si="198"/>
        <v>0</v>
      </c>
      <c r="RQA12" s="50">
        <f t="shared" si="198"/>
        <v>0</v>
      </c>
      <c r="RQB12" s="50">
        <f t="shared" ref="RQB12:RSM12" si="199">RQB6+RQB11</f>
        <v>0</v>
      </c>
      <c r="RQC12" s="50">
        <f t="shared" si="199"/>
        <v>0</v>
      </c>
      <c r="RQD12" s="50">
        <f t="shared" si="199"/>
        <v>0</v>
      </c>
      <c r="RQE12" s="50">
        <f t="shared" si="199"/>
        <v>0</v>
      </c>
      <c r="RQF12" s="50">
        <f t="shared" si="199"/>
        <v>0</v>
      </c>
      <c r="RQG12" s="50">
        <f t="shared" si="199"/>
        <v>0</v>
      </c>
      <c r="RQH12" s="50">
        <f t="shared" si="199"/>
        <v>0</v>
      </c>
      <c r="RQI12" s="50">
        <f t="shared" si="199"/>
        <v>0</v>
      </c>
      <c r="RQJ12" s="50">
        <f t="shared" si="199"/>
        <v>0</v>
      </c>
      <c r="RQK12" s="50">
        <f t="shared" si="199"/>
        <v>0</v>
      </c>
      <c r="RQL12" s="50">
        <f t="shared" si="199"/>
        <v>0</v>
      </c>
      <c r="RQM12" s="50">
        <f t="shared" si="199"/>
        <v>0</v>
      </c>
      <c r="RQN12" s="50">
        <f t="shared" si="199"/>
        <v>0</v>
      </c>
      <c r="RQO12" s="50">
        <f t="shared" si="199"/>
        <v>0</v>
      </c>
      <c r="RQP12" s="50">
        <f t="shared" si="199"/>
        <v>0</v>
      </c>
      <c r="RQQ12" s="50">
        <f t="shared" si="199"/>
        <v>0</v>
      </c>
      <c r="RQR12" s="50">
        <f t="shared" si="199"/>
        <v>0</v>
      </c>
      <c r="RQS12" s="50">
        <f t="shared" si="199"/>
        <v>0</v>
      </c>
      <c r="RQT12" s="50">
        <f t="shared" si="199"/>
        <v>0</v>
      </c>
      <c r="RQU12" s="50">
        <f t="shared" si="199"/>
        <v>0</v>
      </c>
      <c r="RQV12" s="50">
        <f t="shared" si="199"/>
        <v>0</v>
      </c>
      <c r="RQW12" s="50">
        <f t="shared" si="199"/>
        <v>0</v>
      </c>
      <c r="RQX12" s="50">
        <f t="shared" si="199"/>
        <v>0</v>
      </c>
      <c r="RQY12" s="50">
        <f t="shared" si="199"/>
        <v>0</v>
      </c>
      <c r="RQZ12" s="50">
        <f t="shared" si="199"/>
        <v>0</v>
      </c>
      <c r="RRA12" s="50">
        <f t="shared" si="199"/>
        <v>0</v>
      </c>
      <c r="RRB12" s="50">
        <f t="shared" si="199"/>
        <v>0</v>
      </c>
      <c r="RRC12" s="50">
        <f t="shared" si="199"/>
        <v>0</v>
      </c>
      <c r="RRD12" s="50">
        <f t="shared" si="199"/>
        <v>0</v>
      </c>
      <c r="RRE12" s="50">
        <f t="shared" si="199"/>
        <v>0</v>
      </c>
      <c r="RRF12" s="50">
        <f t="shared" si="199"/>
        <v>0</v>
      </c>
      <c r="RRG12" s="50">
        <f t="shared" si="199"/>
        <v>0</v>
      </c>
      <c r="RRH12" s="50">
        <f t="shared" si="199"/>
        <v>0</v>
      </c>
      <c r="RRI12" s="50">
        <f t="shared" si="199"/>
        <v>0</v>
      </c>
      <c r="RRJ12" s="50">
        <f t="shared" si="199"/>
        <v>0</v>
      </c>
      <c r="RRK12" s="50">
        <f t="shared" si="199"/>
        <v>0</v>
      </c>
      <c r="RRL12" s="50">
        <f t="shared" si="199"/>
        <v>0</v>
      </c>
      <c r="RRM12" s="50">
        <f t="shared" si="199"/>
        <v>0</v>
      </c>
      <c r="RRN12" s="50">
        <f t="shared" si="199"/>
        <v>0</v>
      </c>
      <c r="RRO12" s="50">
        <f t="shared" si="199"/>
        <v>0</v>
      </c>
      <c r="RRP12" s="50">
        <f t="shared" si="199"/>
        <v>0</v>
      </c>
      <c r="RRQ12" s="50">
        <f t="shared" si="199"/>
        <v>0</v>
      </c>
      <c r="RRR12" s="50">
        <f t="shared" si="199"/>
        <v>0</v>
      </c>
      <c r="RRS12" s="50">
        <f t="shared" si="199"/>
        <v>0</v>
      </c>
      <c r="RRT12" s="50">
        <f t="shared" si="199"/>
        <v>0</v>
      </c>
      <c r="RRU12" s="50">
        <f t="shared" si="199"/>
        <v>0</v>
      </c>
      <c r="RRV12" s="50">
        <f t="shared" si="199"/>
        <v>0</v>
      </c>
      <c r="RRW12" s="50">
        <f t="shared" si="199"/>
        <v>0</v>
      </c>
      <c r="RRX12" s="50">
        <f t="shared" si="199"/>
        <v>0</v>
      </c>
      <c r="RRY12" s="50">
        <f t="shared" si="199"/>
        <v>0</v>
      </c>
      <c r="RRZ12" s="50">
        <f t="shared" si="199"/>
        <v>0</v>
      </c>
      <c r="RSA12" s="50">
        <f t="shared" si="199"/>
        <v>0</v>
      </c>
      <c r="RSB12" s="50">
        <f t="shared" si="199"/>
        <v>0</v>
      </c>
      <c r="RSC12" s="50">
        <f t="shared" si="199"/>
        <v>0</v>
      </c>
      <c r="RSD12" s="50">
        <f t="shared" si="199"/>
        <v>0</v>
      </c>
      <c r="RSE12" s="50">
        <f t="shared" si="199"/>
        <v>0</v>
      </c>
      <c r="RSF12" s="50">
        <f t="shared" si="199"/>
        <v>0</v>
      </c>
      <c r="RSG12" s="50">
        <f t="shared" si="199"/>
        <v>0</v>
      </c>
      <c r="RSH12" s="50">
        <f t="shared" si="199"/>
        <v>0</v>
      </c>
      <c r="RSI12" s="50">
        <f t="shared" si="199"/>
        <v>0</v>
      </c>
      <c r="RSJ12" s="50">
        <f t="shared" si="199"/>
        <v>0</v>
      </c>
      <c r="RSK12" s="50">
        <f t="shared" si="199"/>
        <v>0</v>
      </c>
      <c r="RSL12" s="50">
        <f t="shared" si="199"/>
        <v>0</v>
      </c>
      <c r="RSM12" s="50">
        <f t="shared" si="199"/>
        <v>0</v>
      </c>
      <c r="RSN12" s="50">
        <f t="shared" ref="RSN12:RUY12" si="200">RSN6+RSN11</f>
        <v>0</v>
      </c>
      <c r="RSO12" s="50">
        <f t="shared" si="200"/>
        <v>0</v>
      </c>
      <c r="RSP12" s="50">
        <f t="shared" si="200"/>
        <v>0</v>
      </c>
      <c r="RSQ12" s="50">
        <f t="shared" si="200"/>
        <v>0</v>
      </c>
      <c r="RSR12" s="50">
        <f t="shared" si="200"/>
        <v>0</v>
      </c>
      <c r="RSS12" s="50">
        <f t="shared" si="200"/>
        <v>0</v>
      </c>
      <c r="RST12" s="50">
        <f t="shared" si="200"/>
        <v>0</v>
      </c>
      <c r="RSU12" s="50">
        <f t="shared" si="200"/>
        <v>0</v>
      </c>
      <c r="RSV12" s="50">
        <f t="shared" si="200"/>
        <v>0</v>
      </c>
      <c r="RSW12" s="50">
        <f t="shared" si="200"/>
        <v>0</v>
      </c>
      <c r="RSX12" s="50">
        <f t="shared" si="200"/>
        <v>0</v>
      </c>
      <c r="RSY12" s="50">
        <f t="shared" si="200"/>
        <v>0</v>
      </c>
      <c r="RSZ12" s="50">
        <f t="shared" si="200"/>
        <v>0</v>
      </c>
      <c r="RTA12" s="50">
        <f t="shared" si="200"/>
        <v>0</v>
      </c>
      <c r="RTB12" s="50">
        <f t="shared" si="200"/>
        <v>0</v>
      </c>
      <c r="RTC12" s="50">
        <f t="shared" si="200"/>
        <v>0</v>
      </c>
      <c r="RTD12" s="50">
        <f t="shared" si="200"/>
        <v>0</v>
      </c>
      <c r="RTE12" s="50">
        <f t="shared" si="200"/>
        <v>0</v>
      </c>
      <c r="RTF12" s="50">
        <f t="shared" si="200"/>
        <v>0</v>
      </c>
      <c r="RTG12" s="50">
        <f t="shared" si="200"/>
        <v>0</v>
      </c>
      <c r="RTH12" s="50">
        <f t="shared" si="200"/>
        <v>0</v>
      </c>
      <c r="RTI12" s="50">
        <f t="shared" si="200"/>
        <v>0</v>
      </c>
      <c r="RTJ12" s="50">
        <f t="shared" si="200"/>
        <v>0</v>
      </c>
      <c r="RTK12" s="50">
        <f t="shared" si="200"/>
        <v>0</v>
      </c>
      <c r="RTL12" s="50">
        <f t="shared" si="200"/>
        <v>0</v>
      </c>
      <c r="RTM12" s="50">
        <f t="shared" si="200"/>
        <v>0</v>
      </c>
      <c r="RTN12" s="50">
        <f t="shared" si="200"/>
        <v>0</v>
      </c>
      <c r="RTO12" s="50">
        <f t="shared" si="200"/>
        <v>0</v>
      </c>
      <c r="RTP12" s="50">
        <f t="shared" si="200"/>
        <v>0</v>
      </c>
      <c r="RTQ12" s="50">
        <f t="shared" si="200"/>
        <v>0</v>
      </c>
      <c r="RTR12" s="50">
        <f t="shared" si="200"/>
        <v>0</v>
      </c>
      <c r="RTS12" s="50">
        <f t="shared" si="200"/>
        <v>0</v>
      </c>
      <c r="RTT12" s="50">
        <f t="shared" si="200"/>
        <v>0</v>
      </c>
      <c r="RTU12" s="50">
        <f t="shared" si="200"/>
        <v>0</v>
      </c>
      <c r="RTV12" s="50">
        <f t="shared" si="200"/>
        <v>0</v>
      </c>
      <c r="RTW12" s="50">
        <f t="shared" si="200"/>
        <v>0</v>
      </c>
      <c r="RTX12" s="50">
        <f t="shared" si="200"/>
        <v>0</v>
      </c>
      <c r="RTY12" s="50">
        <f t="shared" si="200"/>
        <v>0</v>
      </c>
      <c r="RTZ12" s="50">
        <f t="shared" si="200"/>
        <v>0</v>
      </c>
      <c r="RUA12" s="50">
        <f t="shared" si="200"/>
        <v>0</v>
      </c>
      <c r="RUB12" s="50">
        <f t="shared" si="200"/>
        <v>0</v>
      </c>
      <c r="RUC12" s="50">
        <f t="shared" si="200"/>
        <v>0</v>
      </c>
      <c r="RUD12" s="50">
        <f t="shared" si="200"/>
        <v>0</v>
      </c>
      <c r="RUE12" s="50">
        <f t="shared" si="200"/>
        <v>0</v>
      </c>
      <c r="RUF12" s="50">
        <f t="shared" si="200"/>
        <v>0</v>
      </c>
      <c r="RUG12" s="50">
        <f t="shared" si="200"/>
        <v>0</v>
      </c>
      <c r="RUH12" s="50">
        <f t="shared" si="200"/>
        <v>0</v>
      </c>
      <c r="RUI12" s="50">
        <f t="shared" si="200"/>
        <v>0</v>
      </c>
      <c r="RUJ12" s="50">
        <f t="shared" si="200"/>
        <v>0</v>
      </c>
      <c r="RUK12" s="50">
        <f t="shared" si="200"/>
        <v>0</v>
      </c>
      <c r="RUL12" s="50">
        <f t="shared" si="200"/>
        <v>0</v>
      </c>
      <c r="RUM12" s="50">
        <f t="shared" si="200"/>
        <v>0</v>
      </c>
      <c r="RUN12" s="50">
        <f t="shared" si="200"/>
        <v>0</v>
      </c>
      <c r="RUO12" s="50">
        <f t="shared" si="200"/>
        <v>0</v>
      </c>
      <c r="RUP12" s="50">
        <f t="shared" si="200"/>
        <v>0</v>
      </c>
      <c r="RUQ12" s="50">
        <f t="shared" si="200"/>
        <v>0</v>
      </c>
      <c r="RUR12" s="50">
        <f t="shared" si="200"/>
        <v>0</v>
      </c>
      <c r="RUS12" s="50">
        <f t="shared" si="200"/>
        <v>0</v>
      </c>
      <c r="RUT12" s="50">
        <f t="shared" si="200"/>
        <v>0</v>
      </c>
      <c r="RUU12" s="50">
        <f t="shared" si="200"/>
        <v>0</v>
      </c>
      <c r="RUV12" s="50">
        <f t="shared" si="200"/>
        <v>0</v>
      </c>
      <c r="RUW12" s="50">
        <f t="shared" si="200"/>
        <v>0</v>
      </c>
      <c r="RUX12" s="50">
        <f t="shared" si="200"/>
        <v>0</v>
      </c>
      <c r="RUY12" s="50">
        <f t="shared" si="200"/>
        <v>0</v>
      </c>
      <c r="RUZ12" s="50">
        <f t="shared" ref="RUZ12:RXK12" si="201">RUZ6+RUZ11</f>
        <v>0</v>
      </c>
      <c r="RVA12" s="50">
        <f t="shared" si="201"/>
        <v>0</v>
      </c>
      <c r="RVB12" s="50">
        <f t="shared" si="201"/>
        <v>0</v>
      </c>
      <c r="RVC12" s="50">
        <f t="shared" si="201"/>
        <v>0</v>
      </c>
      <c r="RVD12" s="50">
        <f t="shared" si="201"/>
        <v>0</v>
      </c>
      <c r="RVE12" s="50">
        <f t="shared" si="201"/>
        <v>0</v>
      </c>
      <c r="RVF12" s="50">
        <f t="shared" si="201"/>
        <v>0</v>
      </c>
      <c r="RVG12" s="50">
        <f t="shared" si="201"/>
        <v>0</v>
      </c>
      <c r="RVH12" s="50">
        <f t="shared" si="201"/>
        <v>0</v>
      </c>
      <c r="RVI12" s="50">
        <f t="shared" si="201"/>
        <v>0</v>
      </c>
      <c r="RVJ12" s="50">
        <f t="shared" si="201"/>
        <v>0</v>
      </c>
      <c r="RVK12" s="50">
        <f t="shared" si="201"/>
        <v>0</v>
      </c>
      <c r="RVL12" s="50">
        <f t="shared" si="201"/>
        <v>0</v>
      </c>
      <c r="RVM12" s="50">
        <f t="shared" si="201"/>
        <v>0</v>
      </c>
      <c r="RVN12" s="50">
        <f t="shared" si="201"/>
        <v>0</v>
      </c>
      <c r="RVO12" s="50">
        <f t="shared" si="201"/>
        <v>0</v>
      </c>
      <c r="RVP12" s="50">
        <f t="shared" si="201"/>
        <v>0</v>
      </c>
      <c r="RVQ12" s="50">
        <f t="shared" si="201"/>
        <v>0</v>
      </c>
      <c r="RVR12" s="50">
        <f t="shared" si="201"/>
        <v>0</v>
      </c>
      <c r="RVS12" s="50">
        <f t="shared" si="201"/>
        <v>0</v>
      </c>
      <c r="RVT12" s="50">
        <f t="shared" si="201"/>
        <v>0</v>
      </c>
      <c r="RVU12" s="50">
        <f t="shared" si="201"/>
        <v>0</v>
      </c>
      <c r="RVV12" s="50">
        <f t="shared" si="201"/>
        <v>0</v>
      </c>
      <c r="RVW12" s="50">
        <f t="shared" si="201"/>
        <v>0</v>
      </c>
      <c r="RVX12" s="50">
        <f t="shared" si="201"/>
        <v>0</v>
      </c>
      <c r="RVY12" s="50">
        <f t="shared" si="201"/>
        <v>0</v>
      </c>
      <c r="RVZ12" s="50">
        <f t="shared" si="201"/>
        <v>0</v>
      </c>
      <c r="RWA12" s="50">
        <f t="shared" si="201"/>
        <v>0</v>
      </c>
      <c r="RWB12" s="50">
        <f t="shared" si="201"/>
        <v>0</v>
      </c>
      <c r="RWC12" s="50">
        <f t="shared" si="201"/>
        <v>0</v>
      </c>
      <c r="RWD12" s="50">
        <f t="shared" si="201"/>
        <v>0</v>
      </c>
      <c r="RWE12" s="50">
        <f t="shared" si="201"/>
        <v>0</v>
      </c>
      <c r="RWF12" s="50">
        <f t="shared" si="201"/>
        <v>0</v>
      </c>
      <c r="RWG12" s="50">
        <f t="shared" si="201"/>
        <v>0</v>
      </c>
      <c r="RWH12" s="50">
        <f t="shared" si="201"/>
        <v>0</v>
      </c>
      <c r="RWI12" s="50">
        <f t="shared" si="201"/>
        <v>0</v>
      </c>
      <c r="RWJ12" s="50">
        <f t="shared" si="201"/>
        <v>0</v>
      </c>
      <c r="RWK12" s="50">
        <f t="shared" si="201"/>
        <v>0</v>
      </c>
      <c r="RWL12" s="50">
        <f t="shared" si="201"/>
        <v>0</v>
      </c>
      <c r="RWM12" s="50">
        <f t="shared" si="201"/>
        <v>0</v>
      </c>
      <c r="RWN12" s="50">
        <f t="shared" si="201"/>
        <v>0</v>
      </c>
      <c r="RWO12" s="50">
        <f t="shared" si="201"/>
        <v>0</v>
      </c>
      <c r="RWP12" s="50">
        <f t="shared" si="201"/>
        <v>0</v>
      </c>
      <c r="RWQ12" s="50">
        <f t="shared" si="201"/>
        <v>0</v>
      </c>
      <c r="RWR12" s="50">
        <f t="shared" si="201"/>
        <v>0</v>
      </c>
      <c r="RWS12" s="50">
        <f t="shared" si="201"/>
        <v>0</v>
      </c>
      <c r="RWT12" s="50">
        <f t="shared" si="201"/>
        <v>0</v>
      </c>
      <c r="RWU12" s="50">
        <f t="shared" si="201"/>
        <v>0</v>
      </c>
      <c r="RWV12" s="50">
        <f t="shared" si="201"/>
        <v>0</v>
      </c>
      <c r="RWW12" s="50">
        <f t="shared" si="201"/>
        <v>0</v>
      </c>
      <c r="RWX12" s="50">
        <f t="shared" si="201"/>
        <v>0</v>
      </c>
      <c r="RWY12" s="50">
        <f t="shared" si="201"/>
        <v>0</v>
      </c>
      <c r="RWZ12" s="50">
        <f t="shared" si="201"/>
        <v>0</v>
      </c>
      <c r="RXA12" s="50">
        <f t="shared" si="201"/>
        <v>0</v>
      </c>
      <c r="RXB12" s="50">
        <f t="shared" si="201"/>
        <v>0</v>
      </c>
      <c r="RXC12" s="50">
        <f t="shared" si="201"/>
        <v>0</v>
      </c>
      <c r="RXD12" s="50">
        <f t="shared" si="201"/>
        <v>0</v>
      </c>
      <c r="RXE12" s="50">
        <f t="shared" si="201"/>
        <v>0</v>
      </c>
      <c r="RXF12" s="50">
        <f t="shared" si="201"/>
        <v>0</v>
      </c>
      <c r="RXG12" s="50">
        <f t="shared" si="201"/>
        <v>0</v>
      </c>
      <c r="RXH12" s="50">
        <f t="shared" si="201"/>
        <v>0</v>
      </c>
      <c r="RXI12" s="50">
        <f t="shared" si="201"/>
        <v>0</v>
      </c>
      <c r="RXJ12" s="50">
        <f t="shared" si="201"/>
        <v>0</v>
      </c>
      <c r="RXK12" s="50">
        <f t="shared" si="201"/>
        <v>0</v>
      </c>
      <c r="RXL12" s="50">
        <f t="shared" ref="RXL12:RZW12" si="202">RXL6+RXL11</f>
        <v>0</v>
      </c>
      <c r="RXM12" s="50">
        <f t="shared" si="202"/>
        <v>0</v>
      </c>
      <c r="RXN12" s="50">
        <f t="shared" si="202"/>
        <v>0</v>
      </c>
      <c r="RXO12" s="50">
        <f t="shared" si="202"/>
        <v>0</v>
      </c>
      <c r="RXP12" s="50">
        <f t="shared" si="202"/>
        <v>0</v>
      </c>
      <c r="RXQ12" s="50">
        <f t="shared" si="202"/>
        <v>0</v>
      </c>
      <c r="RXR12" s="50">
        <f t="shared" si="202"/>
        <v>0</v>
      </c>
      <c r="RXS12" s="50">
        <f t="shared" si="202"/>
        <v>0</v>
      </c>
      <c r="RXT12" s="50">
        <f t="shared" si="202"/>
        <v>0</v>
      </c>
      <c r="RXU12" s="50">
        <f t="shared" si="202"/>
        <v>0</v>
      </c>
      <c r="RXV12" s="50">
        <f t="shared" si="202"/>
        <v>0</v>
      </c>
      <c r="RXW12" s="50">
        <f t="shared" si="202"/>
        <v>0</v>
      </c>
      <c r="RXX12" s="50">
        <f t="shared" si="202"/>
        <v>0</v>
      </c>
      <c r="RXY12" s="50">
        <f t="shared" si="202"/>
        <v>0</v>
      </c>
      <c r="RXZ12" s="50">
        <f t="shared" si="202"/>
        <v>0</v>
      </c>
      <c r="RYA12" s="50">
        <f t="shared" si="202"/>
        <v>0</v>
      </c>
      <c r="RYB12" s="50">
        <f t="shared" si="202"/>
        <v>0</v>
      </c>
      <c r="RYC12" s="50">
        <f t="shared" si="202"/>
        <v>0</v>
      </c>
      <c r="RYD12" s="50">
        <f t="shared" si="202"/>
        <v>0</v>
      </c>
      <c r="RYE12" s="50">
        <f t="shared" si="202"/>
        <v>0</v>
      </c>
      <c r="RYF12" s="50">
        <f t="shared" si="202"/>
        <v>0</v>
      </c>
      <c r="RYG12" s="50">
        <f t="shared" si="202"/>
        <v>0</v>
      </c>
      <c r="RYH12" s="50">
        <f t="shared" si="202"/>
        <v>0</v>
      </c>
      <c r="RYI12" s="50">
        <f t="shared" si="202"/>
        <v>0</v>
      </c>
      <c r="RYJ12" s="50">
        <f t="shared" si="202"/>
        <v>0</v>
      </c>
      <c r="RYK12" s="50">
        <f t="shared" si="202"/>
        <v>0</v>
      </c>
      <c r="RYL12" s="50">
        <f t="shared" si="202"/>
        <v>0</v>
      </c>
      <c r="RYM12" s="50">
        <f t="shared" si="202"/>
        <v>0</v>
      </c>
      <c r="RYN12" s="50">
        <f t="shared" si="202"/>
        <v>0</v>
      </c>
      <c r="RYO12" s="50">
        <f t="shared" si="202"/>
        <v>0</v>
      </c>
      <c r="RYP12" s="50">
        <f t="shared" si="202"/>
        <v>0</v>
      </c>
      <c r="RYQ12" s="50">
        <f t="shared" si="202"/>
        <v>0</v>
      </c>
      <c r="RYR12" s="50">
        <f t="shared" si="202"/>
        <v>0</v>
      </c>
      <c r="RYS12" s="50">
        <f t="shared" si="202"/>
        <v>0</v>
      </c>
      <c r="RYT12" s="50">
        <f t="shared" si="202"/>
        <v>0</v>
      </c>
      <c r="RYU12" s="50">
        <f t="shared" si="202"/>
        <v>0</v>
      </c>
      <c r="RYV12" s="50">
        <f t="shared" si="202"/>
        <v>0</v>
      </c>
      <c r="RYW12" s="50">
        <f t="shared" si="202"/>
        <v>0</v>
      </c>
      <c r="RYX12" s="50">
        <f t="shared" si="202"/>
        <v>0</v>
      </c>
      <c r="RYY12" s="50">
        <f t="shared" si="202"/>
        <v>0</v>
      </c>
      <c r="RYZ12" s="50">
        <f t="shared" si="202"/>
        <v>0</v>
      </c>
      <c r="RZA12" s="50">
        <f t="shared" si="202"/>
        <v>0</v>
      </c>
      <c r="RZB12" s="50">
        <f t="shared" si="202"/>
        <v>0</v>
      </c>
      <c r="RZC12" s="50">
        <f t="shared" si="202"/>
        <v>0</v>
      </c>
      <c r="RZD12" s="50">
        <f t="shared" si="202"/>
        <v>0</v>
      </c>
      <c r="RZE12" s="50">
        <f t="shared" si="202"/>
        <v>0</v>
      </c>
      <c r="RZF12" s="50">
        <f t="shared" si="202"/>
        <v>0</v>
      </c>
      <c r="RZG12" s="50">
        <f t="shared" si="202"/>
        <v>0</v>
      </c>
      <c r="RZH12" s="50">
        <f t="shared" si="202"/>
        <v>0</v>
      </c>
      <c r="RZI12" s="50">
        <f t="shared" si="202"/>
        <v>0</v>
      </c>
      <c r="RZJ12" s="50">
        <f t="shared" si="202"/>
        <v>0</v>
      </c>
      <c r="RZK12" s="50">
        <f t="shared" si="202"/>
        <v>0</v>
      </c>
      <c r="RZL12" s="50">
        <f t="shared" si="202"/>
        <v>0</v>
      </c>
      <c r="RZM12" s="50">
        <f t="shared" si="202"/>
        <v>0</v>
      </c>
      <c r="RZN12" s="50">
        <f t="shared" si="202"/>
        <v>0</v>
      </c>
      <c r="RZO12" s="50">
        <f t="shared" si="202"/>
        <v>0</v>
      </c>
      <c r="RZP12" s="50">
        <f t="shared" si="202"/>
        <v>0</v>
      </c>
      <c r="RZQ12" s="50">
        <f t="shared" si="202"/>
        <v>0</v>
      </c>
      <c r="RZR12" s="50">
        <f t="shared" si="202"/>
        <v>0</v>
      </c>
      <c r="RZS12" s="50">
        <f t="shared" si="202"/>
        <v>0</v>
      </c>
      <c r="RZT12" s="50">
        <f t="shared" si="202"/>
        <v>0</v>
      </c>
      <c r="RZU12" s="50">
        <f t="shared" si="202"/>
        <v>0</v>
      </c>
      <c r="RZV12" s="50">
        <f t="shared" si="202"/>
        <v>0</v>
      </c>
      <c r="RZW12" s="50">
        <f t="shared" si="202"/>
        <v>0</v>
      </c>
      <c r="RZX12" s="50">
        <f t="shared" ref="RZX12:SCI12" si="203">RZX6+RZX11</f>
        <v>0</v>
      </c>
      <c r="RZY12" s="50">
        <f t="shared" si="203"/>
        <v>0</v>
      </c>
      <c r="RZZ12" s="50">
        <f t="shared" si="203"/>
        <v>0</v>
      </c>
      <c r="SAA12" s="50">
        <f t="shared" si="203"/>
        <v>0</v>
      </c>
      <c r="SAB12" s="50">
        <f t="shared" si="203"/>
        <v>0</v>
      </c>
      <c r="SAC12" s="50">
        <f t="shared" si="203"/>
        <v>0</v>
      </c>
      <c r="SAD12" s="50">
        <f t="shared" si="203"/>
        <v>0</v>
      </c>
      <c r="SAE12" s="50">
        <f t="shared" si="203"/>
        <v>0</v>
      </c>
      <c r="SAF12" s="50">
        <f t="shared" si="203"/>
        <v>0</v>
      </c>
      <c r="SAG12" s="50">
        <f t="shared" si="203"/>
        <v>0</v>
      </c>
      <c r="SAH12" s="50">
        <f t="shared" si="203"/>
        <v>0</v>
      </c>
      <c r="SAI12" s="50">
        <f t="shared" si="203"/>
        <v>0</v>
      </c>
      <c r="SAJ12" s="50">
        <f t="shared" si="203"/>
        <v>0</v>
      </c>
      <c r="SAK12" s="50">
        <f t="shared" si="203"/>
        <v>0</v>
      </c>
      <c r="SAL12" s="50">
        <f t="shared" si="203"/>
        <v>0</v>
      </c>
      <c r="SAM12" s="50">
        <f t="shared" si="203"/>
        <v>0</v>
      </c>
      <c r="SAN12" s="50">
        <f t="shared" si="203"/>
        <v>0</v>
      </c>
      <c r="SAO12" s="50">
        <f t="shared" si="203"/>
        <v>0</v>
      </c>
      <c r="SAP12" s="50">
        <f t="shared" si="203"/>
        <v>0</v>
      </c>
      <c r="SAQ12" s="50">
        <f t="shared" si="203"/>
        <v>0</v>
      </c>
      <c r="SAR12" s="50">
        <f t="shared" si="203"/>
        <v>0</v>
      </c>
      <c r="SAS12" s="50">
        <f t="shared" si="203"/>
        <v>0</v>
      </c>
      <c r="SAT12" s="50">
        <f t="shared" si="203"/>
        <v>0</v>
      </c>
      <c r="SAU12" s="50">
        <f t="shared" si="203"/>
        <v>0</v>
      </c>
      <c r="SAV12" s="50">
        <f t="shared" si="203"/>
        <v>0</v>
      </c>
      <c r="SAW12" s="50">
        <f t="shared" si="203"/>
        <v>0</v>
      </c>
      <c r="SAX12" s="50">
        <f t="shared" si="203"/>
        <v>0</v>
      </c>
      <c r="SAY12" s="50">
        <f t="shared" si="203"/>
        <v>0</v>
      </c>
      <c r="SAZ12" s="50">
        <f t="shared" si="203"/>
        <v>0</v>
      </c>
      <c r="SBA12" s="50">
        <f t="shared" si="203"/>
        <v>0</v>
      </c>
      <c r="SBB12" s="50">
        <f t="shared" si="203"/>
        <v>0</v>
      </c>
      <c r="SBC12" s="50">
        <f t="shared" si="203"/>
        <v>0</v>
      </c>
      <c r="SBD12" s="50">
        <f t="shared" si="203"/>
        <v>0</v>
      </c>
      <c r="SBE12" s="50">
        <f t="shared" si="203"/>
        <v>0</v>
      </c>
      <c r="SBF12" s="50">
        <f t="shared" si="203"/>
        <v>0</v>
      </c>
      <c r="SBG12" s="50">
        <f t="shared" si="203"/>
        <v>0</v>
      </c>
      <c r="SBH12" s="50">
        <f t="shared" si="203"/>
        <v>0</v>
      </c>
      <c r="SBI12" s="50">
        <f t="shared" si="203"/>
        <v>0</v>
      </c>
      <c r="SBJ12" s="50">
        <f t="shared" si="203"/>
        <v>0</v>
      </c>
      <c r="SBK12" s="50">
        <f t="shared" si="203"/>
        <v>0</v>
      </c>
      <c r="SBL12" s="50">
        <f t="shared" si="203"/>
        <v>0</v>
      </c>
      <c r="SBM12" s="50">
        <f t="shared" si="203"/>
        <v>0</v>
      </c>
      <c r="SBN12" s="50">
        <f t="shared" si="203"/>
        <v>0</v>
      </c>
      <c r="SBO12" s="50">
        <f t="shared" si="203"/>
        <v>0</v>
      </c>
      <c r="SBP12" s="50">
        <f t="shared" si="203"/>
        <v>0</v>
      </c>
      <c r="SBQ12" s="50">
        <f t="shared" si="203"/>
        <v>0</v>
      </c>
      <c r="SBR12" s="50">
        <f t="shared" si="203"/>
        <v>0</v>
      </c>
      <c r="SBS12" s="50">
        <f t="shared" si="203"/>
        <v>0</v>
      </c>
      <c r="SBT12" s="50">
        <f t="shared" si="203"/>
        <v>0</v>
      </c>
      <c r="SBU12" s="50">
        <f t="shared" si="203"/>
        <v>0</v>
      </c>
      <c r="SBV12" s="50">
        <f t="shared" si="203"/>
        <v>0</v>
      </c>
      <c r="SBW12" s="50">
        <f t="shared" si="203"/>
        <v>0</v>
      </c>
      <c r="SBX12" s="50">
        <f t="shared" si="203"/>
        <v>0</v>
      </c>
      <c r="SBY12" s="50">
        <f t="shared" si="203"/>
        <v>0</v>
      </c>
      <c r="SBZ12" s="50">
        <f t="shared" si="203"/>
        <v>0</v>
      </c>
      <c r="SCA12" s="50">
        <f t="shared" si="203"/>
        <v>0</v>
      </c>
      <c r="SCB12" s="50">
        <f t="shared" si="203"/>
        <v>0</v>
      </c>
      <c r="SCC12" s="50">
        <f t="shared" si="203"/>
        <v>0</v>
      </c>
      <c r="SCD12" s="50">
        <f t="shared" si="203"/>
        <v>0</v>
      </c>
      <c r="SCE12" s="50">
        <f t="shared" si="203"/>
        <v>0</v>
      </c>
      <c r="SCF12" s="50">
        <f t="shared" si="203"/>
        <v>0</v>
      </c>
      <c r="SCG12" s="50">
        <f t="shared" si="203"/>
        <v>0</v>
      </c>
      <c r="SCH12" s="50">
        <f t="shared" si="203"/>
        <v>0</v>
      </c>
      <c r="SCI12" s="50">
        <f t="shared" si="203"/>
        <v>0</v>
      </c>
      <c r="SCJ12" s="50">
        <f t="shared" ref="SCJ12:SEU12" si="204">SCJ6+SCJ11</f>
        <v>0</v>
      </c>
      <c r="SCK12" s="50">
        <f t="shared" si="204"/>
        <v>0</v>
      </c>
      <c r="SCL12" s="50">
        <f t="shared" si="204"/>
        <v>0</v>
      </c>
      <c r="SCM12" s="50">
        <f t="shared" si="204"/>
        <v>0</v>
      </c>
      <c r="SCN12" s="50">
        <f t="shared" si="204"/>
        <v>0</v>
      </c>
      <c r="SCO12" s="50">
        <f t="shared" si="204"/>
        <v>0</v>
      </c>
      <c r="SCP12" s="50">
        <f t="shared" si="204"/>
        <v>0</v>
      </c>
      <c r="SCQ12" s="50">
        <f t="shared" si="204"/>
        <v>0</v>
      </c>
      <c r="SCR12" s="50">
        <f t="shared" si="204"/>
        <v>0</v>
      </c>
      <c r="SCS12" s="50">
        <f t="shared" si="204"/>
        <v>0</v>
      </c>
      <c r="SCT12" s="50">
        <f t="shared" si="204"/>
        <v>0</v>
      </c>
      <c r="SCU12" s="50">
        <f t="shared" si="204"/>
        <v>0</v>
      </c>
      <c r="SCV12" s="50">
        <f t="shared" si="204"/>
        <v>0</v>
      </c>
      <c r="SCW12" s="50">
        <f t="shared" si="204"/>
        <v>0</v>
      </c>
      <c r="SCX12" s="50">
        <f t="shared" si="204"/>
        <v>0</v>
      </c>
      <c r="SCY12" s="50">
        <f t="shared" si="204"/>
        <v>0</v>
      </c>
      <c r="SCZ12" s="50">
        <f t="shared" si="204"/>
        <v>0</v>
      </c>
      <c r="SDA12" s="50">
        <f t="shared" si="204"/>
        <v>0</v>
      </c>
      <c r="SDB12" s="50">
        <f t="shared" si="204"/>
        <v>0</v>
      </c>
      <c r="SDC12" s="50">
        <f t="shared" si="204"/>
        <v>0</v>
      </c>
      <c r="SDD12" s="50">
        <f t="shared" si="204"/>
        <v>0</v>
      </c>
      <c r="SDE12" s="50">
        <f t="shared" si="204"/>
        <v>0</v>
      </c>
      <c r="SDF12" s="50">
        <f t="shared" si="204"/>
        <v>0</v>
      </c>
      <c r="SDG12" s="50">
        <f t="shared" si="204"/>
        <v>0</v>
      </c>
      <c r="SDH12" s="50">
        <f t="shared" si="204"/>
        <v>0</v>
      </c>
      <c r="SDI12" s="50">
        <f t="shared" si="204"/>
        <v>0</v>
      </c>
      <c r="SDJ12" s="50">
        <f t="shared" si="204"/>
        <v>0</v>
      </c>
      <c r="SDK12" s="50">
        <f t="shared" si="204"/>
        <v>0</v>
      </c>
      <c r="SDL12" s="50">
        <f t="shared" si="204"/>
        <v>0</v>
      </c>
      <c r="SDM12" s="50">
        <f t="shared" si="204"/>
        <v>0</v>
      </c>
      <c r="SDN12" s="50">
        <f t="shared" si="204"/>
        <v>0</v>
      </c>
      <c r="SDO12" s="50">
        <f t="shared" si="204"/>
        <v>0</v>
      </c>
      <c r="SDP12" s="50">
        <f t="shared" si="204"/>
        <v>0</v>
      </c>
      <c r="SDQ12" s="50">
        <f t="shared" si="204"/>
        <v>0</v>
      </c>
      <c r="SDR12" s="50">
        <f t="shared" si="204"/>
        <v>0</v>
      </c>
      <c r="SDS12" s="50">
        <f t="shared" si="204"/>
        <v>0</v>
      </c>
      <c r="SDT12" s="50">
        <f t="shared" si="204"/>
        <v>0</v>
      </c>
      <c r="SDU12" s="50">
        <f t="shared" si="204"/>
        <v>0</v>
      </c>
      <c r="SDV12" s="50">
        <f t="shared" si="204"/>
        <v>0</v>
      </c>
      <c r="SDW12" s="50">
        <f t="shared" si="204"/>
        <v>0</v>
      </c>
      <c r="SDX12" s="50">
        <f t="shared" si="204"/>
        <v>0</v>
      </c>
      <c r="SDY12" s="50">
        <f t="shared" si="204"/>
        <v>0</v>
      </c>
      <c r="SDZ12" s="50">
        <f t="shared" si="204"/>
        <v>0</v>
      </c>
      <c r="SEA12" s="50">
        <f t="shared" si="204"/>
        <v>0</v>
      </c>
      <c r="SEB12" s="50">
        <f t="shared" si="204"/>
        <v>0</v>
      </c>
      <c r="SEC12" s="50">
        <f t="shared" si="204"/>
        <v>0</v>
      </c>
      <c r="SED12" s="50">
        <f t="shared" si="204"/>
        <v>0</v>
      </c>
      <c r="SEE12" s="50">
        <f t="shared" si="204"/>
        <v>0</v>
      </c>
      <c r="SEF12" s="50">
        <f t="shared" si="204"/>
        <v>0</v>
      </c>
      <c r="SEG12" s="50">
        <f t="shared" si="204"/>
        <v>0</v>
      </c>
      <c r="SEH12" s="50">
        <f t="shared" si="204"/>
        <v>0</v>
      </c>
      <c r="SEI12" s="50">
        <f t="shared" si="204"/>
        <v>0</v>
      </c>
      <c r="SEJ12" s="50">
        <f t="shared" si="204"/>
        <v>0</v>
      </c>
      <c r="SEK12" s="50">
        <f t="shared" si="204"/>
        <v>0</v>
      </c>
      <c r="SEL12" s="50">
        <f t="shared" si="204"/>
        <v>0</v>
      </c>
      <c r="SEM12" s="50">
        <f t="shared" si="204"/>
        <v>0</v>
      </c>
      <c r="SEN12" s="50">
        <f t="shared" si="204"/>
        <v>0</v>
      </c>
      <c r="SEO12" s="50">
        <f t="shared" si="204"/>
        <v>0</v>
      </c>
      <c r="SEP12" s="50">
        <f t="shared" si="204"/>
        <v>0</v>
      </c>
      <c r="SEQ12" s="50">
        <f t="shared" si="204"/>
        <v>0</v>
      </c>
      <c r="SER12" s="50">
        <f t="shared" si="204"/>
        <v>0</v>
      </c>
      <c r="SES12" s="50">
        <f t="shared" si="204"/>
        <v>0</v>
      </c>
      <c r="SET12" s="50">
        <f t="shared" si="204"/>
        <v>0</v>
      </c>
      <c r="SEU12" s="50">
        <f t="shared" si="204"/>
        <v>0</v>
      </c>
      <c r="SEV12" s="50">
        <f t="shared" ref="SEV12:SHG12" si="205">SEV6+SEV11</f>
        <v>0</v>
      </c>
      <c r="SEW12" s="50">
        <f t="shared" si="205"/>
        <v>0</v>
      </c>
      <c r="SEX12" s="50">
        <f t="shared" si="205"/>
        <v>0</v>
      </c>
      <c r="SEY12" s="50">
        <f t="shared" si="205"/>
        <v>0</v>
      </c>
      <c r="SEZ12" s="50">
        <f t="shared" si="205"/>
        <v>0</v>
      </c>
      <c r="SFA12" s="50">
        <f t="shared" si="205"/>
        <v>0</v>
      </c>
      <c r="SFB12" s="50">
        <f t="shared" si="205"/>
        <v>0</v>
      </c>
      <c r="SFC12" s="50">
        <f t="shared" si="205"/>
        <v>0</v>
      </c>
      <c r="SFD12" s="50">
        <f t="shared" si="205"/>
        <v>0</v>
      </c>
      <c r="SFE12" s="50">
        <f t="shared" si="205"/>
        <v>0</v>
      </c>
      <c r="SFF12" s="50">
        <f t="shared" si="205"/>
        <v>0</v>
      </c>
      <c r="SFG12" s="50">
        <f t="shared" si="205"/>
        <v>0</v>
      </c>
      <c r="SFH12" s="50">
        <f t="shared" si="205"/>
        <v>0</v>
      </c>
      <c r="SFI12" s="50">
        <f t="shared" si="205"/>
        <v>0</v>
      </c>
      <c r="SFJ12" s="50">
        <f t="shared" si="205"/>
        <v>0</v>
      </c>
      <c r="SFK12" s="50">
        <f t="shared" si="205"/>
        <v>0</v>
      </c>
      <c r="SFL12" s="50">
        <f t="shared" si="205"/>
        <v>0</v>
      </c>
      <c r="SFM12" s="50">
        <f t="shared" si="205"/>
        <v>0</v>
      </c>
      <c r="SFN12" s="50">
        <f t="shared" si="205"/>
        <v>0</v>
      </c>
      <c r="SFO12" s="50">
        <f t="shared" si="205"/>
        <v>0</v>
      </c>
      <c r="SFP12" s="50">
        <f t="shared" si="205"/>
        <v>0</v>
      </c>
      <c r="SFQ12" s="50">
        <f t="shared" si="205"/>
        <v>0</v>
      </c>
      <c r="SFR12" s="50">
        <f t="shared" si="205"/>
        <v>0</v>
      </c>
      <c r="SFS12" s="50">
        <f t="shared" si="205"/>
        <v>0</v>
      </c>
      <c r="SFT12" s="50">
        <f t="shared" si="205"/>
        <v>0</v>
      </c>
      <c r="SFU12" s="50">
        <f t="shared" si="205"/>
        <v>0</v>
      </c>
      <c r="SFV12" s="50">
        <f t="shared" si="205"/>
        <v>0</v>
      </c>
      <c r="SFW12" s="50">
        <f t="shared" si="205"/>
        <v>0</v>
      </c>
      <c r="SFX12" s="50">
        <f t="shared" si="205"/>
        <v>0</v>
      </c>
      <c r="SFY12" s="50">
        <f t="shared" si="205"/>
        <v>0</v>
      </c>
      <c r="SFZ12" s="50">
        <f t="shared" si="205"/>
        <v>0</v>
      </c>
      <c r="SGA12" s="50">
        <f t="shared" si="205"/>
        <v>0</v>
      </c>
      <c r="SGB12" s="50">
        <f t="shared" si="205"/>
        <v>0</v>
      </c>
      <c r="SGC12" s="50">
        <f t="shared" si="205"/>
        <v>0</v>
      </c>
      <c r="SGD12" s="50">
        <f t="shared" si="205"/>
        <v>0</v>
      </c>
      <c r="SGE12" s="50">
        <f t="shared" si="205"/>
        <v>0</v>
      </c>
      <c r="SGF12" s="50">
        <f t="shared" si="205"/>
        <v>0</v>
      </c>
      <c r="SGG12" s="50">
        <f t="shared" si="205"/>
        <v>0</v>
      </c>
      <c r="SGH12" s="50">
        <f t="shared" si="205"/>
        <v>0</v>
      </c>
      <c r="SGI12" s="50">
        <f t="shared" si="205"/>
        <v>0</v>
      </c>
      <c r="SGJ12" s="50">
        <f t="shared" si="205"/>
        <v>0</v>
      </c>
      <c r="SGK12" s="50">
        <f t="shared" si="205"/>
        <v>0</v>
      </c>
      <c r="SGL12" s="50">
        <f t="shared" si="205"/>
        <v>0</v>
      </c>
      <c r="SGM12" s="50">
        <f t="shared" si="205"/>
        <v>0</v>
      </c>
      <c r="SGN12" s="50">
        <f t="shared" si="205"/>
        <v>0</v>
      </c>
      <c r="SGO12" s="50">
        <f t="shared" si="205"/>
        <v>0</v>
      </c>
      <c r="SGP12" s="50">
        <f t="shared" si="205"/>
        <v>0</v>
      </c>
      <c r="SGQ12" s="50">
        <f t="shared" si="205"/>
        <v>0</v>
      </c>
      <c r="SGR12" s="50">
        <f t="shared" si="205"/>
        <v>0</v>
      </c>
      <c r="SGS12" s="50">
        <f t="shared" si="205"/>
        <v>0</v>
      </c>
      <c r="SGT12" s="50">
        <f t="shared" si="205"/>
        <v>0</v>
      </c>
      <c r="SGU12" s="50">
        <f t="shared" si="205"/>
        <v>0</v>
      </c>
      <c r="SGV12" s="50">
        <f t="shared" si="205"/>
        <v>0</v>
      </c>
      <c r="SGW12" s="50">
        <f t="shared" si="205"/>
        <v>0</v>
      </c>
      <c r="SGX12" s="50">
        <f t="shared" si="205"/>
        <v>0</v>
      </c>
      <c r="SGY12" s="50">
        <f t="shared" si="205"/>
        <v>0</v>
      </c>
      <c r="SGZ12" s="50">
        <f t="shared" si="205"/>
        <v>0</v>
      </c>
      <c r="SHA12" s="50">
        <f t="shared" si="205"/>
        <v>0</v>
      </c>
      <c r="SHB12" s="50">
        <f t="shared" si="205"/>
        <v>0</v>
      </c>
      <c r="SHC12" s="50">
        <f t="shared" si="205"/>
        <v>0</v>
      </c>
      <c r="SHD12" s="50">
        <f t="shared" si="205"/>
        <v>0</v>
      </c>
      <c r="SHE12" s="50">
        <f t="shared" si="205"/>
        <v>0</v>
      </c>
      <c r="SHF12" s="50">
        <f t="shared" si="205"/>
        <v>0</v>
      </c>
      <c r="SHG12" s="50">
        <f t="shared" si="205"/>
        <v>0</v>
      </c>
      <c r="SHH12" s="50">
        <f t="shared" ref="SHH12:SJS12" si="206">SHH6+SHH11</f>
        <v>0</v>
      </c>
      <c r="SHI12" s="50">
        <f t="shared" si="206"/>
        <v>0</v>
      </c>
      <c r="SHJ12" s="50">
        <f t="shared" si="206"/>
        <v>0</v>
      </c>
      <c r="SHK12" s="50">
        <f t="shared" si="206"/>
        <v>0</v>
      </c>
      <c r="SHL12" s="50">
        <f t="shared" si="206"/>
        <v>0</v>
      </c>
      <c r="SHM12" s="50">
        <f t="shared" si="206"/>
        <v>0</v>
      </c>
      <c r="SHN12" s="50">
        <f t="shared" si="206"/>
        <v>0</v>
      </c>
      <c r="SHO12" s="50">
        <f t="shared" si="206"/>
        <v>0</v>
      </c>
      <c r="SHP12" s="50">
        <f t="shared" si="206"/>
        <v>0</v>
      </c>
      <c r="SHQ12" s="50">
        <f t="shared" si="206"/>
        <v>0</v>
      </c>
      <c r="SHR12" s="50">
        <f t="shared" si="206"/>
        <v>0</v>
      </c>
      <c r="SHS12" s="50">
        <f t="shared" si="206"/>
        <v>0</v>
      </c>
      <c r="SHT12" s="50">
        <f t="shared" si="206"/>
        <v>0</v>
      </c>
      <c r="SHU12" s="50">
        <f t="shared" si="206"/>
        <v>0</v>
      </c>
      <c r="SHV12" s="50">
        <f t="shared" si="206"/>
        <v>0</v>
      </c>
      <c r="SHW12" s="50">
        <f t="shared" si="206"/>
        <v>0</v>
      </c>
      <c r="SHX12" s="50">
        <f t="shared" si="206"/>
        <v>0</v>
      </c>
      <c r="SHY12" s="50">
        <f t="shared" si="206"/>
        <v>0</v>
      </c>
      <c r="SHZ12" s="50">
        <f t="shared" si="206"/>
        <v>0</v>
      </c>
      <c r="SIA12" s="50">
        <f t="shared" si="206"/>
        <v>0</v>
      </c>
      <c r="SIB12" s="50">
        <f t="shared" si="206"/>
        <v>0</v>
      </c>
      <c r="SIC12" s="50">
        <f t="shared" si="206"/>
        <v>0</v>
      </c>
      <c r="SID12" s="50">
        <f t="shared" si="206"/>
        <v>0</v>
      </c>
      <c r="SIE12" s="50">
        <f t="shared" si="206"/>
        <v>0</v>
      </c>
      <c r="SIF12" s="50">
        <f t="shared" si="206"/>
        <v>0</v>
      </c>
      <c r="SIG12" s="50">
        <f t="shared" si="206"/>
        <v>0</v>
      </c>
      <c r="SIH12" s="50">
        <f t="shared" si="206"/>
        <v>0</v>
      </c>
      <c r="SII12" s="50">
        <f t="shared" si="206"/>
        <v>0</v>
      </c>
      <c r="SIJ12" s="50">
        <f t="shared" si="206"/>
        <v>0</v>
      </c>
      <c r="SIK12" s="50">
        <f t="shared" si="206"/>
        <v>0</v>
      </c>
      <c r="SIL12" s="50">
        <f t="shared" si="206"/>
        <v>0</v>
      </c>
      <c r="SIM12" s="50">
        <f t="shared" si="206"/>
        <v>0</v>
      </c>
      <c r="SIN12" s="50">
        <f t="shared" si="206"/>
        <v>0</v>
      </c>
      <c r="SIO12" s="50">
        <f t="shared" si="206"/>
        <v>0</v>
      </c>
      <c r="SIP12" s="50">
        <f t="shared" si="206"/>
        <v>0</v>
      </c>
      <c r="SIQ12" s="50">
        <f t="shared" si="206"/>
        <v>0</v>
      </c>
      <c r="SIR12" s="50">
        <f t="shared" si="206"/>
        <v>0</v>
      </c>
      <c r="SIS12" s="50">
        <f t="shared" si="206"/>
        <v>0</v>
      </c>
      <c r="SIT12" s="50">
        <f t="shared" si="206"/>
        <v>0</v>
      </c>
      <c r="SIU12" s="50">
        <f t="shared" si="206"/>
        <v>0</v>
      </c>
      <c r="SIV12" s="50">
        <f t="shared" si="206"/>
        <v>0</v>
      </c>
      <c r="SIW12" s="50">
        <f t="shared" si="206"/>
        <v>0</v>
      </c>
      <c r="SIX12" s="50">
        <f t="shared" si="206"/>
        <v>0</v>
      </c>
      <c r="SIY12" s="50">
        <f t="shared" si="206"/>
        <v>0</v>
      </c>
      <c r="SIZ12" s="50">
        <f t="shared" si="206"/>
        <v>0</v>
      </c>
      <c r="SJA12" s="50">
        <f t="shared" si="206"/>
        <v>0</v>
      </c>
      <c r="SJB12" s="50">
        <f t="shared" si="206"/>
        <v>0</v>
      </c>
      <c r="SJC12" s="50">
        <f t="shared" si="206"/>
        <v>0</v>
      </c>
      <c r="SJD12" s="50">
        <f t="shared" si="206"/>
        <v>0</v>
      </c>
      <c r="SJE12" s="50">
        <f t="shared" si="206"/>
        <v>0</v>
      </c>
      <c r="SJF12" s="50">
        <f t="shared" si="206"/>
        <v>0</v>
      </c>
      <c r="SJG12" s="50">
        <f t="shared" si="206"/>
        <v>0</v>
      </c>
      <c r="SJH12" s="50">
        <f t="shared" si="206"/>
        <v>0</v>
      </c>
      <c r="SJI12" s="50">
        <f t="shared" si="206"/>
        <v>0</v>
      </c>
      <c r="SJJ12" s="50">
        <f t="shared" si="206"/>
        <v>0</v>
      </c>
      <c r="SJK12" s="50">
        <f t="shared" si="206"/>
        <v>0</v>
      </c>
      <c r="SJL12" s="50">
        <f t="shared" si="206"/>
        <v>0</v>
      </c>
      <c r="SJM12" s="50">
        <f t="shared" si="206"/>
        <v>0</v>
      </c>
      <c r="SJN12" s="50">
        <f t="shared" si="206"/>
        <v>0</v>
      </c>
      <c r="SJO12" s="50">
        <f t="shared" si="206"/>
        <v>0</v>
      </c>
      <c r="SJP12" s="50">
        <f t="shared" si="206"/>
        <v>0</v>
      </c>
      <c r="SJQ12" s="50">
        <f t="shared" si="206"/>
        <v>0</v>
      </c>
      <c r="SJR12" s="50">
        <f t="shared" si="206"/>
        <v>0</v>
      </c>
      <c r="SJS12" s="50">
        <f t="shared" si="206"/>
        <v>0</v>
      </c>
      <c r="SJT12" s="50">
        <f t="shared" ref="SJT12:SME12" si="207">SJT6+SJT11</f>
        <v>0</v>
      </c>
      <c r="SJU12" s="50">
        <f t="shared" si="207"/>
        <v>0</v>
      </c>
      <c r="SJV12" s="50">
        <f t="shared" si="207"/>
        <v>0</v>
      </c>
      <c r="SJW12" s="50">
        <f t="shared" si="207"/>
        <v>0</v>
      </c>
      <c r="SJX12" s="50">
        <f t="shared" si="207"/>
        <v>0</v>
      </c>
      <c r="SJY12" s="50">
        <f t="shared" si="207"/>
        <v>0</v>
      </c>
      <c r="SJZ12" s="50">
        <f t="shared" si="207"/>
        <v>0</v>
      </c>
      <c r="SKA12" s="50">
        <f t="shared" si="207"/>
        <v>0</v>
      </c>
      <c r="SKB12" s="50">
        <f t="shared" si="207"/>
        <v>0</v>
      </c>
      <c r="SKC12" s="50">
        <f t="shared" si="207"/>
        <v>0</v>
      </c>
      <c r="SKD12" s="50">
        <f t="shared" si="207"/>
        <v>0</v>
      </c>
      <c r="SKE12" s="50">
        <f t="shared" si="207"/>
        <v>0</v>
      </c>
      <c r="SKF12" s="50">
        <f t="shared" si="207"/>
        <v>0</v>
      </c>
      <c r="SKG12" s="50">
        <f t="shared" si="207"/>
        <v>0</v>
      </c>
      <c r="SKH12" s="50">
        <f t="shared" si="207"/>
        <v>0</v>
      </c>
      <c r="SKI12" s="50">
        <f t="shared" si="207"/>
        <v>0</v>
      </c>
      <c r="SKJ12" s="50">
        <f t="shared" si="207"/>
        <v>0</v>
      </c>
      <c r="SKK12" s="50">
        <f t="shared" si="207"/>
        <v>0</v>
      </c>
      <c r="SKL12" s="50">
        <f t="shared" si="207"/>
        <v>0</v>
      </c>
      <c r="SKM12" s="50">
        <f t="shared" si="207"/>
        <v>0</v>
      </c>
      <c r="SKN12" s="50">
        <f t="shared" si="207"/>
        <v>0</v>
      </c>
      <c r="SKO12" s="50">
        <f t="shared" si="207"/>
        <v>0</v>
      </c>
      <c r="SKP12" s="50">
        <f t="shared" si="207"/>
        <v>0</v>
      </c>
      <c r="SKQ12" s="50">
        <f t="shared" si="207"/>
        <v>0</v>
      </c>
      <c r="SKR12" s="50">
        <f t="shared" si="207"/>
        <v>0</v>
      </c>
      <c r="SKS12" s="50">
        <f t="shared" si="207"/>
        <v>0</v>
      </c>
      <c r="SKT12" s="50">
        <f t="shared" si="207"/>
        <v>0</v>
      </c>
      <c r="SKU12" s="50">
        <f t="shared" si="207"/>
        <v>0</v>
      </c>
      <c r="SKV12" s="50">
        <f t="shared" si="207"/>
        <v>0</v>
      </c>
      <c r="SKW12" s="50">
        <f t="shared" si="207"/>
        <v>0</v>
      </c>
      <c r="SKX12" s="50">
        <f t="shared" si="207"/>
        <v>0</v>
      </c>
      <c r="SKY12" s="50">
        <f t="shared" si="207"/>
        <v>0</v>
      </c>
      <c r="SKZ12" s="50">
        <f t="shared" si="207"/>
        <v>0</v>
      </c>
      <c r="SLA12" s="50">
        <f t="shared" si="207"/>
        <v>0</v>
      </c>
      <c r="SLB12" s="50">
        <f t="shared" si="207"/>
        <v>0</v>
      </c>
      <c r="SLC12" s="50">
        <f t="shared" si="207"/>
        <v>0</v>
      </c>
      <c r="SLD12" s="50">
        <f t="shared" si="207"/>
        <v>0</v>
      </c>
      <c r="SLE12" s="50">
        <f t="shared" si="207"/>
        <v>0</v>
      </c>
      <c r="SLF12" s="50">
        <f t="shared" si="207"/>
        <v>0</v>
      </c>
      <c r="SLG12" s="50">
        <f t="shared" si="207"/>
        <v>0</v>
      </c>
      <c r="SLH12" s="50">
        <f t="shared" si="207"/>
        <v>0</v>
      </c>
      <c r="SLI12" s="50">
        <f t="shared" si="207"/>
        <v>0</v>
      </c>
      <c r="SLJ12" s="50">
        <f t="shared" si="207"/>
        <v>0</v>
      </c>
      <c r="SLK12" s="50">
        <f t="shared" si="207"/>
        <v>0</v>
      </c>
      <c r="SLL12" s="50">
        <f t="shared" si="207"/>
        <v>0</v>
      </c>
      <c r="SLM12" s="50">
        <f t="shared" si="207"/>
        <v>0</v>
      </c>
      <c r="SLN12" s="50">
        <f t="shared" si="207"/>
        <v>0</v>
      </c>
      <c r="SLO12" s="50">
        <f t="shared" si="207"/>
        <v>0</v>
      </c>
      <c r="SLP12" s="50">
        <f t="shared" si="207"/>
        <v>0</v>
      </c>
      <c r="SLQ12" s="50">
        <f t="shared" si="207"/>
        <v>0</v>
      </c>
      <c r="SLR12" s="50">
        <f t="shared" si="207"/>
        <v>0</v>
      </c>
      <c r="SLS12" s="50">
        <f t="shared" si="207"/>
        <v>0</v>
      </c>
      <c r="SLT12" s="50">
        <f t="shared" si="207"/>
        <v>0</v>
      </c>
      <c r="SLU12" s="50">
        <f t="shared" si="207"/>
        <v>0</v>
      </c>
      <c r="SLV12" s="50">
        <f t="shared" si="207"/>
        <v>0</v>
      </c>
      <c r="SLW12" s="50">
        <f t="shared" si="207"/>
        <v>0</v>
      </c>
      <c r="SLX12" s="50">
        <f t="shared" si="207"/>
        <v>0</v>
      </c>
      <c r="SLY12" s="50">
        <f t="shared" si="207"/>
        <v>0</v>
      </c>
      <c r="SLZ12" s="50">
        <f t="shared" si="207"/>
        <v>0</v>
      </c>
      <c r="SMA12" s="50">
        <f t="shared" si="207"/>
        <v>0</v>
      </c>
      <c r="SMB12" s="50">
        <f t="shared" si="207"/>
        <v>0</v>
      </c>
      <c r="SMC12" s="50">
        <f t="shared" si="207"/>
        <v>0</v>
      </c>
      <c r="SMD12" s="50">
        <f t="shared" si="207"/>
        <v>0</v>
      </c>
      <c r="SME12" s="50">
        <f t="shared" si="207"/>
        <v>0</v>
      </c>
      <c r="SMF12" s="50">
        <f t="shared" ref="SMF12:SOQ12" si="208">SMF6+SMF11</f>
        <v>0</v>
      </c>
      <c r="SMG12" s="50">
        <f t="shared" si="208"/>
        <v>0</v>
      </c>
      <c r="SMH12" s="50">
        <f t="shared" si="208"/>
        <v>0</v>
      </c>
      <c r="SMI12" s="50">
        <f t="shared" si="208"/>
        <v>0</v>
      </c>
      <c r="SMJ12" s="50">
        <f t="shared" si="208"/>
        <v>0</v>
      </c>
      <c r="SMK12" s="50">
        <f t="shared" si="208"/>
        <v>0</v>
      </c>
      <c r="SML12" s="50">
        <f t="shared" si="208"/>
        <v>0</v>
      </c>
      <c r="SMM12" s="50">
        <f t="shared" si="208"/>
        <v>0</v>
      </c>
      <c r="SMN12" s="50">
        <f t="shared" si="208"/>
        <v>0</v>
      </c>
      <c r="SMO12" s="50">
        <f t="shared" si="208"/>
        <v>0</v>
      </c>
      <c r="SMP12" s="50">
        <f t="shared" si="208"/>
        <v>0</v>
      </c>
      <c r="SMQ12" s="50">
        <f t="shared" si="208"/>
        <v>0</v>
      </c>
      <c r="SMR12" s="50">
        <f t="shared" si="208"/>
        <v>0</v>
      </c>
      <c r="SMS12" s="50">
        <f t="shared" si="208"/>
        <v>0</v>
      </c>
      <c r="SMT12" s="50">
        <f t="shared" si="208"/>
        <v>0</v>
      </c>
      <c r="SMU12" s="50">
        <f t="shared" si="208"/>
        <v>0</v>
      </c>
      <c r="SMV12" s="50">
        <f t="shared" si="208"/>
        <v>0</v>
      </c>
      <c r="SMW12" s="50">
        <f t="shared" si="208"/>
        <v>0</v>
      </c>
      <c r="SMX12" s="50">
        <f t="shared" si="208"/>
        <v>0</v>
      </c>
      <c r="SMY12" s="50">
        <f t="shared" si="208"/>
        <v>0</v>
      </c>
      <c r="SMZ12" s="50">
        <f t="shared" si="208"/>
        <v>0</v>
      </c>
      <c r="SNA12" s="50">
        <f t="shared" si="208"/>
        <v>0</v>
      </c>
      <c r="SNB12" s="50">
        <f t="shared" si="208"/>
        <v>0</v>
      </c>
      <c r="SNC12" s="50">
        <f t="shared" si="208"/>
        <v>0</v>
      </c>
      <c r="SND12" s="50">
        <f t="shared" si="208"/>
        <v>0</v>
      </c>
      <c r="SNE12" s="50">
        <f t="shared" si="208"/>
        <v>0</v>
      </c>
      <c r="SNF12" s="50">
        <f t="shared" si="208"/>
        <v>0</v>
      </c>
      <c r="SNG12" s="50">
        <f t="shared" si="208"/>
        <v>0</v>
      </c>
      <c r="SNH12" s="50">
        <f t="shared" si="208"/>
        <v>0</v>
      </c>
      <c r="SNI12" s="50">
        <f t="shared" si="208"/>
        <v>0</v>
      </c>
      <c r="SNJ12" s="50">
        <f t="shared" si="208"/>
        <v>0</v>
      </c>
      <c r="SNK12" s="50">
        <f t="shared" si="208"/>
        <v>0</v>
      </c>
      <c r="SNL12" s="50">
        <f t="shared" si="208"/>
        <v>0</v>
      </c>
      <c r="SNM12" s="50">
        <f t="shared" si="208"/>
        <v>0</v>
      </c>
      <c r="SNN12" s="50">
        <f t="shared" si="208"/>
        <v>0</v>
      </c>
      <c r="SNO12" s="50">
        <f t="shared" si="208"/>
        <v>0</v>
      </c>
      <c r="SNP12" s="50">
        <f t="shared" si="208"/>
        <v>0</v>
      </c>
      <c r="SNQ12" s="50">
        <f t="shared" si="208"/>
        <v>0</v>
      </c>
      <c r="SNR12" s="50">
        <f t="shared" si="208"/>
        <v>0</v>
      </c>
      <c r="SNS12" s="50">
        <f t="shared" si="208"/>
        <v>0</v>
      </c>
      <c r="SNT12" s="50">
        <f t="shared" si="208"/>
        <v>0</v>
      </c>
      <c r="SNU12" s="50">
        <f t="shared" si="208"/>
        <v>0</v>
      </c>
      <c r="SNV12" s="50">
        <f t="shared" si="208"/>
        <v>0</v>
      </c>
      <c r="SNW12" s="50">
        <f t="shared" si="208"/>
        <v>0</v>
      </c>
      <c r="SNX12" s="50">
        <f t="shared" si="208"/>
        <v>0</v>
      </c>
      <c r="SNY12" s="50">
        <f t="shared" si="208"/>
        <v>0</v>
      </c>
      <c r="SNZ12" s="50">
        <f t="shared" si="208"/>
        <v>0</v>
      </c>
      <c r="SOA12" s="50">
        <f t="shared" si="208"/>
        <v>0</v>
      </c>
      <c r="SOB12" s="50">
        <f t="shared" si="208"/>
        <v>0</v>
      </c>
      <c r="SOC12" s="50">
        <f t="shared" si="208"/>
        <v>0</v>
      </c>
      <c r="SOD12" s="50">
        <f t="shared" si="208"/>
        <v>0</v>
      </c>
      <c r="SOE12" s="50">
        <f t="shared" si="208"/>
        <v>0</v>
      </c>
      <c r="SOF12" s="50">
        <f t="shared" si="208"/>
        <v>0</v>
      </c>
      <c r="SOG12" s="50">
        <f t="shared" si="208"/>
        <v>0</v>
      </c>
      <c r="SOH12" s="50">
        <f t="shared" si="208"/>
        <v>0</v>
      </c>
      <c r="SOI12" s="50">
        <f t="shared" si="208"/>
        <v>0</v>
      </c>
      <c r="SOJ12" s="50">
        <f t="shared" si="208"/>
        <v>0</v>
      </c>
      <c r="SOK12" s="50">
        <f t="shared" si="208"/>
        <v>0</v>
      </c>
      <c r="SOL12" s="50">
        <f t="shared" si="208"/>
        <v>0</v>
      </c>
      <c r="SOM12" s="50">
        <f t="shared" si="208"/>
        <v>0</v>
      </c>
      <c r="SON12" s="50">
        <f t="shared" si="208"/>
        <v>0</v>
      </c>
      <c r="SOO12" s="50">
        <f t="shared" si="208"/>
        <v>0</v>
      </c>
      <c r="SOP12" s="50">
        <f t="shared" si="208"/>
        <v>0</v>
      </c>
      <c r="SOQ12" s="50">
        <f t="shared" si="208"/>
        <v>0</v>
      </c>
      <c r="SOR12" s="50">
        <f t="shared" ref="SOR12:SRC12" si="209">SOR6+SOR11</f>
        <v>0</v>
      </c>
      <c r="SOS12" s="50">
        <f t="shared" si="209"/>
        <v>0</v>
      </c>
      <c r="SOT12" s="50">
        <f t="shared" si="209"/>
        <v>0</v>
      </c>
      <c r="SOU12" s="50">
        <f t="shared" si="209"/>
        <v>0</v>
      </c>
      <c r="SOV12" s="50">
        <f t="shared" si="209"/>
        <v>0</v>
      </c>
      <c r="SOW12" s="50">
        <f t="shared" si="209"/>
        <v>0</v>
      </c>
      <c r="SOX12" s="50">
        <f t="shared" si="209"/>
        <v>0</v>
      </c>
      <c r="SOY12" s="50">
        <f t="shared" si="209"/>
        <v>0</v>
      </c>
      <c r="SOZ12" s="50">
        <f t="shared" si="209"/>
        <v>0</v>
      </c>
      <c r="SPA12" s="50">
        <f t="shared" si="209"/>
        <v>0</v>
      </c>
      <c r="SPB12" s="50">
        <f t="shared" si="209"/>
        <v>0</v>
      </c>
      <c r="SPC12" s="50">
        <f t="shared" si="209"/>
        <v>0</v>
      </c>
      <c r="SPD12" s="50">
        <f t="shared" si="209"/>
        <v>0</v>
      </c>
      <c r="SPE12" s="50">
        <f t="shared" si="209"/>
        <v>0</v>
      </c>
      <c r="SPF12" s="50">
        <f t="shared" si="209"/>
        <v>0</v>
      </c>
      <c r="SPG12" s="50">
        <f t="shared" si="209"/>
        <v>0</v>
      </c>
      <c r="SPH12" s="50">
        <f t="shared" si="209"/>
        <v>0</v>
      </c>
      <c r="SPI12" s="50">
        <f t="shared" si="209"/>
        <v>0</v>
      </c>
      <c r="SPJ12" s="50">
        <f t="shared" si="209"/>
        <v>0</v>
      </c>
      <c r="SPK12" s="50">
        <f t="shared" si="209"/>
        <v>0</v>
      </c>
      <c r="SPL12" s="50">
        <f t="shared" si="209"/>
        <v>0</v>
      </c>
      <c r="SPM12" s="50">
        <f t="shared" si="209"/>
        <v>0</v>
      </c>
      <c r="SPN12" s="50">
        <f t="shared" si="209"/>
        <v>0</v>
      </c>
      <c r="SPO12" s="50">
        <f t="shared" si="209"/>
        <v>0</v>
      </c>
      <c r="SPP12" s="50">
        <f t="shared" si="209"/>
        <v>0</v>
      </c>
      <c r="SPQ12" s="50">
        <f t="shared" si="209"/>
        <v>0</v>
      </c>
      <c r="SPR12" s="50">
        <f t="shared" si="209"/>
        <v>0</v>
      </c>
      <c r="SPS12" s="50">
        <f t="shared" si="209"/>
        <v>0</v>
      </c>
      <c r="SPT12" s="50">
        <f t="shared" si="209"/>
        <v>0</v>
      </c>
      <c r="SPU12" s="50">
        <f t="shared" si="209"/>
        <v>0</v>
      </c>
      <c r="SPV12" s="50">
        <f t="shared" si="209"/>
        <v>0</v>
      </c>
      <c r="SPW12" s="50">
        <f t="shared" si="209"/>
        <v>0</v>
      </c>
      <c r="SPX12" s="50">
        <f t="shared" si="209"/>
        <v>0</v>
      </c>
      <c r="SPY12" s="50">
        <f t="shared" si="209"/>
        <v>0</v>
      </c>
      <c r="SPZ12" s="50">
        <f t="shared" si="209"/>
        <v>0</v>
      </c>
      <c r="SQA12" s="50">
        <f t="shared" si="209"/>
        <v>0</v>
      </c>
      <c r="SQB12" s="50">
        <f t="shared" si="209"/>
        <v>0</v>
      </c>
      <c r="SQC12" s="50">
        <f t="shared" si="209"/>
        <v>0</v>
      </c>
      <c r="SQD12" s="50">
        <f t="shared" si="209"/>
        <v>0</v>
      </c>
      <c r="SQE12" s="50">
        <f t="shared" si="209"/>
        <v>0</v>
      </c>
      <c r="SQF12" s="50">
        <f t="shared" si="209"/>
        <v>0</v>
      </c>
      <c r="SQG12" s="50">
        <f t="shared" si="209"/>
        <v>0</v>
      </c>
      <c r="SQH12" s="50">
        <f t="shared" si="209"/>
        <v>0</v>
      </c>
      <c r="SQI12" s="50">
        <f t="shared" si="209"/>
        <v>0</v>
      </c>
      <c r="SQJ12" s="50">
        <f t="shared" si="209"/>
        <v>0</v>
      </c>
      <c r="SQK12" s="50">
        <f t="shared" si="209"/>
        <v>0</v>
      </c>
      <c r="SQL12" s="50">
        <f t="shared" si="209"/>
        <v>0</v>
      </c>
      <c r="SQM12" s="50">
        <f t="shared" si="209"/>
        <v>0</v>
      </c>
      <c r="SQN12" s="50">
        <f t="shared" si="209"/>
        <v>0</v>
      </c>
      <c r="SQO12" s="50">
        <f t="shared" si="209"/>
        <v>0</v>
      </c>
      <c r="SQP12" s="50">
        <f t="shared" si="209"/>
        <v>0</v>
      </c>
      <c r="SQQ12" s="50">
        <f t="shared" si="209"/>
        <v>0</v>
      </c>
      <c r="SQR12" s="50">
        <f t="shared" si="209"/>
        <v>0</v>
      </c>
      <c r="SQS12" s="50">
        <f t="shared" si="209"/>
        <v>0</v>
      </c>
      <c r="SQT12" s="50">
        <f t="shared" si="209"/>
        <v>0</v>
      </c>
      <c r="SQU12" s="50">
        <f t="shared" si="209"/>
        <v>0</v>
      </c>
      <c r="SQV12" s="50">
        <f t="shared" si="209"/>
        <v>0</v>
      </c>
      <c r="SQW12" s="50">
        <f t="shared" si="209"/>
        <v>0</v>
      </c>
      <c r="SQX12" s="50">
        <f t="shared" si="209"/>
        <v>0</v>
      </c>
      <c r="SQY12" s="50">
        <f t="shared" si="209"/>
        <v>0</v>
      </c>
      <c r="SQZ12" s="50">
        <f t="shared" si="209"/>
        <v>0</v>
      </c>
      <c r="SRA12" s="50">
        <f t="shared" si="209"/>
        <v>0</v>
      </c>
      <c r="SRB12" s="50">
        <f t="shared" si="209"/>
        <v>0</v>
      </c>
      <c r="SRC12" s="50">
        <f t="shared" si="209"/>
        <v>0</v>
      </c>
      <c r="SRD12" s="50">
        <f t="shared" ref="SRD12:STO12" si="210">SRD6+SRD11</f>
        <v>0</v>
      </c>
      <c r="SRE12" s="50">
        <f t="shared" si="210"/>
        <v>0</v>
      </c>
      <c r="SRF12" s="50">
        <f t="shared" si="210"/>
        <v>0</v>
      </c>
      <c r="SRG12" s="50">
        <f t="shared" si="210"/>
        <v>0</v>
      </c>
      <c r="SRH12" s="50">
        <f t="shared" si="210"/>
        <v>0</v>
      </c>
      <c r="SRI12" s="50">
        <f t="shared" si="210"/>
        <v>0</v>
      </c>
      <c r="SRJ12" s="50">
        <f t="shared" si="210"/>
        <v>0</v>
      </c>
      <c r="SRK12" s="50">
        <f t="shared" si="210"/>
        <v>0</v>
      </c>
      <c r="SRL12" s="50">
        <f t="shared" si="210"/>
        <v>0</v>
      </c>
      <c r="SRM12" s="50">
        <f t="shared" si="210"/>
        <v>0</v>
      </c>
      <c r="SRN12" s="50">
        <f t="shared" si="210"/>
        <v>0</v>
      </c>
      <c r="SRO12" s="50">
        <f t="shared" si="210"/>
        <v>0</v>
      </c>
      <c r="SRP12" s="50">
        <f t="shared" si="210"/>
        <v>0</v>
      </c>
      <c r="SRQ12" s="50">
        <f t="shared" si="210"/>
        <v>0</v>
      </c>
      <c r="SRR12" s="50">
        <f t="shared" si="210"/>
        <v>0</v>
      </c>
      <c r="SRS12" s="50">
        <f t="shared" si="210"/>
        <v>0</v>
      </c>
      <c r="SRT12" s="50">
        <f t="shared" si="210"/>
        <v>0</v>
      </c>
      <c r="SRU12" s="50">
        <f t="shared" si="210"/>
        <v>0</v>
      </c>
      <c r="SRV12" s="50">
        <f t="shared" si="210"/>
        <v>0</v>
      </c>
      <c r="SRW12" s="50">
        <f t="shared" si="210"/>
        <v>0</v>
      </c>
      <c r="SRX12" s="50">
        <f t="shared" si="210"/>
        <v>0</v>
      </c>
      <c r="SRY12" s="50">
        <f t="shared" si="210"/>
        <v>0</v>
      </c>
      <c r="SRZ12" s="50">
        <f t="shared" si="210"/>
        <v>0</v>
      </c>
      <c r="SSA12" s="50">
        <f t="shared" si="210"/>
        <v>0</v>
      </c>
      <c r="SSB12" s="50">
        <f t="shared" si="210"/>
        <v>0</v>
      </c>
      <c r="SSC12" s="50">
        <f t="shared" si="210"/>
        <v>0</v>
      </c>
      <c r="SSD12" s="50">
        <f t="shared" si="210"/>
        <v>0</v>
      </c>
      <c r="SSE12" s="50">
        <f t="shared" si="210"/>
        <v>0</v>
      </c>
      <c r="SSF12" s="50">
        <f t="shared" si="210"/>
        <v>0</v>
      </c>
      <c r="SSG12" s="50">
        <f t="shared" si="210"/>
        <v>0</v>
      </c>
      <c r="SSH12" s="50">
        <f t="shared" si="210"/>
        <v>0</v>
      </c>
      <c r="SSI12" s="50">
        <f t="shared" si="210"/>
        <v>0</v>
      </c>
      <c r="SSJ12" s="50">
        <f t="shared" si="210"/>
        <v>0</v>
      </c>
      <c r="SSK12" s="50">
        <f t="shared" si="210"/>
        <v>0</v>
      </c>
      <c r="SSL12" s="50">
        <f t="shared" si="210"/>
        <v>0</v>
      </c>
      <c r="SSM12" s="50">
        <f t="shared" si="210"/>
        <v>0</v>
      </c>
      <c r="SSN12" s="50">
        <f t="shared" si="210"/>
        <v>0</v>
      </c>
      <c r="SSO12" s="50">
        <f t="shared" si="210"/>
        <v>0</v>
      </c>
      <c r="SSP12" s="50">
        <f t="shared" si="210"/>
        <v>0</v>
      </c>
      <c r="SSQ12" s="50">
        <f t="shared" si="210"/>
        <v>0</v>
      </c>
      <c r="SSR12" s="50">
        <f t="shared" si="210"/>
        <v>0</v>
      </c>
      <c r="SSS12" s="50">
        <f t="shared" si="210"/>
        <v>0</v>
      </c>
      <c r="SST12" s="50">
        <f t="shared" si="210"/>
        <v>0</v>
      </c>
      <c r="SSU12" s="50">
        <f t="shared" si="210"/>
        <v>0</v>
      </c>
      <c r="SSV12" s="50">
        <f t="shared" si="210"/>
        <v>0</v>
      </c>
      <c r="SSW12" s="50">
        <f t="shared" si="210"/>
        <v>0</v>
      </c>
      <c r="SSX12" s="50">
        <f t="shared" si="210"/>
        <v>0</v>
      </c>
      <c r="SSY12" s="50">
        <f t="shared" si="210"/>
        <v>0</v>
      </c>
      <c r="SSZ12" s="50">
        <f t="shared" si="210"/>
        <v>0</v>
      </c>
      <c r="STA12" s="50">
        <f t="shared" si="210"/>
        <v>0</v>
      </c>
      <c r="STB12" s="50">
        <f t="shared" si="210"/>
        <v>0</v>
      </c>
      <c r="STC12" s="50">
        <f t="shared" si="210"/>
        <v>0</v>
      </c>
      <c r="STD12" s="50">
        <f t="shared" si="210"/>
        <v>0</v>
      </c>
      <c r="STE12" s="50">
        <f t="shared" si="210"/>
        <v>0</v>
      </c>
      <c r="STF12" s="50">
        <f t="shared" si="210"/>
        <v>0</v>
      </c>
      <c r="STG12" s="50">
        <f t="shared" si="210"/>
        <v>0</v>
      </c>
      <c r="STH12" s="50">
        <f t="shared" si="210"/>
        <v>0</v>
      </c>
      <c r="STI12" s="50">
        <f t="shared" si="210"/>
        <v>0</v>
      </c>
      <c r="STJ12" s="50">
        <f t="shared" si="210"/>
        <v>0</v>
      </c>
      <c r="STK12" s="50">
        <f t="shared" si="210"/>
        <v>0</v>
      </c>
      <c r="STL12" s="50">
        <f t="shared" si="210"/>
        <v>0</v>
      </c>
      <c r="STM12" s="50">
        <f t="shared" si="210"/>
        <v>0</v>
      </c>
      <c r="STN12" s="50">
        <f t="shared" si="210"/>
        <v>0</v>
      </c>
      <c r="STO12" s="50">
        <f t="shared" si="210"/>
        <v>0</v>
      </c>
      <c r="STP12" s="50">
        <f t="shared" ref="STP12:SWA12" si="211">STP6+STP11</f>
        <v>0</v>
      </c>
      <c r="STQ12" s="50">
        <f t="shared" si="211"/>
        <v>0</v>
      </c>
      <c r="STR12" s="50">
        <f t="shared" si="211"/>
        <v>0</v>
      </c>
      <c r="STS12" s="50">
        <f t="shared" si="211"/>
        <v>0</v>
      </c>
      <c r="STT12" s="50">
        <f t="shared" si="211"/>
        <v>0</v>
      </c>
      <c r="STU12" s="50">
        <f t="shared" si="211"/>
        <v>0</v>
      </c>
      <c r="STV12" s="50">
        <f t="shared" si="211"/>
        <v>0</v>
      </c>
      <c r="STW12" s="50">
        <f t="shared" si="211"/>
        <v>0</v>
      </c>
      <c r="STX12" s="50">
        <f t="shared" si="211"/>
        <v>0</v>
      </c>
      <c r="STY12" s="50">
        <f t="shared" si="211"/>
        <v>0</v>
      </c>
      <c r="STZ12" s="50">
        <f t="shared" si="211"/>
        <v>0</v>
      </c>
      <c r="SUA12" s="50">
        <f t="shared" si="211"/>
        <v>0</v>
      </c>
      <c r="SUB12" s="50">
        <f t="shared" si="211"/>
        <v>0</v>
      </c>
      <c r="SUC12" s="50">
        <f t="shared" si="211"/>
        <v>0</v>
      </c>
      <c r="SUD12" s="50">
        <f t="shared" si="211"/>
        <v>0</v>
      </c>
      <c r="SUE12" s="50">
        <f t="shared" si="211"/>
        <v>0</v>
      </c>
      <c r="SUF12" s="50">
        <f t="shared" si="211"/>
        <v>0</v>
      </c>
      <c r="SUG12" s="50">
        <f t="shared" si="211"/>
        <v>0</v>
      </c>
      <c r="SUH12" s="50">
        <f t="shared" si="211"/>
        <v>0</v>
      </c>
      <c r="SUI12" s="50">
        <f t="shared" si="211"/>
        <v>0</v>
      </c>
      <c r="SUJ12" s="50">
        <f t="shared" si="211"/>
        <v>0</v>
      </c>
      <c r="SUK12" s="50">
        <f t="shared" si="211"/>
        <v>0</v>
      </c>
      <c r="SUL12" s="50">
        <f t="shared" si="211"/>
        <v>0</v>
      </c>
      <c r="SUM12" s="50">
        <f t="shared" si="211"/>
        <v>0</v>
      </c>
      <c r="SUN12" s="50">
        <f t="shared" si="211"/>
        <v>0</v>
      </c>
      <c r="SUO12" s="50">
        <f t="shared" si="211"/>
        <v>0</v>
      </c>
      <c r="SUP12" s="50">
        <f t="shared" si="211"/>
        <v>0</v>
      </c>
      <c r="SUQ12" s="50">
        <f t="shared" si="211"/>
        <v>0</v>
      </c>
      <c r="SUR12" s="50">
        <f t="shared" si="211"/>
        <v>0</v>
      </c>
      <c r="SUS12" s="50">
        <f t="shared" si="211"/>
        <v>0</v>
      </c>
      <c r="SUT12" s="50">
        <f t="shared" si="211"/>
        <v>0</v>
      </c>
      <c r="SUU12" s="50">
        <f t="shared" si="211"/>
        <v>0</v>
      </c>
      <c r="SUV12" s="50">
        <f t="shared" si="211"/>
        <v>0</v>
      </c>
      <c r="SUW12" s="50">
        <f t="shared" si="211"/>
        <v>0</v>
      </c>
      <c r="SUX12" s="50">
        <f t="shared" si="211"/>
        <v>0</v>
      </c>
      <c r="SUY12" s="50">
        <f t="shared" si="211"/>
        <v>0</v>
      </c>
      <c r="SUZ12" s="50">
        <f t="shared" si="211"/>
        <v>0</v>
      </c>
      <c r="SVA12" s="50">
        <f t="shared" si="211"/>
        <v>0</v>
      </c>
      <c r="SVB12" s="50">
        <f t="shared" si="211"/>
        <v>0</v>
      </c>
      <c r="SVC12" s="50">
        <f t="shared" si="211"/>
        <v>0</v>
      </c>
      <c r="SVD12" s="50">
        <f t="shared" si="211"/>
        <v>0</v>
      </c>
      <c r="SVE12" s="50">
        <f t="shared" si="211"/>
        <v>0</v>
      </c>
      <c r="SVF12" s="50">
        <f t="shared" si="211"/>
        <v>0</v>
      </c>
      <c r="SVG12" s="50">
        <f t="shared" si="211"/>
        <v>0</v>
      </c>
      <c r="SVH12" s="50">
        <f t="shared" si="211"/>
        <v>0</v>
      </c>
      <c r="SVI12" s="50">
        <f t="shared" si="211"/>
        <v>0</v>
      </c>
      <c r="SVJ12" s="50">
        <f t="shared" si="211"/>
        <v>0</v>
      </c>
      <c r="SVK12" s="50">
        <f t="shared" si="211"/>
        <v>0</v>
      </c>
      <c r="SVL12" s="50">
        <f t="shared" si="211"/>
        <v>0</v>
      </c>
      <c r="SVM12" s="50">
        <f t="shared" si="211"/>
        <v>0</v>
      </c>
      <c r="SVN12" s="50">
        <f t="shared" si="211"/>
        <v>0</v>
      </c>
      <c r="SVO12" s="50">
        <f t="shared" si="211"/>
        <v>0</v>
      </c>
      <c r="SVP12" s="50">
        <f t="shared" si="211"/>
        <v>0</v>
      </c>
      <c r="SVQ12" s="50">
        <f t="shared" si="211"/>
        <v>0</v>
      </c>
      <c r="SVR12" s="50">
        <f t="shared" si="211"/>
        <v>0</v>
      </c>
      <c r="SVS12" s="50">
        <f t="shared" si="211"/>
        <v>0</v>
      </c>
      <c r="SVT12" s="50">
        <f t="shared" si="211"/>
        <v>0</v>
      </c>
      <c r="SVU12" s="50">
        <f t="shared" si="211"/>
        <v>0</v>
      </c>
      <c r="SVV12" s="50">
        <f t="shared" si="211"/>
        <v>0</v>
      </c>
      <c r="SVW12" s="50">
        <f t="shared" si="211"/>
        <v>0</v>
      </c>
      <c r="SVX12" s="50">
        <f t="shared" si="211"/>
        <v>0</v>
      </c>
      <c r="SVY12" s="50">
        <f t="shared" si="211"/>
        <v>0</v>
      </c>
      <c r="SVZ12" s="50">
        <f t="shared" si="211"/>
        <v>0</v>
      </c>
      <c r="SWA12" s="50">
        <f t="shared" si="211"/>
        <v>0</v>
      </c>
      <c r="SWB12" s="50">
        <f t="shared" ref="SWB12:SYM12" si="212">SWB6+SWB11</f>
        <v>0</v>
      </c>
      <c r="SWC12" s="50">
        <f t="shared" si="212"/>
        <v>0</v>
      </c>
      <c r="SWD12" s="50">
        <f t="shared" si="212"/>
        <v>0</v>
      </c>
      <c r="SWE12" s="50">
        <f t="shared" si="212"/>
        <v>0</v>
      </c>
      <c r="SWF12" s="50">
        <f t="shared" si="212"/>
        <v>0</v>
      </c>
      <c r="SWG12" s="50">
        <f t="shared" si="212"/>
        <v>0</v>
      </c>
      <c r="SWH12" s="50">
        <f t="shared" si="212"/>
        <v>0</v>
      </c>
      <c r="SWI12" s="50">
        <f t="shared" si="212"/>
        <v>0</v>
      </c>
      <c r="SWJ12" s="50">
        <f t="shared" si="212"/>
        <v>0</v>
      </c>
      <c r="SWK12" s="50">
        <f t="shared" si="212"/>
        <v>0</v>
      </c>
      <c r="SWL12" s="50">
        <f t="shared" si="212"/>
        <v>0</v>
      </c>
      <c r="SWM12" s="50">
        <f t="shared" si="212"/>
        <v>0</v>
      </c>
      <c r="SWN12" s="50">
        <f t="shared" si="212"/>
        <v>0</v>
      </c>
      <c r="SWO12" s="50">
        <f t="shared" si="212"/>
        <v>0</v>
      </c>
      <c r="SWP12" s="50">
        <f t="shared" si="212"/>
        <v>0</v>
      </c>
      <c r="SWQ12" s="50">
        <f t="shared" si="212"/>
        <v>0</v>
      </c>
      <c r="SWR12" s="50">
        <f t="shared" si="212"/>
        <v>0</v>
      </c>
      <c r="SWS12" s="50">
        <f t="shared" si="212"/>
        <v>0</v>
      </c>
      <c r="SWT12" s="50">
        <f t="shared" si="212"/>
        <v>0</v>
      </c>
      <c r="SWU12" s="50">
        <f t="shared" si="212"/>
        <v>0</v>
      </c>
      <c r="SWV12" s="50">
        <f t="shared" si="212"/>
        <v>0</v>
      </c>
      <c r="SWW12" s="50">
        <f t="shared" si="212"/>
        <v>0</v>
      </c>
      <c r="SWX12" s="50">
        <f t="shared" si="212"/>
        <v>0</v>
      </c>
      <c r="SWY12" s="50">
        <f t="shared" si="212"/>
        <v>0</v>
      </c>
      <c r="SWZ12" s="50">
        <f t="shared" si="212"/>
        <v>0</v>
      </c>
      <c r="SXA12" s="50">
        <f t="shared" si="212"/>
        <v>0</v>
      </c>
      <c r="SXB12" s="50">
        <f t="shared" si="212"/>
        <v>0</v>
      </c>
      <c r="SXC12" s="50">
        <f t="shared" si="212"/>
        <v>0</v>
      </c>
      <c r="SXD12" s="50">
        <f t="shared" si="212"/>
        <v>0</v>
      </c>
      <c r="SXE12" s="50">
        <f t="shared" si="212"/>
        <v>0</v>
      </c>
      <c r="SXF12" s="50">
        <f t="shared" si="212"/>
        <v>0</v>
      </c>
      <c r="SXG12" s="50">
        <f t="shared" si="212"/>
        <v>0</v>
      </c>
      <c r="SXH12" s="50">
        <f t="shared" si="212"/>
        <v>0</v>
      </c>
      <c r="SXI12" s="50">
        <f t="shared" si="212"/>
        <v>0</v>
      </c>
      <c r="SXJ12" s="50">
        <f t="shared" si="212"/>
        <v>0</v>
      </c>
      <c r="SXK12" s="50">
        <f t="shared" si="212"/>
        <v>0</v>
      </c>
      <c r="SXL12" s="50">
        <f t="shared" si="212"/>
        <v>0</v>
      </c>
      <c r="SXM12" s="50">
        <f t="shared" si="212"/>
        <v>0</v>
      </c>
      <c r="SXN12" s="50">
        <f t="shared" si="212"/>
        <v>0</v>
      </c>
      <c r="SXO12" s="50">
        <f t="shared" si="212"/>
        <v>0</v>
      </c>
      <c r="SXP12" s="50">
        <f t="shared" si="212"/>
        <v>0</v>
      </c>
      <c r="SXQ12" s="50">
        <f t="shared" si="212"/>
        <v>0</v>
      </c>
      <c r="SXR12" s="50">
        <f t="shared" si="212"/>
        <v>0</v>
      </c>
      <c r="SXS12" s="50">
        <f t="shared" si="212"/>
        <v>0</v>
      </c>
      <c r="SXT12" s="50">
        <f t="shared" si="212"/>
        <v>0</v>
      </c>
      <c r="SXU12" s="50">
        <f t="shared" si="212"/>
        <v>0</v>
      </c>
      <c r="SXV12" s="50">
        <f t="shared" si="212"/>
        <v>0</v>
      </c>
      <c r="SXW12" s="50">
        <f t="shared" si="212"/>
        <v>0</v>
      </c>
      <c r="SXX12" s="50">
        <f t="shared" si="212"/>
        <v>0</v>
      </c>
      <c r="SXY12" s="50">
        <f t="shared" si="212"/>
        <v>0</v>
      </c>
      <c r="SXZ12" s="50">
        <f t="shared" si="212"/>
        <v>0</v>
      </c>
      <c r="SYA12" s="50">
        <f t="shared" si="212"/>
        <v>0</v>
      </c>
      <c r="SYB12" s="50">
        <f t="shared" si="212"/>
        <v>0</v>
      </c>
      <c r="SYC12" s="50">
        <f t="shared" si="212"/>
        <v>0</v>
      </c>
      <c r="SYD12" s="50">
        <f t="shared" si="212"/>
        <v>0</v>
      </c>
      <c r="SYE12" s="50">
        <f t="shared" si="212"/>
        <v>0</v>
      </c>
      <c r="SYF12" s="50">
        <f t="shared" si="212"/>
        <v>0</v>
      </c>
      <c r="SYG12" s="50">
        <f t="shared" si="212"/>
        <v>0</v>
      </c>
      <c r="SYH12" s="50">
        <f t="shared" si="212"/>
        <v>0</v>
      </c>
      <c r="SYI12" s="50">
        <f t="shared" si="212"/>
        <v>0</v>
      </c>
      <c r="SYJ12" s="50">
        <f t="shared" si="212"/>
        <v>0</v>
      </c>
      <c r="SYK12" s="50">
        <f t="shared" si="212"/>
        <v>0</v>
      </c>
      <c r="SYL12" s="50">
        <f t="shared" si="212"/>
        <v>0</v>
      </c>
      <c r="SYM12" s="50">
        <f t="shared" si="212"/>
        <v>0</v>
      </c>
      <c r="SYN12" s="50">
        <f t="shared" ref="SYN12:TAY12" si="213">SYN6+SYN11</f>
        <v>0</v>
      </c>
      <c r="SYO12" s="50">
        <f t="shared" si="213"/>
        <v>0</v>
      </c>
      <c r="SYP12" s="50">
        <f t="shared" si="213"/>
        <v>0</v>
      </c>
      <c r="SYQ12" s="50">
        <f t="shared" si="213"/>
        <v>0</v>
      </c>
      <c r="SYR12" s="50">
        <f t="shared" si="213"/>
        <v>0</v>
      </c>
      <c r="SYS12" s="50">
        <f t="shared" si="213"/>
        <v>0</v>
      </c>
      <c r="SYT12" s="50">
        <f t="shared" si="213"/>
        <v>0</v>
      </c>
      <c r="SYU12" s="50">
        <f t="shared" si="213"/>
        <v>0</v>
      </c>
      <c r="SYV12" s="50">
        <f t="shared" si="213"/>
        <v>0</v>
      </c>
      <c r="SYW12" s="50">
        <f t="shared" si="213"/>
        <v>0</v>
      </c>
      <c r="SYX12" s="50">
        <f t="shared" si="213"/>
        <v>0</v>
      </c>
      <c r="SYY12" s="50">
        <f t="shared" si="213"/>
        <v>0</v>
      </c>
      <c r="SYZ12" s="50">
        <f t="shared" si="213"/>
        <v>0</v>
      </c>
      <c r="SZA12" s="50">
        <f t="shared" si="213"/>
        <v>0</v>
      </c>
      <c r="SZB12" s="50">
        <f t="shared" si="213"/>
        <v>0</v>
      </c>
      <c r="SZC12" s="50">
        <f t="shared" si="213"/>
        <v>0</v>
      </c>
      <c r="SZD12" s="50">
        <f t="shared" si="213"/>
        <v>0</v>
      </c>
      <c r="SZE12" s="50">
        <f t="shared" si="213"/>
        <v>0</v>
      </c>
      <c r="SZF12" s="50">
        <f t="shared" si="213"/>
        <v>0</v>
      </c>
      <c r="SZG12" s="50">
        <f t="shared" si="213"/>
        <v>0</v>
      </c>
      <c r="SZH12" s="50">
        <f t="shared" si="213"/>
        <v>0</v>
      </c>
      <c r="SZI12" s="50">
        <f t="shared" si="213"/>
        <v>0</v>
      </c>
      <c r="SZJ12" s="50">
        <f t="shared" si="213"/>
        <v>0</v>
      </c>
      <c r="SZK12" s="50">
        <f t="shared" si="213"/>
        <v>0</v>
      </c>
      <c r="SZL12" s="50">
        <f t="shared" si="213"/>
        <v>0</v>
      </c>
      <c r="SZM12" s="50">
        <f t="shared" si="213"/>
        <v>0</v>
      </c>
      <c r="SZN12" s="50">
        <f t="shared" si="213"/>
        <v>0</v>
      </c>
      <c r="SZO12" s="50">
        <f t="shared" si="213"/>
        <v>0</v>
      </c>
      <c r="SZP12" s="50">
        <f t="shared" si="213"/>
        <v>0</v>
      </c>
      <c r="SZQ12" s="50">
        <f t="shared" si="213"/>
        <v>0</v>
      </c>
      <c r="SZR12" s="50">
        <f t="shared" si="213"/>
        <v>0</v>
      </c>
      <c r="SZS12" s="50">
        <f t="shared" si="213"/>
        <v>0</v>
      </c>
      <c r="SZT12" s="50">
        <f t="shared" si="213"/>
        <v>0</v>
      </c>
      <c r="SZU12" s="50">
        <f t="shared" si="213"/>
        <v>0</v>
      </c>
      <c r="SZV12" s="50">
        <f t="shared" si="213"/>
        <v>0</v>
      </c>
      <c r="SZW12" s="50">
        <f t="shared" si="213"/>
        <v>0</v>
      </c>
      <c r="SZX12" s="50">
        <f t="shared" si="213"/>
        <v>0</v>
      </c>
      <c r="SZY12" s="50">
        <f t="shared" si="213"/>
        <v>0</v>
      </c>
      <c r="SZZ12" s="50">
        <f t="shared" si="213"/>
        <v>0</v>
      </c>
      <c r="TAA12" s="50">
        <f t="shared" si="213"/>
        <v>0</v>
      </c>
      <c r="TAB12" s="50">
        <f t="shared" si="213"/>
        <v>0</v>
      </c>
      <c r="TAC12" s="50">
        <f t="shared" si="213"/>
        <v>0</v>
      </c>
      <c r="TAD12" s="50">
        <f t="shared" si="213"/>
        <v>0</v>
      </c>
      <c r="TAE12" s="50">
        <f t="shared" si="213"/>
        <v>0</v>
      </c>
      <c r="TAF12" s="50">
        <f t="shared" si="213"/>
        <v>0</v>
      </c>
      <c r="TAG12" s="50">
        <f t="shared" si="213"/>
        <v>0</v>
      </c>
      <c r="TAH12" s="50">
        <f t="shared" si="213"/>
        <v>0</v>
      </c>
      <c r="TAI12" s="50">
        <f t="shared" si="213"/>
        <v>0</v>
      </c>
      <c r="TAJ12" s="50">
        <f t="shared" si="213"/>
        <v>0</v>
      </c>
      <c r="TAK12" s="50">
        <f t="shared" si="213"/>
        <v>0</v>
      </c>
      <c r="TAL12" s="50">
        <f t="shared" si="213"/>
        <v>0</v>
      </c>
      <c r="TAM12" s="50">
        <f t="shared" si="213"/>
        <v>0</v>
      </c>
      <c r="TAN12" s="50">
        <f t="shared" si="213"/>
        <v>0</v>
      </c>
      <c r="TAO12" s="50">
        <f t="shared" si="213"/>
        <v>0</v>
      </c>
      <c r="TAP12" s="50">
        <f t="shared" si="213"/>
        <v>0</v>
      </c>
      <c r="TAQ12" s="50">
        <f t="shared" si="213"/>
        <v>0</v>
      </c>
      <c r="TAR12" s="50">
        <f t="shared" si="213"/>
        <v>0</v>
      </c>
      <c r="TAS12" s="50">
        <f t="shared" si="213"/>
        <v>0</v>
      </c>
      <c r="TAT12" s="50">
        <f t="shared" si="213"/>
        <v>0</v>
      </c>
      <c r="TAU12" s="50">
        <f t="shared" si="213"/>
        <v>0</v>
      </c>
      <c r="TAV12" s="50">
        <f t="shared" si="213"/>
        <v>0</v>
      </c>
      <c r="TAW12" s="50">
        <f t="shared" si="213"/>
        <v>0</v>
      </c>
      <c r="TAX12" s="50">
        <f t="shared" si="213"/>
        <v>0</v>
      </c>
      <c r="TAY12" s="50">
        <f t="shared" si="213"/>
        <v>0</v>
      </c>
      <c r="TAZ12" s="50">
        <f t="shared" ref="TAZ12:TDK12" si="214">TAZ6+TAZ11</f>
        <v>0</v>
      </c>
      <c r="TBA12" s="50">
        <f t="shared" si="214"/>
        <v>0</v>
      </c>
      <c r="TBB12" s="50">
        <f t="shared" si="214"/>
        <v>0</v>
      </c>
      <c r="TBC12" s="50">
        <f t="shared" si="214"/>
        <v>0</v>
      </c>
      <c r="TBD12" s="50">
        <f t="shared" si="214"/>
        <v>0</v>
      </c>
      <c r="TBE12" s="50">
        <f t="shared" si="214"/>
        <v>0</v>
      </c>
      <c r="TBF12" s="50">
        <f t="shared" si="214"/>
        <v>0</v>
      </c>
      <c r="TBG12" s="50">
        <f t="shared" si="214"/>
        <v>0</v>
      </c>
      <c r="TBH12" s="50">
        <f t="shared" si="214"/>
        <v>0</v>
      </c>
      <c r="TBI12" s="50">
        <f t="shared" si="214"/>
        <v>0</v>
      </c>
      <c r="TBJ12" s="50">
        <f t="shared" si="214"/>
        <v>0</v>
      </c>
      <c r="TBK12" s="50">
        <f t="shared" si="214"/>
        <v>0</v>
      </c>
      <c r="TBL12" s="50">
        <f t="shared" si="214"/>
        <v>0</v>
      </c>
      <c r="TBM12" s="50">
        <f t="shared" si="214"/>
        <v>0</v>
      </c>
      <c r="TBN12" s="50">
        <f t="shared" si="214"/>
        <v>0</v>
      </c>
      <c r="TBO12" s="50">
        <f t="shared" si="214"/>
        <v>0</v>
      </c>
      <c r="TBP12" s="50">
        <f t="shared" si="214"/>
        <v>0</v>
      </c>
      <c r="TBQ12" s="50">
        <f t="shared" si="214"/>
        <v>0</v>
      </c>
      <c r="TBR12" s="50">
        <f t="shared" si="214"/>
        <v>0</v>
      </c>
      <c r="TBS12" s="50">
        <f t="shared" si="214"/>
        <v>0</v>
      </c>
      <c r="TBT12" s="50">
        <f t="shared" si="214"/>
        <v>0</v>
      </c>
      <c r="TBU12" s="50">
        <f t="shared" si="214"/>
        <v>0</v>
      </c>
      <c r="TBV12" s="50">
        <f t="shared" si="214"/>
        <v>0</v>
      </c>
      <c r="TBW12" s="50">
        <f t="shared" si="214"/>
        <v>0</v>
      </c>
      <c r="TBX12" s="50">
        <f t="shared" si="214"/>
        <v>0</v>
      </c>
      <c r="TBY12" s="50">
        <f t="shared" si="214"/>
        <v>0</v>
      </c>
      <c r="TBZ12" s="50">
        <f t="shared" si="214"/>
        <v>0</v>
      </c>
      <c r="TCA12" s="50">
        <f t="shared" si="214"/>
        <v>0</v>
      </c>
      <c r="TCB12" s="50">
        <f t="shared" si="214"/>
        <v>0</v>
      </c>
      <c r="TCC12" s="50">
        <f t="shared" si="214"/>
        <v>0</v>
      </c>
      <c r="TCD12" s="50">
        <f t="shared" si="214"/>
        <v>0</v>
      </c>
      <c r="TCE12" s="50">
        <f t="shared" si="214"/>
        <v>0</v>
      </c>
      <c r="TCF12" s="50">
        <f t="shared" si="214"/>
        <v>0</v>
      </c>
      <c r="TCG12" s="50">
        <f t="shared" si="214"/>
        <v>0</v>
      </c>
      <c r="TCH12" s="50">
        <f t="shared" si="214"/>
        <v>0</v>
      </c>
      <c r="TCI12" s="50">
        <f t="shared" si="214"/>
        <v>0</v>
      </c>
      <c r="TCJ12" s="50">
        <f t="shared" si="214"/>
        <v>0</v>
      </c>
      <c r="TCK12" s="50">
        <f t="shared" si="214"/>
        <v>0</v>
      </c>
      <c r="TCL12" s="50">
        <f t="shared" si="214"/>
        <v>0</v>
      </c>
      <c r="TCM12" s="50">
        <f t="shared" si="214"/>
        <v>0</v>
      </c>
      <c r="TCN12" s="50">
        <f t="shared" si="214"/>
        <v>0</v>
      </c>
      <c r="TCO12" s="50">
        <f t="shared" si="214"/>
        <v>0</v>
      </c>
      <c r="TCP12" s="50">
        <f t="shared" si="214"/>
        <v>0</v>
      </c>
      <c r="TCQ12" s="50">
        <f t="shared" si="214"/>
        <v>0</v>
      </c>
      <c r="TCR12" s="50">
        <f t="shared" si="214"/>
        <v>0</v>
      </c>
      <c r="TCS12" s="50">
        <f t="shared" si="214"/>
        <v>0</v>
      </c>
      <c r="TCT12" s="50">
        <f t="shared" si="214"/>
        <v>0</v>
      </c>
      <c r="TCU12" s="50">
        <f t="shared" si="214"/>
        <v>0</v>
      </c>
      <c r="TCV12" s="50">
        <f t="shared" si="214"/>
        <v>0</v>
      </c>
      <c r="TCW12" s="50">
        <f t="shared" si="214"/>
        <v>0</v>
      </c>
      <c r="TCX12" s="50">
        <f t="shared" si="214"/>
        <v>0</v>
      </c>
      <c r="TCY12" s="50">
        <f t="shared" si="214"/>
        <v>0</v>
      </c>
      <c r="TCZ12" s="50">
        <f t="shared" si="214"/>
        <v>0</v>
      </c>
      <c r="TDA12" s="50">
        <f t="shared" si="214"/>
        <v>0</v>
      </c>
      <c r="TDB12" s="50">
        <f t="shared" si="214"/>
        <v>0</v>
      </c>
      <c r="TDC12" s="50">
        <f t="shared" si="214"/>
        <v>0</v>
      </c>
      <c r="TDD12" s="50">
        <f t="shared" si="214"/>
        <v>0</v>
      </c>
      <c r="TDE12" s="50">
        <f t="shared" si="214"/>
        <v>0</v>
      </c>
      <c r="TDF12" s="50">
        <f t="shared" si="214"/>
        <v>0</v>
      </c>
      <c r="TDG12" s="50">
        <f t="shared" si="214"/>
        <v>0</v>
      </c>
      <c r="TDH12" s="50">
        <f t="shared" si="214"/>
        <v>0</v>
      </c>
      <c r="TDI12" s="50">
        <f t="shared" si="214"/>
        <v>0</v>
      </c>
      <c r="TDJ12" s="50">
        <f t="shared" si="214"/>
        <v>0</v>
      </c>
      <c r="TDK12" s="50">
        <f t="shared" si="214"/>
        <v>0</v>
      </c>
      <c r="TDL12" s="50">
        <f t="shared" ref="TDL12:TFW12" si="215">TDL6+TDL11</f>
        <v>0</v>
      </c>
      <c r="TDM12" s="50">
        <f t="shared" si="215"/>
        <v>0</v>
      </c>
      <c r="TDN12" s="50">
        <f t="shared" si="215"/>
        <v>0</v>
      </c>
      <c r="TDO12" s="50">
        <f t="shared" si="215"/>
        <v>0</v>
      </c>
      <c r="TDP12" s="50">
        <f t="shared" si="215"/>
        <v>0</v>
      </c>
      <c r="TDQ12" s="50">
        <f t="shared" si="215"/>
        <v>0</v>
      </c>
      <c r="TDR12" s="50">
        <f t="shared" si="215"/>
        <v>0</v>
      </c>
      <c r="TDS12" s="50">
        <f t="shared" si="215"/>
        <v>0</v>
      </c>
      <c r="TDT12" s="50">
        <f t="shared" si="215"/>
        <v>0</v>
      </c>
      <c r="TDU12" s="50">
        <f t="shared" si="215"/>
        <v>0</v>
      </c>
      <c r="TDV12" s="50">
        <f t="shared" si="215"/>
        <v>0</v>
      </c>
      <c r="TDW12" s="50">
        <f t="shared" si="215"/>
        <v>0</v>
      </c>
      <c r="TDX12" s="50">
        <f t="shared" si="215"/>
        <v>0</v>
      </c>
      <c r="TDY12" s="50">
        <f t="shared" si="215"/>
        <v>0</v>
      </c>
      <c r="TDZ12" s="50">
        <f t="shared" si="215"/>
        <v>0</v>
      </c>
      <c r="TEA12" s="50">
        <f t="shared" si="215"/>
        <v>0</v>
      </c>
      <c r="TEB12" s="50">
        <f t="shared" si="215"/>
        <v>0</v>
      </c>
      <c r="TEC12" s="50">
        <f t="shared" si="215"/>
        <v>0</v>
      </c>
      <c r="TED12" s="50">
        <f t="shared" si="215"/>
        <v>0</v>
      </c>
      <c r="TEE12" s="50">
        <f t="shared" si="215"/>
        <v>0</v>
      </c>
      <c r="TEF12" s="50">
        <f t="shared" si="215"/>
        <v>0</v>
      </c>
      <c r="TEG12" s="50">
        <f t="shared" si="215"/>
        <v>0</v>
      </c>
      <c r="TEH12" s="50">
        <f t="shared" si="215"/>
        <v>0</v>
      </c>
      <c r="TEI12" s="50">
        <f t="shared" si="215"/>
        <v>0</v>
      </c>
      <c r="TEJ12" s="50">
        <f t="shared" si="215"/>
        <v>0</v>
      </c>
      <c r="TEK12" s="50">
        <f t="shared" si="215"/>
        <v>0</v>
      </c>
      <c r="TEL12" s="50">
        <f t="shared" si="215"/>
        <v>0</v>
      </c>
      <c r="TEM12" s="50">
        <f t="shared" si="215"/>
        <v>0</v>
      </c>
      <c r="TEN12" s="50">
        <f t="shared" si="215"/>
        <v>0</v>
      </c>
      <c r="TEO12" s="50">
        <f t="shared" si="215"/>
        <v>0</v>
      </c>
      <c r="TEP12" s="50">
        <f t="shared" si="215"/>
        <v>0</v>
      </c>
      <c r="TEQ12" s="50">
        <f t="shared" si="215"/>
        <v>0</v>
      </c>
      <c r="TER12" s="50">
        <f t="shared" si="215"/>
        <v>0</v>
      </c>
      <c r="TES12" s="50">
        <f t="shared" si="215"/>
        <v>0</v>
      </c>
      <c r="TET12" s="50">
        <f t="shared" si="215"/>
        <v>0</v>
      </c>
      <c r="TEU12" s="50">
        <f t="shared" si="215"/>
        <v>0</v>
      </c>
      <c r="TEV12" s="50">
        <f t="shared" si="215"/>
        <v>0</v>
      </c>
      <c r="TEW12" s="50">
        <f t="shared" si="215"/>
        <v>0</v>
      </c>
      <c r="TEX12" s="50">
        <f t="shared" si="215"/>
        <v>0</v>
      </c>
      <c r="TEY12" s="50">
        <f t="shared" si="215"/>
        <v>0</v>
      </c>
      <c r="TEZ12" s="50">
        <f t="shared" si="215"/>
        <v>0</v>
      </c>
      <c r="TFA12" s="50">
        <f t="shared" si="215"/>
        <v>0</v>
      </c>
      <c r="TFB12" s="50">
        <f t="shared" si="215"/>
        <v>0</v>
      </c>
      <c r="TFC12" s="50">
        <f t="shared" si="215"/>
        <v>0</v>
      </c>
      <c r="TFD12" s="50">
        <f t="shared" si="215"/>
        <v>0</v>
      </c>
      <c r="TFE12" s="50">
        <f t="shared" si="215"/>
        <v>0</v>
      </c>
      <c r="TFF12" s="50">
        <f t="shared" si="215"/>
        <v>0</v>
      </c>
      <c r="TFG12" s="50">
        <f t="shared" si="215"/>
        <v>0</v>
      </c>
      <c r="TFH12" s="50">
        <f t="shared" si="215"/>
        <v>0</v>
      </c>
      <c r="TFI12" s="50">
        <f t="shared" si="215"/>
        <v>0</v>
      </c>
      <c r="TFJ12" s="50">
        <f t="shared" si="215"/>
        <v>0</v>
      </c>
      <c r="TFK12" s="50">
        <f t="shared" si="215"/>
        <v>0</v>
      </c>
      <c r="TFL12" s="50">
        <f t="shared" si="215"/>
        <v>0</v>
      </c>
      <c r="TFM12" s="50">
        <f t="shared" si="215"/>
        <v>0</v>
      </c>
      <c r="TFN12" s="50">
        <f t="shared" si="215"/>
        <v>0</v>
      </c>
      <c r="TFO12" s="50">
        <f t="shared" si="215"/>
        <v>0</v>
      </c>
      <c r="TFP12" s="50">
        <f t="shared" si="215"/>
        <v>0</v>
      </c>
      <c r="TFQ12" s="50">
        <f t="shared" si="215"/>
        <v>0</v>
      </c>
      <c r="TFR12" s="50">
        <f t="shared" si="215"/>
        <v>0</v>
      </c>
      <c r="TFS12" s="50">
        <f t="shared" si="215"/>
        <v>0</v>
      </c>
      <c r="TFT12" s="50">
        <f t="shared" si="215"/>
        <v>0</v>
      </c>
      <c r="TFU12" s="50">
        <f t="shared" si="215"/>
        <v>0</v>
      </c>
      <c r="TFV12" s="50">
        <f t="shared" si="215"/>
        <v>0</v>
      </c>
      <c r="TFW12" s="50">
        <f t="shared" si="215"/>
        <v>0</v>
      </c>
      <c r="TFX12" s="50">
        <f t="shared" ref="TFX12:TII12" si="216">TFX6+TFX11</f>
        <v>0</v>
      </c>
      <c r="TFY12" s="50">
        <f t="shared" si="216"/>
        <v>0</v>
      </c>
      <c r="TFZ12" s="50">
        <f t="shared" si="216"/>
        <v>0</v>
      </c>
      <c r="TGA12" s="50">
        <f t="shared" si="216"/>
        <v>0</v>
      </c>
      <c r="TGB12" s="50">
        <f t="shared" si="216"/>
        <v>0</v>
      </c>
      <c r="TGC12" s="50">
        <f t="shared" si="216"/>
        <v>0</v>
      </c>
      <c r="TGD12" s="50">
        <f t="shared" si="216"/>
        <v>0</v>
      </c>
      <c r="TGE12" s="50">
        <f t="shared" si="216"/>
        <v>0</v>
      </c>
      <c r="TGF12" s="50">
        <f t="shared" si="216"/>
        <v>0</v>
      </c>
      <c r="TGG12" s="50">
        <f t="shared" si="216"/>
        <v>0</v>
      </c>
      <c r="TGH12" s="50">
        <f t="shared" si="216"/>
        <v>0</v>
      </c>
      <c r="TGI12" s="50">
        <f t="shared" si="216"/>
        <v>0</v>
      </c>
      <c r="TGJ12" s="50">
        <f t="shared" si="216"/>
        <v>0</v>
      </c>
      <c r="TGK12" s="50">
        <f t="shared" si="216"/>
        <v>0</v>
      </c>
      <c r="TGL12" s="50">
        <f t="shared" si="216"/>
        <v>0</v>
      </c>
      <c r="TGM12" s="50">
        <f t="shared" si="216"/>
        <v>0</v>
      </c>
      <c r="TGN12" s="50">
        <f t="shared" si="216"/>
        <v>0</v>
      </c>
      <c r="TGO12" s="50">
        <f t="shared" si="216"/>
        <v>0</v>
      </c>
      <c r="TGP12" s="50">
        <f t="shared" si="216"/>
        <v>0</v>
      </c>
      <c r="TGQ12" s="50">
        <f t="shared" si="216"/>
        <v>0</v>
      </c>
      <c r="TGR12" s="50">
        <f t="shared" si="216"/>
        <v>0</v>
      </c>
      <c r="TGS12" s="50">
        <f t="shared" si="216"/>
        <v>0</v>
      </c>
      <c r="TGT12" s="50">
        <f t="shared" si="216"/>
        <v>0</v>
      </c>
      <c r="TGU12" s="50">
        <f t="shared" si="216"/>
        <v>0</v>
      </c>
      <c r="TGV12" s="50">
        <f t="shared" si="216"/>
        <v>0</v>
      </c>
      <c r="TGW12" s="50">
        <f t="shared" si="216"/>
        <v>0</v>
      </c>
      <c r="TGX12" s="50">
        <f t="shared" si="216"/>
        <v>0</v>
      </c>
      <c r="TGY12" s="50">
        <f t="shared" si="216"/>
        <v>0</v>
      </c>
      <c r="TGZ12" s="50">
        <f t="shared" si="216"/>
        <v>0</v>
      </c>
      <c r="THA12" s="50">
        <f t="shared" si="216"/>
        <v>0</v>
      </c>
      <c r="THB12" s="50">
        <f t="shared" si="216"/>
        <v>0</v>
      </c>
      <c r="THC12" s="50">
        <f t="shared" si="216"/>
        <v>0</v>
      </c>
      <c r="THD12" s="50">
        <f t="shared" si="216"/>
        <v>0</v>
      </c>
      <c r="THE12" s="50">
        <f t="shared" si="216"/>
        <v>0</v>
      </c>
      <c r="THF12" s="50">
        <f t="shared" si="216"/>
        <v>0</v>
      </c>
      <c r="THG12" s="50">
        <f t="shared" si="216"/>
        <v>0</v>
      </c>
      <c r="THH12" s="50">
        <f t="shared" si="216"/>
        <v>0</v>
      </c>
      <c r="THI12" s="50">
        <f t="shared" si="216"/>
        <v>0</v>
      </c>
      <c r="THJ12" s="50">
        <f t="shared" si="216"/>
        <v>0</v>
      </c>
      <c r="THK12" s="50">
        <f t="shared" si="216"/>
        <v>0</v>
      </c>
      <c r="THL12" s="50">
        <f t="shared" si="216"/>
        <v>0</v>
      </c>
      <c r="THM12" s="50">
        <f t="shared" si="216"/>
        <v>0</v>
      </c>
      <c r="THN12" s="50">
        <f t="shared" si="216"/>
        <v>0</v>
      </c>
      <c r="THO12" s="50">
        <f t="shared" si="216"/>
        <v>0</v>
      </c>
      <c r="THP12" s="50">
        <f t="shared" si="216"/>
        <v>0</v>
      </c>
      <c r="THQ12" s="50">
        <f t="shared" si="216"/>
        <v>0</v>
      </c>
      <c r="THR12" s="50">
        <f t="shared" si="216"/>
        <v>0</v>
      </c>
      <c r="THS12" s="50">
        <f t="shared" si="216"/>
        <v>0</v>
      </c>
      <c r="THT12" s="50">
        <f t="shared" si="216"/>
        <v>0</v>
      </c>
      <c r="THU12" s="50">
        <f t="shared" si="216"/>
        <v>0</v>
      </c>
      <c r="THV12" s="50">
        <f t="shared" si="216"/>
        <v>0</v>
      </c>
      <c r="THW12" s="50">
        <f t="shared" si="216"/>
        <v>0</v>
      </c>
      <c r="THX12" s="50">
        <f t="shared" si="216"/>
        <v>0</v>
      </c>
      <c r="THY12" s="50">
        <f t="shared" si="216"/>
        <v>0</v>
      </c>
      <c r="THZ12" s="50">
        <f t="shared" si="216"/>
        <v>0</v>
      </c>
      <c r="TIA12" s="50">
        <f t="shared" si="216"/>
        <v>0</v>
      </c>
      <c r="TIB12" s="50">
        <f t="shared" si="216"/>
        <v>0</v>
      </c>
      <c r="TIC12" s="50">
        <f t="shared" si="216"/>
        <v>0</v>
      </c>
      <c r="TID12" s="50">
        <f t="shared" si="216"/>
        <v>0</v>
      </c>
      <c r="TIE12" s="50">
        <f t="shared" si="216"/>
        <v>0</v>
      </c>
      <c r="TIF12" s="50">
        <f t="shared" si="216"/>
        <v>0</v>
      </c>
      <c r="TIG12" s="50">
        <f t="shared" si="216"/>
        <v>0</v>
      </c>
      <c r="TIH12" s="50">
        <f t="shared" si="216"/>
        <v>0</v>
      </c>
      <c r="TII12" s="50">
        <f t="shared" si="216"/>
        <v>0</v>
      </c>
      <c r="TIJ12" s="50">
        <f t="shared" ref="TIJ12:TKU12" si="217">TIJ6+TIJ11</f>
        <v>0</v>
      </c>
      <c r="TIK12" s="50">
        <f t="shared" si="217"/>
        <v>0</v>
      </c>
      <c r="TIL12" s="50">
        <f t="shared" si="217"/>
        <v>0</v>
      </c>
      <c r="TIM12" s="50">
        <f t="shared" si="217"/>
        <v>0</v>
      </c>
      <c r="TIN12" s="50">
        <f t="shared" si="217"/>
        <v>0</v>
      </c>
      <c r="TIO12" s="50">
        <f t="shared" si="217"/>
        <v>0</v>
      </c>
      <c r="TIP12" s="50">
        <f t="shared" si="217"/>
        <v>0</v>
      </c>
      <c r="TIQ12" s="50">
        <f t="shared" si="217"/>
        <v>0</v>
      </c>
      <c r="TIR12" s="50">
        <f t="shared" si="217"/>
        <v>0</v>
      </c>
      <c r="TIS12" s="50">
        <f t="shared" si="217"/>
        <v>0</v>
      </c>
      <c r="TIT12" s="50">
        <f t="shared" si="217"/>
        <v>0</v>
      </c>
      <c r="TIU12" s="50">
        <f t="shared" si="217"/>
        <v>0</v>
      </c>
      <c r="TIV12" s="50">
        <f t="shared" si="217"/>
        <v>0</v>
      </c>
      <c r="TIW12" s="50">
        <f t="shared" si="217"/>
        <v>0</v>
      </c>
      <c r="TIX12" s="50">
        <f t="shared" si="217"/>
        <v>0</v>
      </c>
      <c r="TIY12" s="50">
        <f t="shared" si="217"/>
        <v>0</v>
      </c>
      <c r="TIZ12" s="50">
        <f t="shared" si="217"/>
        <v>0</v>
      </c>
      <c r="TJA12" s="50">
        <f t="shared" si="217"/>
        <v>0</v>
      </c>
      <c r="TJB12" s="50">
        <f t="shared" si="217"/>
        <v>0</v>
      </c>
      <c r="TJC12" s="50">
        <f t="shared" si="217"/>
        <v>0</v>
      </c>
      <c r="TJD12" s="50">
        <f t="shared" si="217"/>
        <v>0</v>
      </c>
      <c r="TJE12" s="50">
        <f t="shared" si="217"/>
        <v>0</v>
      </c>
      <c r="TJF12" s="50">
        <f t="shared" si="217"/>
        <v>0</v>
      </c>
      <c r="TJG12" s="50">
        <f t="shared" si="217"/>
        <v>0</v>
      </c>
      <c r="TJH12" s="50">
        <f t="shared" si="217"/>
        <v>0</v>
      </c>
      <c r="TJI12" s="50">
        <f t="shared" si="217"/>
        <v>0</v>
      </c>
      <c r="TJJ12" s="50">
        <f t="shared" si="217"/>
        <v>0</v>
      </c>
      <c r="TJK12" s="50">
        <f t="shared" si="217"/>
        <v>0</v>
      </c>
      <c r="TJL12" s="50">
        <f t="shared" si="217"/>
        <v>0</v>
      </c>
      <c r="TJM12" s="50">
        <f t="shared" si="217"/>
        <v>0</v>
      </c>
      <c r="TJN12" s="50">
        <f t="shared" si="217"/>
        <v>0</v>
      </c>
      <c r="TJO12" s="50">
        <f t="shared" si="217"/>
        <v>0</v>
      </c>
      <c r="TJP12" s="50">
        <f t="shared" si="217"/>
        <v>0</v>
      </c>
      <c r="TJQ12" s="50">
        <f t="shared" si="217"/>
        <v>0</v>
      </c>
      <c r="TJR12" s="50">
        <f t="shared" si="217"/>
        <v>0</v>
      </c>
      <c r="TJS12" s="50">
        <f t="shared" si="217"/>
        <v>0</v>
      </c>
      <c r="TJT12" s="50">
        <f t="shared" si="217"/>
        <v>0</v>
      </c>
      <c r="TJU12" s="50">
        <f t="shared" si="217"/>
        <v>0</v>
      </c>
      <c r="TJV12" s="50">
        <f t="shared" si="217"/>
        <v>0</v>
      </c>
      <c r="TJW12" s="50">
        <f t="shared" si="217"/>
        <v>0</v>
      </c>
      <c r="TJX12" s="50">
        <f t="shared" si="217"/>
        <v>0</v>
      </c>
      <c r="TJY12" s="50">
        <f t="shared" si="217"/>
        <v>0</v>
      </c>
      <c r="TJZ12" s="50">
        <f t="shared" si="217"/>
        <v>0</v>
      </c>
      <c r="TKA12" s="50">
        <f t="shared" si="217"/>
        <v>0</v>
      </c>
      <c r="TKB12" s="50">
        <f t="shared" si="217"/>
        <v>0</v>
      </c>
      <c r="TKC12" s="50">
        <f t="shared" si="217"/>
        <v>0</v>
      </c>
      <c r="TKD12" s="50">
        <f t="shared" si="217"/>
        <v>0</v>
      </c>
      <c r="TKE12" s="50">
        <f t="shared" si="217"/>
        <v>0</v>
      </c>
      <c r="TKF12" s="50">
        <f t="shared" si="217"/>
        <v>0</v>
      </c>
      <c r="TKG12" s="50">
        <f t="shared" si="217"/>
        <v>0</v>
      </c>
      <c r="TKH12" s="50">
        <f t="shared" si="217"/>
        <v>0</v>
      </c>
      <c r="TKI12" s="50">
        <f t="shared" si="217"/>
        <v>0</v>
      </c>
      <c r="TKJ12" s="50">
        <f t="shared" si="217"/>
        <v>0</v>
      </c>
      <c r="TKK12" s="50">
        <f t="shared" si="217"/>
        <v>0</v>
      </c>
      <c r="TKL12" s="50">
        <f t="shared" si="217"/>
        <v>0</v>
      </c>
      <c r="TKM12" s="50">
        <f t="shared" si="217"/>
        <v>0</v>
      </c>
      <c r="TKN12" s="50">
        <f t="shared" si="217"/>
        <v>0</v>
      </c>
      <c r="TKO12" s="50">
        <f t="shared" si="217"/>
        <v>0</v>
      </c>
      <c r="TKP12" s="50">
        <f t="shared" si="217"/>
        <v>0</v>
      </c>
      <c r="TKQ12" s="50">
        <f t="shared" si="217"/>
        <v>0</v>
      </c>
      <c r="TKR12" s="50">
        <f t="shared" si="217"/>
        <v>0</v>
      </c>
      <c r="TKS12" s="50">
        <f t="shared" si="217"/>
        <v>0</v>
      </c>
      <c r="TKT12" s="50">
        <f t="shared" si="217"/>
        <v>0</v>
      </c>
      <c r="TKU12" s="50">
        <f t="shared" si="217"/>
        <v>0</v>
      </c>
      <c r="TKV12" s="50">
        <f t="shared" ref="TKV12:TNG12" si="218">TKV6+TKV11</f>
        <v>0</v>
      </c>
      <c r="TKW12" s="50">
        <f t="shared" si="218"/>
        <v>0</v>
      </c>
      <c r="TKX12" s="50">
        <f t="shared" si="218"/>
        <v>0</v>
      </c>
      <c r="TKY12" s="50">
        <f t="shared" si="218"/>
        <v>0</v>
      </c>
      <c r="TKZ12" s="50">
        <f t="shared" si="218"/>
        <v>0</v>
      </c>
      <c r="TLA12" s="50">
        <f t="shared" si="218"/>
        <v>0</v>
      </c>
      <c r="TLB12" s="50">
        <f t="shared" si="218"/>
        <v>0</v>
      </c>
      <c r="TLC12" s="50">
        <f t="shared" si="218"/>
        <v>0</v>
      </c>
      <c r="TLD12" s="50">
        <f t="shared" si="218"/>
        <v>0</v>
      </c>
      <c r="TLE12" s="50">
        <f t="shared" si="218"/>
        <v>0</v>
      </c>
      <c r="TLF12" s="50">
        <f t="shared" si="218"/>
        <v>0</v>
      </c>
      <c r="TLG12" s="50">
        <f t="shared" si="218"/>
        <v>0</v>
      </c>
      <c r="TLH12" s="50">
        <f t="shared" si="218"/>
        <v>0</v>
      </c>
      <c r="TLI12" s="50">
        <f t="shared" si="218"/>
        <v>0</v>
      </c>
      <c r="TLJ12" s="50">
        <f t="shared" si="218"/>
        <v>0</v>
      </c>
      <c r="TLK12" s="50">
        <f t="shared" si="218"/>
        <v>0</v>
      </c>
      <c r="TLL12" s="50">
        <f t="shared" si="218"/>
        <v>0</v>
      </c>
      <c r="TLM12" s="50">
        <f t="shared" si="218"/>
        <v>0</v>
      </c>
      <c r="TLN12" s="50">
        <f t="shared" si="218"/>
        <v>0</v>
      </c>
      <c r="TLO12" s="50">
        <f t="shared" si="218"/>
        <v>0</v>
      </c>
      <c r="TLP12" s="50">
        <f t="shared" si="218"/>
        <v>0</v>
      </c>
      <c r="TLQ12" s="50">
        <f t="shared" si="218"/>
        <v>0</v>
      </c>
      <c r="TLR12" s="50">
        <f t="shared" si="218"/>
        <v>0</v>
      </c>
      <c r="TLS12" s="50">
        <f t="shared" si="218"/>
        <v>0</v>
      </c>
      <c r="TLT12" s="50">
        <f t="shared" si="218"/>
        <v>0</v>
      </c>
      <c r="TLU12" s="50">
        <f t="shared" si="218"/>
        <v>0</v>
      </c>
      <c r="TLV12" s="50">
        <f t="shared" si="218"/>
        <v>0</v>
      </c>
      <c r="TLW12" s="50">
        <f t="shared" si="218"/>
        <v>0</v>
      </c>
      <c r="TLX12" s="50">
        <f t="shared" si="218"/>
        <v>0</v>
      </c>
      <c r="TLY12" s="50">
        <f t="shared" si="218"/>
        <v>0</v>
      </c>
      <c r="TLZ12" s="50">
        <f t="shared" si="218"/>
        <v>0</v>
      </c>
      <c r="TMA12" s="50">
        <f t="shared" si="218"/>
        <v>0</v>
      </c>
      <c r="TMB12" s="50">
        <f t="shared" si="218"/>
        <v>0</v>
      </c>
      <c r="TMC12" s="50">
        <f t="shared" si="218"/>
        <v>0</v>
      </c>
      <c r="TMD12" s="50">
        <f t="shared" si="218"/>
        <v>0</v>
      </c>
      <c r="TME12" s="50">
        <f t="shared" si="218"/>
        <v>0</v>
      </c>
      <c r="TMF12" s="50">
        <f t="shared" si="218"/>
        <v>0</v>
      </c>
      <c r="TMG12" s="50">
        <f t="shared" si="218"/>
        <v>0</v>
      </c>
      <c r="TMH12" s="50">
        <f t="shared" si="218"/>
        <v>0</v>
      </c>
      <c r="TMI12" s="50">
        <f t="shared" si="218"/>
        <v>0</v>
      </c>
      <c r="TMJ12" s="50">
        <f t="shared" si="218"/>
        <v>0</v>
      </c>
      <c r="TMK12" s="50">
        <f t="shared" si="218"/>
        <v>0</v>
      </c>
      <c r="TML12" s="50">
        <f t="shared" si="218"/>
        <v>0</v>
      </c>
      <c r="TMM12" s="50">
        <f t="shared" si="218"/>
        <v>0</v>
      </c>
      <c r="TMN12" s="50">
        <f t="shared" si="218"/>
        <v>0</v>
      </c>
      <c r="TMO12" s="50">
        <f t="shared" si="218"/>
        <v>0</v>
      </c>
      <c r="TMP12" s="50">
        <f t="shared" si="218"/>
        <v>0</v>
      </c>
      <c r="TMQ12" s="50">
        <f t="shared" si="218"/>
        <v>0</v>
      </c>
      <c r="TMR12" s="50">
        <f t="shared" si="218"/>
        <v>0</v>
      </c>
      <c r="TMS12" s="50">
        <f t="shared" si="218"/>
        <v>0</v>
      </c>
      <c r="TMT12" s="50">
        <f t="shared" si="218"/>
        <v>0</v>
      </c>
      <c r="TMU12" s="50">
        <f t="shared" si="218"/>
        <v>0</v>
      </c>
      <c r="TMV12" s="50">
        <f t="shared" si="218"/>
        <v>0</v>
      </c>
      <c r="TMW12" s="50">
        <f t="shared" si="218"/>
        <v>0</v>
      </c>
      <c r="TMX12" s="50">
        <f t="shared" si="218"/>
        <v>0</v>
      </c>
      <c r="TMY12" s="50">
        <f t="shared" si="218"/>
        <v>0</v>
      </c>
      <c r="TMZ12" s="50">
        <f t="shared" si="218"/>
        <v>0</v>
      </c>
      <c r="TNA12" s="50">
        <f t="shared" si="218"/>
        <v>0</v>
      </c>
      <c r="TNB12" s="50">
        <f t="shared" si="218"/>
        <v>0</v>
      </c>
      <c r="TNC12" s="50">
        <f t="shared" si="218"/>
        <v>0</v>
      </c>
      <c r="TND12" s="50">
        <f t="shared" si="218"/>
        <v>0</v>
      </c>
      <c r="TNE12" s="50">
        <f t="shared" si="218"/>
        <v>0</v>
      </c>
      <c r="TNF12" s="50">
        <f t="shared" si="218"/>
        <v>0</v>
      </c>
      <c r="TNG12" s="50">
        <f t="shared" si="218"/>
        <v>0</v>
      </c>
      <c r="TNH12" s="50">
        <f t="shared" ref="TNH12:TPS12" si="219">TNH6+TNH11</f>
        <v>0</v>
      </c>
      <c r="TNI12" s="50">
        <f t="shared" si="219"/>
        <v>0</v>
      </c>
      <c r="TNJ12" s="50">
        <f t="shared" si="219"/>
        <v>0</v>
      </c>
      <c r="TNK12" s="50">
        <f t="shared" si="219"/>
        <v>0</v>
      </c>
      <c r="TNL12" s="50">
        <f t="shared" si="219"/>
        <v>0</v>
      </c>
      <c r="TNM12" s="50">
        <f t="shared" si="219"/>
        <v>0</v>
      </c>
      <c r="TNN12" s="50">
        <f t="shared" si="219"/>
        <v>0</v>
      </c>
      <c r="TNO12" s="50">
        <f t="shared" si="219"/>
        <v>0</v>
      </c>
      <c r="TNP12" s="50">
        <f t="shared" si="219"/>
        <v>0</v>
      </c>
      <c r="TNQ12" s="50">
        <f t="shared" si="219"/>
        <v>0</v>
      </c>
      <c r="TNR12" s="50">
        <f t="shared" si="219"/>
        <v>0</v>
      </c>
      <c r="TNS12" s="50">
        <f t="shared" si="219"/>
        <v>0</v>
      </c>
      <c r="TNT12" s="50">
        <f t="shared" si="219"/>
        <v>0</v>
      </c>
      <c r="TNU12" s="50">
        <f t="shared" si="219"/>
        <v>0</v>
      </c>
      <c r="TNV12" s="50">
        <f t="shared" si="219"/>
        <v>0</v>
      </c>
      <c r="TNW12" s="50">
        <f t="shared" si="219"/>
        <v>0</v>
      </c>
      <c r="TNX12" s="50">
        <f t="shared" si="219"/>
        <v>0</v>
      </c>
      <c r="TNY12" s="50">
        <f t="shared" si="219"/>
        <v>0</v>
      </c>
      <c r="TNZ12" s="50">
        <f t="shared" si="219"/>
        <v>0</v>
      </c>
      <c r="TOA12" s="50">
        <f t="shared" si="219"/>
        <v>0</v>
      </c>
      <c r="TOB12" s="50">
        <f t="shared" si="219"/>
        <v>0</v>
      </c>
      <c r="TOC12" s="50">
        <f t="shared" si="219"/>
        <v>0</v>
      </c>
      <c r="TOD12" s="50">
        <f t="shared" si="219"/>
        <v>0</v>
      </c>
      <c r="TOE12" s="50">
        <f t="shared" si="219"/>
        <v>0</v>
      </c>
      <c r="TOF12" s="50">
        <f t="shared" si="219"/>
        <v>0</v>
      </c>
      <c r="TOG12" s="50">
        <f t="shared" si="219"/>
        <v>0</v>
      </c>
      <c r="TOH12" s="50">
        <f t="shared" si="219"/>
        <v>0</v>
      </c>
      <c r="TOI12" s="50">
        <f t="shared" si="219"/>
        <v>0</v>
      </c>
      <c r="TOJ12" s="50">
        <f t="shared" si="219"/>
        <v>0</v>
      </c>
      <c r="TOK12" s="50">
        <f t="shared" si="219"/>
        <v>0</v>
      </c>
      <c r="TOL12" s="50">
        <f t="shared" si="219"/>
        <v>0</v>
      </c>
      <c r="TOM12" s="50">
        <f t="shared" si="219"/>
        <v>0</v>
      </c>
      <c r="TON12" s="50">
        <f t="shared" si="219"/>
        <v>0</v>
      </c>
      <c r="TOO12" s="50">
        <f t="shared" si="219"/>
        <v>0</v>
      </c>
      <c r="TOP12" s="50">
        <f t="shared" si="219"/>
        <v>0</v>
      </c>
      <c r="TOQ12" s="50">
        <f t="shared" si="219"/>
        <v>0</v>
      </c>
      <c r="TOR12" s="50">
        <f t="shared" si="219"/>
        <v>0</v>
      </c>
      <c r="TOS12" s="50">
        <f t="shared" si="219"/>
        <v>0</v>
      </c>
      <c r="TOT12" s="50">
        <f t="shared" si="219"/>
        <v>0</v>
      </c>
      <c r="TOU12" s="50">
        <f t="shared" si="219"/>
        <v>0</v>
      </c>
      <c r="TOV12" s="50">
        <f t="shared" si="219"/>
        <v>0</v>
      </c>
      <c r="TOW12" s="50">
        <f t="shared" si="219"/>
        <v>0</v>
      </c>
      <c r="TOX12" s="50">
        <f t="shared" si="219"/>
        <v>0</v>
      </c>
      <c r="TOY12" s="50">
        <f t="shared" si="219"/>
        <v>0</v>
      </c>
      <c r="TOZ12" s="50">
        <f t="shared" si="219"/>
        <v>0</v>
      </c>
      <c r="TPA12" s="50">
        <f t="shared" si="219"/>
        <v>0</v>
      </c>
      <c r="TPB12" s="50">
        <f t="shared" si="219"/>
        <v>0</v>
      </c>
      <c r="TPC12" s="50">
        <f t="shared" si="219"/>
        <v>0</v>
      </c>
      <c r="TPD12" s="50">
        <f t="shared" si="219"/>
        <v>0</v>
      </c>
      <c r="TPE12" s="50">
        <f t="shared" si="219"/>
        <v>0</v>
      </c>
      <c r="TPF12" s="50">
        <f t="shared" si="219"/>
        <v>0</v>
      </c>
      <c r="TPG12" s="50">
        <f t="shared" si="219"/>
        <v>0</v>
      </c>
      <c r="TPH12" s="50">
        <f t="shared" si="219"/>
        <v>0</v>
      </c>
      <c r="TPI12" s="50">
        <f t="shared" si="219"/>
        <v>0</v>
      </c>
      <c r="TPJ12" s="50">
        <f t="shared" si="219"/>
        <v>0</v>
      </c>
      <c r="TPK12" s="50">
        <f t="shared" si="219"/>
        <v>0</v>
      </c>
      <c r="TPL12" s="50">
        <f t="shared" si="219"/>
        <v>0</v>
      </c>
      <c r="TPM12" s="50">
        <f t="shared" si="219"/>
        <v>0</v>
      </c>
      <c r="TPN12" s="50">
        <f t="shared" si="219"/>
        <v>0</v>
      </c>
      <c r="TPO12" s="50">
        <f t="shared" si="219"/>
        <v>0</v>
      </c>
      <c r="TPP12" s="50">
        <f t="shared" si="219"/>
        <v>0</v>
      </c>
      <c r="TPQ12" s="50">
        <f t="shared" si="219"/>
        <v>0</v>
      </c>
      <c r="TPR12" s="50">
        <f t="shared" si="219"/>
        <v>0</v>
      </c>
      <c r="TPS12" s="50">
        <f t="shared" si="219"/>
        <v>0</v>
      </c>
      <c r="TPT12" s="50">
        <f t="shared" ref="TPT12:TSE12" si="220">TPT6+TPT11</f>
        <v>0</v>
      </c>
      <c r="TPU12" s="50">
        <f t="shared" si="220"/>
        <v>0</v>
      </c>
      <c r="TPV12" s="50">
        <f t="shared" si="220"/>
        <v>0</v>
      </c>
      <c r="TPW12" s="50">
        <f t="shared" si="220"/>
        <v>0</v>
      </c>
      <c r="TPX12" s="50">
        <f t="shared" si="220"/>
        <v>0</v>
      </c>
      <c r="TPY12" s="50">
        <f t="shared" si="220"/>
        <v>0</v>
      </c>
      <c r="TPZ12" s="50">
        <f t="shared" si="220"/>
        <v>0</v>
      </c>
      <c r="TQA12" s="50">
        <f t="shared" si="220"/>
        <v>0</v>
      </c>
      <c r="TQB12" s="50">
        <f t="shared" si="220"/>
        <v>0</v>
      </c>
      <c r="TQC12" s="50">
        <f t="shared" si="220"/>
        <v>0</v>
      </c>
      <c r="TQD12" s="50">
        <f t="shared" si="220"/>
        <v>0</v>
      </c>
      <c r="TQE12" s="50">
        <f t="shared" si="220"/>
        <v>0</v>
      </c>
      <c r="TQF12" s="50">
        <f t="shared" si="220"/>
        <v>0</v>
      </c>
      <c r="TQG12" s="50">
        <f t="shared" si="220"/>
        <v>0</v>
      </c>
      <c r="TQH12" s="50">
        <f t="shared" si="220"/>
        <v>0</v>
      </c>
      <c r="TQI12" s="50">
        <f t="shared" si="220"/>
        <v>0</v>
      </c>
      <c r="TQJ12" s="50">
        <f t="shared" si="220"/>
        <v>0</v>
      </c>
      <c r="TQK12" s="50">
        <f t="shared" si="220"/>
        <v>0</v>
      </c>
      <c r="TQL12" s="50">
        <f t="shared" si="220"/>
        <v>0</v>
      </c>
      <c r="TQM12" s="50">
        <f t="shared" si="220"/>
        <v>0</v>
      </c>
      <c r="TQN12" s="50">
        <f t="shared" si="220"/>
        <v>0</v>
      </c>
      <c r="TQO12" s="50">
        <f t="shared" si="220"/>
        <v>0</v>
      </c>
      <c r="TQP12" s="50">
        <f t="shared" si="220"/>
        <v>0</v>
      </c>
      <c r="TQQ12" s="50">
        <f t="shared" si="220"/>
        <v>0</v>
      </c>
      <c r="TQR12" s="50">
        <f t="shared" si="220"/>
        <v>0</v>
      </c>
      <c r="TQS12" s="50">
        <f t="shared" si="220"/>
        <v>0</v>
      </c>
      <c r="TQT12" s="50">
        <f t="shared" si="220"/>
        <v>0</v>
      </c>
      <c r="TQU12" s="50">
        <f t="shared" si="220"/>
        <v>0</v>
      </c>
      <c r="TQV12" s="50">
        <f t="shared" si="220"/>
        <v>0</v>
      </c>
      <c r="TQW12" s="50">
        <f t="shared" si="220"/>
        <v>0</v>
      </c>
      <c r="TQX12" s="50">
        <f t="shared" si="220"/>
        <v>0</v>
      </c>
      <c r="TQY12" s="50">
        <f t="shared" si="220"/>
        <v>0</v>
      </c>
      <c r="TQZ12" s="50">
        <f t="shared" si="220"/>
        <v>0</v>
      </c>
      <c r="TRA12" s="50">
        <f t="shared" si="220"/>
        <v>0</v>
      </c>
      <c r="TRB12" s="50">
        <f t="shared" si="220"/>
        <v>0</v>
      </c>
      <c r="TRC12" s="50">
        <f t="shared" si="220"/>
        <v>0</v>
      </c>
      <c r="TRD12" s="50">
        <f t="shared" si="220"/>
        <v>0</v>
      </c>
      <c r="TRE12" s="50">
        <f t="shared" si="220"/>
        <v>0</v>
      </c>
      <c r="TRF12" s="50">
        <f t="shared" si="220"/>
        <v>0</v>
      </c>
      <c r="TRG12" s="50">
        <f t="shared" si="220"/>
        <v>0</v>
      </c>
      <c r="TRH12" s="50">
        <f t="shared" si="220"/>
        <v>0</v>
      </c>
      <c r="TRI12" s="50">
        <f t="shared" si="220"/>
        <v>0</v>
      </c>
      <c r="TRJ12" s="50">
        <f t="shared" si="220"/>
        <v>0</v>
      </c>
      <c r="TRK12" s="50">
        <f t="shared" si="220"/>
        <v>0</v>
      </c>
      <c r="TRL12" s="50">
        <f t="shared" si="220"/>
        <v>0</v>
      </c>
      <c r="TRM12" s="50">
        <f t="shared" si="220"/>
        <v>0</v>
      </c>
      <c r="TRN12" s="50">
        <f t="shared" si="220"/>
        <v>0</v>
      </c>
      <c r="TRO12" s="50">
        <f t="shared" si="220"/>
        <v>0</v>
      </c>
      <c r="TRP12" s="50">
        <f t="shared" si="220"/>
        <v>0</v>
      </c>
      <c r="TRQ12" s="50">
        <f t="shared" si="220"/>
        <v>0</v>
      </c>
      <c r="TRR12" s="50">
        <f t="shared" si="220"/>
        <v>0</v>
      </c>
      <c r="TRS12" s="50">
        <f t="shared" si="220"/>
        <v>0</v>
      </c>
      <c r="TRT12" s="50">
        <f t="shared" si="220"/>
        <v>0</v>
      </c>
      <c r="TRU12" s="50">
        <f t="shared" si="220"/>
        <v>0</v>
      </c>
      <c r="TRV12" s="50">
        <f t="shared" si="220"/>
        <v>0</v>
      </c>
      <c r="TRW12" s="50">
        <f t="shared" si="220"/>
        <v>0</v>
      </c>
      <c r="TRX12" s="50">
        <f t="shared" si="220"/>
        <v>0</v>
      </c>
      <c r="TRY12" s="50">
        <f t="shared" si="220"/>
        <v>0</v>
      </c>
      <c r="TRZ12" s="50">
        <f t="shared" si="220"/>
        <v>0</v>
      </c>
      <c r="TSA12" s="50">
        <f t="shared" si="220"/>
        <v>0</v>
      </c>
      <c r="TSB12" s="50">
        <f t="shared" si="220"/>
        <v>0</v>
      </c>
      <c r="TSC12" s="50">
        <f t="shared" si="220"/>
        <v>0</v>
      </c>
      <c r="TSD12" s="50">
        <f t="shared" si="220"/>
        <v>0</v>
      </c>
      <c r="TSE12" s="50">
        <f t="shared" si="220"/>
        <v>0</v>
      </c>
      <c r="TSF12" s="50">
        <f t="shared" ref="TSF12:TUQ12" si="221">TSF6+TSF11</f>
        <v>0</v>
      </c>
      <c r="TSG12" s="50">
        <f t="shared" si="221"/>
        <v>0</v>
      </c>
      <c r="TSH12" s="50">
        <f t="shared" si="221"/>
        <v>0</v>
      </c>
      <c r="TSI12" s="50">
        <f t="shared" si="221"/>
        <v>0</v>
      </c>
      <c r="TSJ12" s="50">
        <f t="shared" si="221"/>
        <v>0</v>
      </c>
      <c r="TSK12" s="50">
        <f t="shared" si="221"/>
        <v>0</v>
      </c>
      <c r="TSL12" s="50">
        <f t="shared" si="221"/>
        <v>0</v>
      </c>
      <c r="TSM12" s="50">
        <f t="shared" si="221"/>
        <v>0</v>
      </c>
      <c r="TSN12" s="50">
        <f t="shared" si="221"/>
        <v>0</v>
      </c>
      <c r="TSO12" s="50">
        <f t="shared" si="221"/>
        <v>0</v>
      </c>
      <c r="TSP12" s="50">
        <f t="shared" si="221"/>
        <v>0</v>
      </c>
      <c r="TSQ12" s="50">
        <f t="shared" si="221"/>
        <v>0</v>
      </c>
      <c r="TSR12" s="50">
        <f t="shared" si="221"/>
        <v>0</v>
      </c>
      <c r="TSS12" s="50">
        <f t="shared" si="221"/>
        <v>0</v>
      </c>
      <c r="TST12" s="50">
        <f t="shared" si="221"/>
        <v>0</v>
      </c>
      <c r="TSU12" s="50">
        <f t="shared" si="221"/>
        <v>0</v>
      </c>
      <c r="TSV12" s="50">
        <f t="shared" si="221"/>
        <v>0</v>
      </c>
      <c r="TSW12" s="50">
        <f t="shared" si="221"/>
        <v>0</v>
      </c>
      <c r="TSX12" s="50">
        <f t="shared" si="221"/>
        <v>0</v>
      </c>
      <c r="TSY12" s="50">
        <f t="shared" si="221"/>
        <v>0</v>
      </c>
      <c r="TSZ12" s="50">
        <f t="shared" si="221"/>
        <v>0</v>
      </c>
      <c r="TTA12" s="50">
        <f t="shared" si="221"/>
        <v>0</v>
      </c>
      <c r="TTB12" s="50">
        <f t="shared" si="221"/>
        <v>0</v>
      </c>
      <c r="TTC12" s="50">
        <f t="shared" si="221"/>
        <v>0</v>
      </c>
      <c r="TTD12" s="50">
        <f t="shared" si="221"/>
        <v>0</v>
      </c>
      <c r="TTE12" s="50">
        <f t="shared" si="221"/>
        <v>0</v>
      </c>
      <c r="TTF12" s="50">
        <f t="shared" si="221"/>
        <v>0</v>
      </c>
      <c r="TTG12" s="50">
        <f t="shared" si="221"/>
        <v>0</v>
      </c>
      <c r="TTH12" s="50">
        <f t="shared" si="221"/>
        <v>0</v>
      </c>
      <c r="TTI12" s="50">
        <f t="shared" si="221"/>
        <v>0</v>
      </c>
      <c r="TTJ12" s="50">
        <f t="shared" si="221"/>
        <v>0</v>
      </c>
      <c r="TTK12" s="50">
        <f t="shared" si="221"/>
        <v>0</v>
      </c>
      <c r="TTL12" s="50">
        <f t="shared" si="221"/>
        <v>0</v>
      </c>
      <c r="TTM12" s="50">
        <f t="shared" si="221"/>
        <v>0</v>
      </c>
      <c r="TTN12" s="50">
        <f t="shared" si="221"/>
        <v>0</v>
      </c>
      <c r="TTO12" s="50">
        <f t="shared" si="221"/>
        <v>0</v>
      </c>
      <c r="TTP12" s="50">
        <f t="shared" si="221"/>
        <v>0</v>
      </c>
      <c r="TTQ12" s="50">
        <f t="shared" si="221"/>
        <v>0</v>
      </c>
      <c r="TTR12" s="50">
        <f t="shared" si="221"/>
        <v>0</v>
      </c>
      <c r="TTS12" s="50">
        <f t="shared" si="221"/>
        <v>0</v>
      </c>
      <c r="TTT12" s="50">
        <f t="shared" si="221"/>
        <v>0</v>
      </c>
      <c r="TTU12" s="50">
        <f t="shared" si="221"/>
        <v>0</v>
      </c>
      <c r="TTV12" s="50">
        <f t="shared" si="221"/>
        <v>0</v>
      </c>
      <c r="TTW12" s="50">
        <f t="shared" si="221"/>
        <v>0</v>
      </c>
      <c r="TTX12" s="50">
        <f t="shared" si="221"/>
        <v>0</v>
      </c>
      <c r="TTY12" s="50">
        <f t="shared" si="221"/>
        <v>0</v>
      </c>
      <c r="TTZ12" s="50">
        <f t="shared" si="221"/>
        <v>0</v>
      </c>
      <c r="TUA12" s="50">
        <f t="shared" si="221"/>
        <v>0</v>
      </c>
      <c r="TUB12" s="50">
        <f t="shared" si="221"/>
        <v>0</v>
      </c>
      <c r="TUC12" s="50">
        <f t="shared" si="221"/>
        <v>0</v>
      </c>
      <c r="TUD12" s="50">
        <f t="shared" si="221"/>
        <v>0</v>
      </c>
      <c r="TUE12" s="50">
        <f t="shared" si="221"/>
        <v>0</v>
      </c>
      <c r="TUF12" s="50">
        <f t="shared" si="221"/>
        <v>0</v>
      </c>
      <c r="TUG12" s="50">
        <f t="shared" si="221"/>
        <v>0</v>
      </c>
      <c r="TUH12" s="50">
        <f t="shared" si="221"/>
        <v>0</v>
      </c>
      <c r="TUI12" s="50">
        <f t="shared" si="221"/>
        <v>0</v>
      </c>
      <c r="TUJ12" s="50">
        <f t="shared" si="221"/>
        <v>0</v>
      </c>
      <c r="TUK12" s="50">
        <f t="shared" si="221"/>
        <v>0</v>
      </c>
      <c r="TUL12" s="50">
        <f t="shared" si="221"/>
        <v>0</v>
      </c>
      <c r="TUM12" s="50">
        <f t="shared" si="221"/>
        <v>0</v>
      </c>
      <c r="TUN12" s="50">
        <f t="shared" si="221"/>
        <v>0</v>
      </c>
      <c r="TUO12" s="50">
        <f t="shared" si="221"/>
        <v>0</v>
      </c>
      <c r="TUP12" s="50">
        <f t="shared" si="221"/>
        <v>0</v>
      </c>
      <c r="TUQ12" s="50">
        <f t="shared" si="221"/>
        <v>0</v>
      </c>
      <c r="TUR12" s="50">
        <f t="shared" ref="TUR12:TXC12" si="222">TUR6+TUR11</f>
        <v>0</v>
      </c>
      <c r="TUS12" s="50">
        <f t="shared" si="222"/>
        <v>0</v>
      </c>
      <c r="TUT12" s="50">
        <f t="shared" si="222"/>
        <v>0</v>
      </c>
      <c r="TUU12" s="50">
        <f t="shared" si="222"/>
        <v>0</v>
      </c>
      <c r="TUV12" s="50">
        <f t="shared" si="222"/>
        <v>0</v>
      </c>
      <c r="TUW12" s="50">
        <f t="shared" si="222"/>
        <v>0</v>
      </c>
      <c r="TUX12" s="50">
        <f t="shared" si="222"/>
        <v>0</v>
      </c>
      <c r="TUY12" s="50">
        <f t="shared" si="222"/>
        <v>0</v>
      </c>
      <c r="TUZ12" s="50">
        <f t="shared" si="222"/>
        <v>0</v>
      </c>
      <c r="TVA12" s="50">
        <f t="shared" si="222"/>
        <v>0</v>
      </c>
      <c r="TVB12" s="50">
        <f t="shared" si="222"/>
        <v>0</v>
      </c>
      <c r="TVC12" s="50">
        <f t="shared" si="222"/>
        <v>0</v>
      </c>
      <c r="TVD12" s="50">
        <f t="shared" si="222"/>
        <v>0</v>
      </c>
      <c r="TVE12" s="50">
        <f t="shared" si="222"/>
        <v>0</v>
      </c>
      <c r="TVF12" s="50">
        <f t="shared" si="222"/>
        <v>0</v>
      </c>
      <c r="TVG12" s="50">
        <f t="shared" si="222"/>
        <v>0</v>
      </c>
      <c r="TVH12" s="50">
        <f t="shared" si="222"/>
        <v>0</v>
      </c>
      <c r="TVI12" s="50">
        <f t="shared" si="222"/>
        <v>0</v>
      </c>
      <c r="TVJ12" s="50">
        <f t="shared" si="222"/>
        <v>0</v>
      </c>
      <c r="TVK12" s="50">
        <f t="shared" si="222"/>
        <v>0</v>
      </c>
      <c r="TVL12" s="50">
        <f t="shared" si="222"/>
        <v>0</v>
      </c>
      <c r="TVM12" s="50">
        <f t="shared" si="222"/>
        <v>0</v>
      </c>
      <c r="TVN12" s="50">
        <f t="shared" si="222"/>
        <v>0</v>
      </c>
      <c r="TVO12" s="50">
        <f t="shared" si="222"/>
        <v>0</v>
      </c>
      <c r="TVP12" s="50">
        <f t="shared" si="222"/>
        <v>0</v>
      </c>
      <c r="TVQ12" s="50">
        <f t="shared" si="222"/>
        <v>0</v>
      </c>
      <c r="TVR12" s="50">
        <f t="shared" si="222"/>
        <v>0</v>
      </c>
      <c r="TVS12" s="50">
        <f t="shared" si="222"/>
        <v>0</v>
      </c>
      <c r="TVT12" s="50">
        <f t="shared" si="222"/>
        <v>0</v>
      </c>
      <c r="TVU12" s="50">
        <f t="shared" si="222"/>
        <v>0</v>
      </c>
      <c r="TVV12" s="50">
        <f t="shared" si="222"/>
        <v>0</v>
      </c>
      <c r="TVW12" s="50">
        <f t="shared" si="222"/>
        <v>0</v>
      </c>
      <c r="TVX12" s="50">
        <f t="shared" si="222"/>
        <v>0</v>
      </c>
      <c r="TVY12" s="50">
        <f t="shared" si="222"/>
        <v>0</v>
      </c>
      <c r="TVZ12" s="50">
        <f t="shared" si="222"/>
        <v>0</v>
      </c>
      <c r="TWA12" s="50">
        <f t="shared" si="222"/>
        <v>0</v>
      </c>
      <c r="TWB12" s="50">
        <f t="shared" si="222"/>
        <v>0</v>
      </c>
      <c r="TWC12" s="50">
        <f t="shared" si="222"/>
        <v>0</v>
      </c>
      <c r="TWD12" s="50">
        <f t="shared" si="222"/>
        <v>0</v>
      </c>
      <c r="TWE12" s="50">
        <f t="shared" si="222"/>
        <v>0</v>
      </c>
      <c r="TWF12" s="50">
        <f t="shared" si="222"/>
        <v>0</v>
      </c>
      <c r="TWG12" s="50">
        <f t="shared" si="222"/>
        <v>0</v>
      </c>
      <c r="TWH12" s="50">
        <f t="shared" si="222"/>
        <v>0</v>
      </c>
      <c r="TWI12" s="50">
        <f t="shared" si="222"/>
        <v>0</v>
      </c>
      <c r="TWJ12" s="50">
        <f t="shared" si="222"/>
        <v>0</v>
      </c>
      <c r="TWK12" s="50">
        <f t="shared" si="222"/>
        <v>0</v>
      </c>
      <c r="TWL12" s="50">
        <f t="shared" si="222"/>
        <v>0</v>
      </c>
      <c r="TWM12" s="50">
        <f t="shared" si="222"/>
        <v>0</v>
      </c>
      <c r="TWN12" s="50">
        <f t="shared" si="222"/>
        <v>0</v>
      </c>
      <c r="TWO12" s="50">
        <f t="shared" si="222"/>
        <v>0</v>
      </c>
      <c r="TWP12" s="50">
        <f t="shared" si="222"/>
        <v>0</v>
      </c>
      <c r="TWQ12" s="50">
        <f t="shared" si="222"/>
        <v>0</v>
      </c>
      <c r="TWR12" s="50">
        <f t="shared" si="222"/>
        <v>0</v>
      </c>
      <c r="TWS12" s="50">
        <f t="shared" si="222"/>
        <v>0</v>
      </c>
      <c r="TWT12" s="50">
        <f t="shared" si="222"/>
        <v>0</v>
      </c>
      <c r="TWU12" s="50">
        <f t="shared" si="222"/>
        <v>0</v>
      </c>
      <c r="TWV12" s="50">
        <f t="shared" si="222"/>
        <v>0</v>
      </c>
      <c r="TWW12" s="50">
        <f t="shared" si="222"/>
        <v>0</v>
      </c>
      <c r="TWX12" s="50">
        <f t="shared" si="222"/>
        <v>0</v>
      </c>
      <c r="TWY12" s="50">
        <f t="shared" si="222"/>
        <v>0</v>
      </c>
      <c r="TWZ12" s="50">
        <f t="shared" si="222"/>
        <v>0</v>
      </c>
      <c r="TXA12" s="50">
        <f t="shared" si="222"/>
        <v>0</v>
      </c>
      <c r="TXB12" s="50">
        <f t="shared" si="222"/>
        <v>0</v>
      </c>
      <c r="TXC12" s="50">
        <f t="shared" si="222"/>
        <v>0</v>
      </c>
      <c r="TXD12" s="50">
        <f t="shared" ref="TXD12:TZO12" si="223">TXD6+TXD11</f>
        <v>0</v>
      </c>
      <c r="TXE12" s="50">
        <f t="shared" si="223"/>
        <v>0</v>
      </c>
      <c r="TXF12" s="50">
        <f t="shared" si="223"/>
        <v>0</v>
      </c>
      <c r="TXG12" s="50">
        <f t="shared" si="223"/>
        <v>0</v>
      </c>
      <c r="TXH12" s="50">
        <f t="shared" si="223"/>
        <v>0</v>
      </c>
      <c r="TXI12" s="50">
        <f t="shared" si="223"/>
        <v>0</v>
      </c>
      <c r="TXJ12" s="50">
        <f t="shared" si="223"/>
        <v>0</v>
      </c>
      <c r="TXK12" s="50">
        <f t="shared" si="223"/>
        <v>0</v>
      </c>
      <c r="TXL12" s="50">
        <f t="shared" si="223"/>
        <v>0</v>
      </c>
      <c r="TXM12" s="50">
        <f t="shared" si="223"/>
        <v>0</v>
      </c>
      <c r="TXN12" s="50">
        <f t="shared" si="223"/>
        <v>0</v>
      </c>
      <c r="TXO12" s="50">
        <f t="shared" si="223"/>
        <v>0</v>
      </c>
      <c r="TXP12" s="50">
        <f t="shared" si="223"/>
        <v>0</v>
      </c>
      <c r="TXQ12" s="50">
        <f t="shared" si="223"/>
        <v>0</v>
      </c>
      <c r="TXR12" s="50">
        <f t="shared" si="223"/>
        <v>0</v>
      </c>
      <c r="TXS12" s="50">
        <f t="shared" si="223"/>
        <v>0</v>
      </c>
      <c r="TXT12" s="50">
        <f t="shared" si="223"/>
        <v>0</v>
      </c>
      <c r="TXU12" s="50">
        <f t="shared" si="223"/>
        <v>0</v>
      </c>
      <c r="TXV12" s="50">
        <f t="shared" si="223"/>
        <v>0</v>
      </c>
      <c r="TXW12" s="50">
        <f t="shared" si="223"/>
        <v>0</v>
      </c>
      <c r="TXX12" s="50">
        <f t="shared" si="223"/>
        <v>0</v>
      </c>
      <c r="TXY12" s="50">
        <f t="shared" si="223"/>
        <v>0</v>
      </c>
      <c r="TXZ12" s="50">
        <f t="shared" si="223"/>
        <v>0</v>
      </c>
      <c r="TYA12" s="50">
        <f t="shared" si="223"/>
        <v>0</v>
      </c>
      <c r="TYB12" s="50">
        <f t="shared" si="223"/>
        <v>0</v>
      </c>
      <c r="TYC12" s="50">
        <f t="shared" si="223"/>
        <v>0</v>
      </c>
      <c r="TYD12" s="50">
        <f t="shared" si="223"/>
        <v>0</v>
      </c>
      <c r="TYE12" s="50">
        <f t="shared" si="223"/>
        <v>0</v>
      </c>
      <c r="TYF12" s="50">
        <f t="shared" si="223"/>
        <v>0</v>
      </c>
      <c r="TYG12" s="50">
        <f t="shared" si="223"/>
        <v>0</v>
      </c>
      <c r="TYH12" s="50">
        <f t="shared" si="223"/>
        <v>0</v>
      </c>
      <c r="TYI12" s="50">
        <f t="shared" si="223"/>
        <v>0</v>
      </c>
      <c r="TYJ12" s="50">
        <f t="shared" si="223"/>
        <v>0</v>
      </c>
      <c r="TYK12" s="50">
        <f t="shared" si="223"/>
        <v>0</v>
      </c>
      <c r="TYL12" s="50">
        <f t="shared" si="223"/>
        <v>0</v>
      </c>
      <c r="TYM12" s="50">
        <f t="shared" si="223"/>
        <v>0</v>
      </c>
      <c r="TYN12" s="50">
        <f t="shared" si="223"/>
        <v>0</v>
      </c>
      <c r="TYO12" s="50">
        <f t="shared" si="223"/>
        <v>0</v>
      </c>
      <c r="TYP12" s="50">
        <f t="shared" si="223"/>
        <v>0</v>
      </c>
      <c r="TYQ12" s="50">
        <f t="shared" si="223"/>
        <v>0</v>
      </c>
      <c r="TYR12" s="50">
        <f t="shared" si="223"/>
        <v>0</v>
      </c>
      <c r="TYS12" s="50">
        <f t="shared" si="223"/>
        <v>0</v>
      </c>
      <c r="TYT12" s="50">
        <f t="shared" si="223"/>
        <v>0</v>
      </c>
      <c r="TYU12" s="50">
        <f t="shared" si="223"/>
        <v>0</v>
      </c>
      <c r="TYV12" s="50">
        <f t="shared" si="223"/>
        <v>0</v>
      </c>
      <c r="TYW12" s="50">
        <f t="shared" si="223"/>
        <v>0</v>
      </c>
      <c r="TYX12" s="50">
        <f t="shared" si="223"/>
        <v>0</v>
      </c>
      <c r="TYY12" s="50">
        <f t="shared" si="223"/>
        <v>0</v>
      </c>
      <c r="TYZ12" s="50">
        <f t="shared" si="223"/>
        <v>0</v>
      </c>
      <c r="TZA12" s="50">
        <f t="shared" si="223"/>
        <v>0</v>
      </c>
      <c r="TZB12" s="50">
        <f t="shared" si="223"/>
        <v>0</v>
      </c>
      <c r="TZC12" s="50">
        <f t="shared" si="223"/>
        <v>0</v>
      </c>
      <c r="TZD12" s="50">
        <f t="shared" si="223"/>
        <v>0</v>
      </c>
      <c r="TZE12" s="50">
        <f t="shared" si="223"/>
        <v>0</v>
      </c>
      <c r="TZF12" s="50">
        <f t="shared" si="223"/>
        <v>0</v>
      </c>
      <c r="TZG12" s="50">
        <f t="shared" si="223"/>
        <v>0</v>
      </c>
      <c r="TZH12" s="50">
        <f t="shared" si="223"/>
        <v>0</v>
      </c>
      <c r="TZI12" s="50">
        <f t="shared" si="223"/>
        <v>0</v>
      </c>
      <c r="TZJ12" s="50">
        <f t="shared" si="223"/>
        <v>0</v>
      </c>
      <c r="TZK12" s="50">
        <f t="shared" si="223"/>
        <v>0</v>
      </c>
      <c r="TZL12" s="50">
        <f t="shared" si="223"/>
        <v>0</v>
      </c>
      <c r="TZM12" s="50">
        <f t="shared" si="223"/>
        <v>0</v>
      </c>
      <c r="TZN12" s="50">
        <f t="shared" si="223"/>
        <v>0</v>
      </c>
      <c r="TZO12" s="50">
        <f t="shared" si="223"/>
        <v>0</v>
      </c>
      <c r="TZP12" s="50">
        <f t="shared" ref="TZP12:UCA12" si="224">TZP6+TZP11</f>
        <v>0</v>
      </c>
      <c r="TZQ12" s="50">
        <f t="shared" si="224"/>
        <v>0</v>
      </c>
      <c r="TZR12" s="50">
        <f t="shared" si="224"/>
        <v>0</v>
      </c>
      <c r="TZS12" s="50">
        <f t="shared" si="224"/>
        <v>0</v>
      </c>
      <c r="TZT12" s="50">
        <f t="shared" si="224"/>
        <v>0</v>
      </c>
      <c r="TZU12" s="50">
        <f t="shared" si="224"/>
        <v>0</v>
      </c>
      <c r="TZV12" s="50">
        <f t="shared" si="224"/>
        <v>0</v>
      </c>
      <c r="TZW12" s="50">
        <f t="shared" si="224"/>
        <v>0</v>
      </c>
      <c r="TZX12" s="50">
        <f t="shared" si="224"/>
        <v>0</v>
      </c>
      <c r="TZY12" s="50">
        <f t="shared" si="224"/>
        <v>0</v>
      </c>
      <c r="TZZ12" s="50">
        <f t="shared" si="224"/>
        <v>0</v>
      </c>
      <c r="UAA12" s="50">
        <f t="shared" si="224"/>
        <v>0</v>
      </c>
      <c r="UAB12" s="50">
        <f t="shared" si="224"/>
        <v>0</v>
      </c>
      <c r="UAC12" s="50">
        <f t="shared" si="224"/>
        <v>0</v>
      </c>
      <c r="UAD12" s="50">
        <f t="shared" si="224"/>
        <v>0</v>
      </c>
      <c r="UAE12" s="50">
        <f t="shared" si="224"/>
        <v>0</v>
      </c>
      <c r="UAF12" s="50">
        <f t="shared" si="224"/>
        <v>0</v>
      </c>
      <c r="UAG12" s="50">
        <f t="shared" si="224"/>
        <v>0</v>
      </c>
      <c r="UAH12" s="50">
        <f t="shared" si="224"/>
        <v>0</v>
      </c>
      <c r="UAI12" s="50">
        <f t="shared" si="224"/>
        <v>0</v>
      </c>
      <c r="UAJ12" s="50">
        <f t="shared" si="224"/>
        <v>0</v>
      </c>
      <c r="UAK12" s="50">
        <f t="shared" si="224"/>
        <v>0</v>
      </c>
      <c r="UAL12" s="50">
        <f t="shared" si="224"/>
        <v>0</v>
      </c>
      <c r="UAM12" s="50">
        <f t="shared" si="224"/>
        <v>0</v>
      </c>
      <c r="UAN12" s="50">
        <f t="shared" si="224"/>
        <v>0</v>
      </c>
      <c r="UAO12" s="50">
        <f t="shared" si="224"/>
        <v>0</v>
      </c>
      <c r="UAP12" s="50">
        <f t="shared" si="224"/>
        <v>0</v>
      </c>
      <c r="UAQ12" s="50">
        <f t="shared" si="224"/>
        <v>0</v>
      </c>
      <c r="UAR12" s="50">
        <f t="shared" si="224"/>
        <v>0</v>
      </c>
      <c r="UAS12" s="50">
        <f t="shared" si="224"/>
        <v>0</v>
      </c>
      <c r="UAT12" s="50">
        <f t="shared" si="224"/>
        <v>0</v>
      </c>
      <c r="UAU12" s="50">
        <f t="shared" si="224"/>
        <v>0</v>
      </c>
      <c r="UAV12" s="50">
        <f t="shared" si="224"/>
        <v>0</v>
      </c>
      <c r="UAW12" s="50">
        <f t="shared" si="224"/>
        <v>0</v>
      </c>
      <c r="UAX12" s="50">
        <f t="shared" si="224"/>
        <v>0</v>
      </c>
      <c r="UAY12" s="50">
        <f t="shared" si="224"/>
        <v>0</v>
      </c>
      <c r="UAZ12" s="50">
        <f t="shared" si="224"/>
        <v>0</v>
      </c>
      <c r="UBA12" s="50">
        <f t="shared" si="224"/>
        <v>0</v>
      </c>
      <c r="UBB12" s="50">
        <f t="shared" si="224"/>
        <v>0</v>
      </c>
      <c r="UBC12" s="50">
        <f t="shared" si="224"/>
        <v>0</v>
      </c>
      <c r="UBD12" s="50">
        <f t="shared" si="224"/>
        <v>0</v>
      </c>
      <c r="UBE12" s="50">
        <f t="shared" si="224"/>
        <v>0</v>
      </c>
      <c r="UBF12" s="50">
        <f t="shared" si="224"/>
        <v>0</v>
      </c>
      <c r="UBG12" s="50">
        <f t="shared" si="224"/>
        <v>0</v>
      </c>
      <c r="UBH12" s="50">
        <f t="shared" si="224"/>
        <v>0</v>
      </c>
      <c r="UBI12" s="50">
        <f t="shared" si="224"/>
        <v>0</v>
      </c>
      <c r="UBJ12" s="50">
        <f t="shared" si="224"/>
        <v>0</v>
      </c>
      <c r="UBK12" s="50">
        <f t="shared" si="224"/>
        <v>0</v>
      </c>
      <c r="UBL12" s="50">
        <f t="shared" si="224"/>
        <v>0</v>
      </c>
      <c r="UBM12" s="50">
        <f t="shared" si="224"/>
        <v>0</v>
      </c>
      <c r="UBN12" s="50">
        <f t="shared" si="224"/>
        <v>0</v>
      </c>
      <c r="UBO12" s="50">
        <f t="shared" si="224"/>
        <v>0</v>
      </c>
      <c r="UBP12" s="50">
        <f t="shared" si="224"/>
        <v>0</v>
      </c>
      <c r="UBQ12" s="50">
        <f t="shared" si="224"/>
        <v>0</v>
      </c>
      <c r="UBR12" s="50">
        <f t="shared" si="224"/>
        <v>0</v>
      </c>
      <c r="UBS12" s="50">
        <f t="shared" si="224"/>
        <v>0</v>
      </c>
      <c r="UBT12" s="50">
        <f t="shared" si="224"/>
        <v>0</v>
      </c>
      <c r="UBU12" s="50">
        <f t="shared" si="224"/>
        <v>0</v>
      </c>
      <c r="UBV12" s="50">
        <f t="shared" si="224"/>
        <v>0</v>
      </c>
      <c r="UBW12" s="50">
        <f t="shared" si="224"/>
        <v>0</v>
      </c>
      <c r="UBX12" s="50">
        <f t="shared" si="224"/>
        <v>0</v>
      </c>
      <c r="UBY12" s="50">
        <f t="shared" si="224"/>
        <v>0</v>
      </c>
      <c r="UBZ12" s="50">
        <f t="shared" si="224"/>
        <v>0</v>
      </c>
      <c r="UCA12" s="50">
        <f t="shared" si="224"/>
        <v>0</v>
      </c>
      <c r="UCB12" s="50">
        <f t="shared" ref="UCB12:UEM12" si="225">UCB6+UCB11</f>
        <v>0</v>
      </c>
      <c r="UCC12" s="50">
        <f t="shared" si="225"/>
        <v>0</v>
      </c>
      <c r="UCD12" s="50">
        <f t="shared" si="225"/>
        <v>0</v>
      </c>
      <c r="UCE12" s="50">
        <f t="shared" si="225"/>
        <v>0</v>
      </c>
      <c r="UCF12" s="50">
        <f t="shared" si="225"/>
        <v>0</v>
      </c>
      <c r="UCG12" s="50">
        <f t="shared" si="225"/>
        <v>0</v>
      </c>
      <c r="UCH12" s="50">
        <f t="shared" si="225"/>
        <v>0</v>
      </c>
      <c r="UCI12" s="50">
        <f t="shared" si="225"/>
        <v>0</v>
      </c>
      <c r="UCJ12" s="50">
        <f t="shared" si="225"/>
        <v>0</v>
      </c>
      <c r="UCK12" s="50">
        <f t="shared" si="225"/>
        <v>0</v>
      </c>
      <c r="UCL12" s="50">
        <f t="shared" si="225"/>
        <v>0</v>
      </c>
      <c r="UCM12" s="50">
        <f t="shared" si="225"/>
        <v>0</v>
      </c>
      <c r="UCN12" s="50">
        <f t="shared" si="225"/>
        <v>0</v>
      </c>
      <c r="UCO12" s="50">
        <f t="shared" si="225"/>
        <v>0</v>
      </c>
      <c r="UCP12" s="50">
        <f t="shared" si="225"/>
        <v>0</v>
      </c>
      <c r="UCQ12" s="50">
        <f t="shared" si="225"/>
        <v>0</v>
      </c>
      <c r="UCR12" s="50">
        <f t="shared" si="225"/>
        <v>0</v>
      </c>
      <c r="UCS12" s="50">
        <f t="shared" si="225"/>
        <v>0</v>
      </c>
      <c r="UCT12" s="50">
        <f t="shared" si="225"/>
        <v>0</v>
      </c>
      <c r="UCU12" s="50">
        <f t="shared" si="225"/>
        <v>0</v>
      </c>
      <c r="UCV12" s="50">
        <f t="shared" si="225"/>
        <v>0</v>
      </c>
      <c r="UCW12" s="50">
        <f t="shared" si="225"/>
        <v>0</v>
      </c>
      <c r="UCX12" s="50">
        <f t="shared" si="225"/>
        <v>0</v>
      </c>
      <c r="UCY12" s="50">
        <f t="shared" si="225"/>
        <v>0</v>
      </c>
      <c r="UCZ12" s="50">
        <f t="shared" si="225"/>
        <v>0</v>
      </c>
      <c r="UDA12" s="50">
        <f t="shared" si="225"/>
        <v>0</v>
      </c>
      <c r="UDB12" s="50">
        <f t="shared" si="225"/>
        <v>0</v>
      </c>
      <c r="UDC12" s="50">
        <f t="shared" si="225"/>
        <v>0</v>
      </c>
      <c r="UDD12" s="50">
        <f t="shared" si="225"/>
        <v>0</v>
      </c>
      <c r="UDE12" s="50">
        <f t="shared" si="225"/>
        <v>0</v>
      </c>
      <c r="UDF12" s="50">
        <f t="shared" si="225"/>
        <v>0</v>
      </c>
      <c r="UDG12" s="50">
        <f t="shared" si="225"/>
        <v>0</v>
      </c>
      <c r="UDH12" s="50">
        <f t="shared" si="225"/>
        <v>0</v>
      </c>
      <c r="UDI12" s="50">
        <f t="shared" si="225"/>
        <v>0</v>
      </c>
      <c r="UDJ12" s="50">
        <f t="shared" si="225"/>
        <v>0</v>
      </c>
      <c r="UDK12" s="50">
        <f t="shared" si="225"/>
        <v>0</v>
      </c>
      <c r="UDL12" s="50">
        <f t="shared" si="225"/>
        <v>0</v>
      </c>
      <c r="UDM12" s="50">
        <f t="shared" si="225"/>
        <v>0</v>
      </c>
      <c r="UDN12" s="50">
        <f t="shared" si="225"/>
        <v>0</v>
      </c>
      <c r="UDO12" s="50">
        <f t="shared" si="225"/>
        <v>0</v>
      </c>
      <c r="UDP12" s="50">
        <f t="shared" si="225"/>
        <v>0</v>
      </c>
      <c r="UDQ12" s="50">
        <f t="shared" si="225"/>
        <v>0</v>
      </c>
      <c r="UDR12" s="50">
        <f t="shared" si="225"/>
        <v>0</v>
      </c>
      <c r="UDS12" s="50">
        <f t="shared" si="225"/>
        <v>0</v>
      </c>
      <c r="UDT12" s="50">
        <f t="shared" si="225"/>
        <v>0</v>
      </c>
      <c r="UDU12" s="50">
        <f t="shared" si="225"/>
        <v>0</v>
      </c>
      <c r="UDV12" s="50">
        <f t="shared" si="225"/>
        <v>0</v>
      </c>
      <c r="UDW12" s="50">
        <f t="shared" si="225"/>
        <v>0</v>
      </c>
      <c r="UDX12" s="50">
        <f t="shared" si="225"/>
        <v>0</v>
      </c>
      <c r="UDY12" s="50">
        <f t="shared" si="225"/>
        <v>0</v>
      </c>
      <c r="UDZ12" s="50">
        <f t="shared" si="225"/>
        <v>0</v>
      </c>
      <c r="UEA12" s="50">
        <f t="shared" si="225"/>
        <v>0</v>
      </c>
      <c r="UEB12" s="50">
        <f t="shared" si="225"/>
        <v>0</v>
      </c>
      <c r="UEC12" s="50">
        <f t="shared" si="225"/>
        <v>0</v>
      </c>
      <c r="UED12" s="50">
        <f t="shared" si="225"/>
        <v>0</v>
      </c>
      <c r="UEE12" s="50">
        <f t="shared" si="225"/>
        <v>0</v>
      </c>
      <c r="UEF12" s="50">
        <f t="shared" si="225"/>
        <v>0</v>
      </c>
      <c r="UEG12" s="50">
        <f t="shared" si="225"/>
        <v>0</v>
      </c>
      <c r="UEH12" s="50">
        <f t="shared" si="225"/>
        <v>0</v>
      </c>
      <c r="UEI12" s="50">
        <f t="shared" si="225"/>
        <v>0</v>
      </c>
      <c r="UEJ12" s="50">
        <f t="shared" si="225"/>
        <v>0</v>
      </c>
      <c r="UEK12" s="50">
        <f t="shared" si="225"/>
        <v>0</v>
      </c>
      <c r="UEL12" s="50">
        <f t="shared" si="225"/>
        <v>0</v>
      </c>
      <c r="UEM12" s="50">
        <f t="shared" si="225"/>
        <v>0</v>
      </c>
      <c r="UEN12" s="50">
        <f t="shared" ref="UEN12:UGY12" si="226">UEN6+UEN11</f>
        <v>0</v>
      </c>
      <c r="UEO12" s="50">
        <f t="shared" si="226"/>
        <v>0</v>
      </c>
      <c r="UEP12" s="50">
        <f t="shared" si="226"/>
        <v>0</v>
      </c>
      <c r="UEQ12" s="50">
        <f t="shared" si="226"/>
        <v>0</v>
      </c>
      <c r="UER12" s="50">
        <f t="shared" si="226"/>
        <v>0</v>
      </c>
      <c r="UES12" s="50">
        <f t="shared" si="226"/>
        <v>0</v>
      </c>
      <c r="UET12" s="50">
        <f t="shared" si="226"/>
        <v>0</v>
      </c>
      <c r="UEU12" s="50">
        <f t="shared" si="226"/>
        <v>0</v>
      </c>
      <c r="UEV12" s="50">
        <f t="shared" si="226"/>
        <v>0</v>
      </c>
      <c r="UEW12" s="50">
        <f t="shared" si="226"/>
        <v>0</v>
      </c>
      <c r="UEX12" s="50">
        <f t="shared" si="226"/>
        <v>0</v>
      </c>
      <c r="UEY12" s="50">
        <f t="shared" si="226"/>
        <v>0</v>
      </c>
      <c r="UEZ12" s="50">
        <f t="shared" si="226"/>
        <v>0</v>
      </c>
      <c r="UFA12" s="50">
        <f t="shared" si="226"/>
        <v>0</v>
      </c>
      <c r="UFB12" s="50">
        <f t="shared" si="226"/>
        <v>0</v>
      </c>
      <c r="UFC12" s="50">
        <f t="shared" si="226"/>
        <v>0</v>
      </c>
      <c r="UFD12" s="50">
        <f t="shared" si="226"/>
        <v>0</v>
      </c>
      <c r="UFE12" s="50">
        <f t="shared" si="226"/>
        <v>0</v>
      </c>
      <c r="UFF12" s="50">
        <f t="shared" si="226"/>
        <v>0</v>
      </c>
      <c r="UFG12" s="50">
        <f t="shared" si="226"/>
        <v>0</v>
      </c>
      <c r="UFH12" s="50">
        <f t="shared" si="226"/>
        <v>0</v>
      </c>
      <c r="UFI12" s="50">
        <f t="shared" si="226"/>
        <v>0</v>
      </c>
      <c r="UFJ12" s="50">
        <f t="shared" si="226"/>
        <v>0</v>
      </c>
      <c r="UFK12" s="50">
        <f t="shared" si="226"/>
        <v>0</v>
      </c>
      <c r="UFL12" s="50">
        <f t="shared" si="226"/>
        <v>0</v>
      </c>
      <c r="UFM12" s="50">
        <f t="shared" si="226"/>
        <v>0</v>
      </c>
      <c r="UFN12" s="50">
        <f t="shared" si="226"/>
        <v>0</v>
      </c>
      <c r="UFO12" s="50">
        <f t="shared" si="226"/>
        <v>0</v>
      </c>
      <c r="UFP12" s="50">
        <f t="shared" si="226"/>
        <v>0</v>
      </c>
      <c r="UFQ12" s="50">
        <f t="shared" si="226"/>
        <v>0</v>
      </c>
      <c r="UFR12" s="50">
        <f t="shared" si="226"/>
        <v>0</v>
      </c>
      <c r="UFS12" s="50">
        <f t="shared" si="226"/>
        <v>0</v>
      </c>
      <c r="UFT12" s="50">
        <f t="shared" si="226"/>
        <v>0</v>
      </c>
      <c r="UFU12" s="50">
        <f t="shared" si="226"/>
        <v>0</v>
      </c>
      <c r="UFV12" s="50">
        <f t="shared" si="226"/>
        <v>0</v>
      </c>
      <c r="UFW12" s="50">
        <f t="shared" si="226"/>
        <v>0</v>
      </c>
      <c r="UFX12" s="50">
        <f t="shared" si="226"/>
        <v>0</v>
      </c>
      <c r="UFY12" s="50">
        <f t="shared" si="226"/>
        <v>0</v>
      </c>
      <c r="UFZ12" s="50">
        <f t="shared" si="226"/>
        <v>0</v>
      </c>
      <c r="UGA12" s="50">
        <f t="shared" si="226"/>
        <v>0</v>
      </c>
      <c r="UGB12" s="50">
        <f t="shared" si="226"/>
        <v>0</v>
      </c>
      <c r="UGC12" s="50">
        <f t="shared" si="226"/>
        <v>0</v>
      </c>
      <c r="UGD12" s="50">
        <f t="shared" si="226"/>
        <v>0</v>
      </c>
      <c r="UGE12" s="50">
        <f t="shared" si="226"/>
        <v>0</v>
      </c>
      <c r="UGF12" s="50">
        <f t="shared" si="226"/>
        <v>0</v>
      </c>
      <c r="UGG12" s="50">
        <f t="shared" si="226"/>
        <v>0</v>
      </c>
      <c r="UGH12" s="50">
        <f t="shared" si="226"/>
        <v>0</v>
      </c>
      <c r="UGI12" s="50">
        <f t="shared" si="226"/>
        <v>0</v>
      </c>
      <c r="UGJ12" s="50">
        <f t="shared" si="226"/>
        <v>0</v>
      </c>
      <c r="UGK12" s="50">
        <f t="shared" si="226"/>
        <v>0</v>
      </c>
      <c r="UGL12" s="50">
        <f t="shared" si="226"/>
        <v>0</v>
      </c>
      <c r="UGM12" s="50">
        <f t="shared" si="226"/>
        <v>0</v>
      </c>
      <c r="UGN12" s="50">
        <f t="shared" si="226"/>
        <v>0</v>
      </c>
      <c r="UGO12" s="50">
        <f t="shared" si="226"/>
        <v>0</v>
      </c>
      <c r="UGP12" s="50">
        <f t="shared" si="226"/>
        <v>0</v>
      </c>
      <c r="UGQ12" s="50">
        <f t="shared" si="226"/>
        <v>0</v>
      </c>
      <c r="UGR12" s="50">
        <f t="shared" si="226"/>
        <v>0</v>
      </c>
      <c r="UGS12" s="50">
        <f t="shared" si="226"/>
        <v>0</v>
      </c>
      <c r="UGT12" s="50">
        <f t="shared" si="226"/>
        <v>0</v>
      </c>
      <c r="UGU12" s="50">
        <f t="shared" si="226"/>
        <v>0</v>
      </c>
      <c r="UGV12" s="50">
        <f t="shared" si="226"/>
        <v>0</v>
      </c>
      <c r="UGW12" s="50">
        <f t="shared" si="226"/>
        <v>0</v>
      </c>
      <c r="UGX12" s="50">
        <f t="shared" si="226"/>
        <v>0</v>
      </c>
      <c r="UGY12" s="50">
        <f t="shared" si="226"/>
        <v>0</v>
      </c>
      <c r="UGZ12" s="50">
        <f t="shared" ref="UGZ12:UJK12" si="227">UGZ6+UGZ11</f>
        <v>0</v>
      </c>
      <c r="UHA12" s="50">
        <f t="shared" si="227"/>
        <v>0</v>
      </c>
      <c r="UHB12" s="50">
        <f t="shared" si="227"/>
        <v>0</v>
      </c>
      <c r="UHC12" s="50">
        <f t="shared" si="227"/>
        <v>0</v>
      </c>
      <c r="UHD12" s="50">
        <f t="shared" si="227"/>
        <v>0</v>
      </c>
      <c r="UHE12" s="50">
        <f t="shared" si="227"/>
        <v>0</v>
      </c>
      <c r="UHF12" s="50">
        <f t="shared" si="227"/>
        <v>0</v>
      </c>
      <c r="UHG12" s="50">
        <f t="shared" si="227"/>
        <v>0</v>
      </c>
      <c r="UHH12" s="50">
        <f t="shared" si="227"/>
        <v>0</v>
      </c>
      <c r="UHI12" s="50">
        <f t="shared" si="227"/>
        <v>0</v>
      </c>
      <c r="UHJ12" s="50">
        <f t="shared" si="227"/>
        <v>0</v>
      </c>
      <c r="UHK12" s="50">
        <f t="shared" si="227"/>
        <v>0</v>
      </c>
      <c r="UHL12" s="50">
        <f t="shared" si="227"/>
        <v>0</v>
      </c>
      <c r="UHM12" s="50">
        <f t="shared" si="227"/>
        <v>0</v>
      </c>
      <c r="UHN12" s="50">
        <f t="shared" si="227"/>
        <v>0</v>
      </c>
      <c r="UHO12" s="50">
        <f t="shared" si="227"/>
        <v>0</v>
      </c>
      <c r="UHP12" s="50">
        <f t="shared" si="227"/>
        <v>0</v>
      </c>
      <c r="UHQ12" s="50">
        <f t="shared" si="227"/>
        <v>0</v>
      </c>
      <c r="UHR12" s="50">
        <f t="shared" si="227"/>
        <v>0</v>
      </c>
      <c r="UHS12" s="50">
        <f t="shared" si="227"/>
        <v>0</v>
      </c>
      <c r="UHT12" s="50">
        <f t="shared" si="227"/>
        <v>0</v>
      </c>
      <c r="UHU12" s="50">
        <f t="shared" si="227"/>
        <v>0</v>
      </c>
      <c r="UHV12" s="50">
        <f t="shared" si="227"/>
        <v>0</v>
      </c>
      <c r="UHW12" s="50">
        <f t="shared" si="227"/>
        <v>0</v>
      </c>
      <c r="UHX12" s="50">
        <f t="shared" si="227"/>
        <v>0</v>
      </c>
      <c r="UHY12" s="50">
        <f t="shared" si="227"/>
        <v>0</v>
      </c>
      <c r="UHZ12" s="50">
        <f t="shared" si="227"/>
        <v>0</v>
      </c>
      <c r="UIA12" s="50">
        <f t="shared" si="227"/>
        <v>0</v>
      </c>
      <c r="UIB12" s="50">
        <f t="shared" si="227"/>
        <v>0</v>
      </c>
      <c r="UIC12" s="50">
        <f t="shared" si="227"/>
        <v>0</v>
      </c>
      <c r="UID12" s="50">
        <f t="shared" si="227"/>
        <v>0</v>
      </c>
      <c r="UIE12" s="50">
        <f t="shared" si="227"/>
        <v>0</v>
      </c>
      <c r="UIF12" s="50">
        <f t="shared" si="227"/>
        <v>0</v>
      </c>
      <c r="UIG12" s="50">
        <f t="shared" si="227"/>
        <v>0</v>
      </c>
      <c r="UIH12" s="50">
        <f t="shared" si="227"/>
        <v>0</v>
      </c>
      <c r="UII12" s="50">
        <f t="shared" si="227"/>
        <v>0</v>
      </c>
      <c r="UIJ12" s="50">
        <f t="shared" si="227"/>
        <v>0</v>
      </c>
      <c r="UIK12" s="50">
        <f t="shared" si="227"/>
        <v>0</v>
      </c>
      <c r="UIL12" s="50">
        <f t="shared" si="227"/>
        <v>0</v>
      </c>
      <c r="UIM12" s="50">
        <f t="shared" si="227"/>
        <v>0</v>
      </c>
      <c r="UIN12" s="50">
        <f t="shared" si="227"/>
        <v>0</v>
      </c>
      <c r="UIO12" s="50">
        <f t="shared" si="227"/>
        <v>0</v>
      </c>
      <c r="UIP12" s="50">
        <f t="shared" si="227"/>
        <v>0</v>
      </c>
      <c r="UIQ12" s="50">
        <f t="shared" si="227"/>
        <v>0</v>
      </c>
      <c r="UIR12" s="50">
        <f t="shared" si="227"/>
        <v>0</v>
      </c>
      <c r="UIS12" s="50">
        <f t="shared" si="227"/>
        <v>0</v>
      </c>
      <c r="UIT12" s="50">
        <f t="shared" si="227"/>
        <v>0</v>
      </c>
      <c r="UIU12" s="50">
        <f t="shared" si="227"/>
        <v>0</v>
      </c>
      <c r="UIV12" s="50">
        <f t="shared" si="227"/>
        <v>0</v>
      </c>
      <c r="UIW12" s="50">
        <f t="shared" si="227"/>
        <v>0</v>
      </c>
      <c r="UIX12" s="50">
        <f t="shared" si="227"/>
        <v>0</v>
      </c>
      <c r="UIY12" s="50">
        <f t="shared" si="227"/>
        <v>0</v>
      </c>
      <c r="UIZ12" s="50">
        <f t="shared" si="227"/>
        <v>0</v>
      </c>
      <c r="UJA12" s="50">
        <f t="shared" si="227"/>
        <v>0</v>
      </c>
      <c r="UJB12" s="50">
        <f t="shared" si="227"/>
        <v>0</v>
      </c>
      <c r="UJC12" s="50">
        <f t="shared" si="227"/>
        <v>0</v>
      </c>
      <c r="UJD12" s="50">
        <f t="shared" si="227"/>
        <v>0</v>
      </c>
      <c r="UJE12" s="50">
        <f t="shared" si="227"/>
        <v>0</v>
      </c>
      <c r="UJF12" s="50">
        <f t="shared" si="227"/>
        <v>0</v>
      </c>
      <c r="UJG12" s="50">
        <f t="shared" si="227"/>
        <v>0</v>
      </c>
      <c r="UJH12" s="50">
        <f t="shared" si="227"/>
        <v>0</v>
      </c>
      <c r="UJI12" s="50">
        <f t="shared" si="227"/>
        <v>0</v>
      </c>
      <c r="UJJ12" s="50">
        <f t="shared" si="227"/>
        <v>0</v>
      </c>
      <c r="UJK12" s="50">
        <f t="shared" si="227"/>
        <v>0</v>
      </c>
      <c r="UJL12" s="50">
        <f t="shared" ref="UJL12:ULW12" si="228">UJL6+UJL11</f>
        <v>0</v>
      </c>
      <c r="UJM12" s="50">
        <f t="shared" si="228"/>
        <v>0</v>
      </c>
      <c r="UJN12" s="50">
        <f t="shared" si="228"/>
        <v>0</v>
      </c>
      <c r="UJO12" s="50">
        <f t="shared" si="228"/>
        <v>0</v>
      </c>
      <c r="UJP12" s="50">
        <f t="shared" si="228"/>
        <v>0</v>
      </c>
      <c r="UJQ12" s="50">
        <f t="shared" si="228"/>
        <v>0</v>
      </c>
      <c r="UJR12" s="50">
        <f t="shared" si="228"/>
        <v>0</v>
      </c>
      <c r="UJS12" s="50">
        <f t="shared" si="228"/>
        <v>0</v>
      </c>
      <c r="UJT12" s="50">
        <f t="shared" si="228"/>
        <v>0</v>
      </c>
      <c r="UJU12" s="50">
        <f t="shared" si="228"/>
        <v>0</v>
      </c>
      <c r="UJV12" s="50">
        <f t="shared" si="228"/>
        <v>0</v>
      </c>
      <c r="UJW12" s="50">
        <f t="shared" si="228"/>
        <v>0</v>
      </c>
      <c r="UJX12" s="50">
        <f t="shared" si="228"/>
        <v>0</v>
      </c>
      <c r="UJY12" s="50">
        <f t="shared" si="228"/>
        <v>0</v>
      </c>
      <c r="UJZ12" s="50">
        <f t="shared" si="228"/>
        <v>0</v>
      </c>
      <c r="UKA12" s="50">
        <f t="shared" si="228"/>
        <v>0</v>
      </c>
      <c r="UKB12" s="50">
        <f t="shared" si="228"/>
        <v>0</v>
      </c>
      <c r="UKC12" s="50">
        <f t="shared" si="228"/>
        <v>0</v>
      </c>
      <c r="UKD12" s="50">
        <f t="shared" si="228"/>
        <v>0</v>
      </c>
      <c r="UKE12" s="50">
        <f t="shared" si="228"/>
        <v>0</v>
      </c>
      <c r="UKF12" s="50">
        <f t="shared" si="228"/>
        <v>0</v>
      </c>
      <c r="UKG12" s="50">
        <f t="shared" si="228"/>
        <v>0</v>
      </c>
      <c r="UKH12" s="50">
        <f t="shared" si="228"/>
        <v>0</v>
      </c>
      <c r="UKI12" s="50">
        <f t="shared" si="228"/>
        <v>0</v>
      </c>
      <c r="UKJ12" s="50">
        <f t="shared" si="228"/>
        <v>0</v>
      </c>
      <c r="UKK12" s="50">
        <f t="shared" si="228"/>
        <v>0</v>
      </c>
      <c r="UKL12" s="50">
        <f t="shared" si="228"/>
        <v>0</v>
      </c>
      <c r="UKM12" s="50">
        <f t="shared" si="228"/>
        <v>0</v>
      </c>
      <c r="UKN12" s="50">
        <f t="shared" si="228"/>
        <v>0</v>
      </c>
      <c r="UKO12" s="50">
        <f t="shared" si="228"/>
        <v>0</v>
      </c>
      <c r="UKP12" s="50">
        <f t="shared" si="228"/>
        <v>0</v>
      </c>
      <c r="UKQ12" s="50">
        <f t="shared" si="228"/>
        <v>0</v>
      </c>
      <c r="UKR12" s="50">
        <f t="shared" si="228"/>
        <v>0</v>
      </c>
      <c r="UKS12" s="50">
        <f t="shared" si="228"/>
        <v>0</v>
      </c>
      <c r="UKT12" s="50">
        <f t="shared" si="228"/>
        <v>0</v>
      </c>
      <c r="UKU12" s="50">
        <f t="shared" si="228"/>
        <v>0</v>
      </c>
      <c r="UKV12" s="50">
        <f t="shared" si="228"/>
        <v>0</v>
      </c>
      <c r="UKW12" s="50">
        <f t="shared" si="228"/>
        <v>0</v>
      </c>
      <c r="UKX12" s="50">
        <f t="shared" si="228"/>
        <v>0</v>
      </c>
      <c r="UKY12" s="50">
        <f t="shared" si="228"/>
        <v>0</v>
      </c>
      <c r="UKZ12" s="50">
        <f t="shared" si="228"/>
        <v>0</v>
      </c>
      <c r="ULA12" s="50">
        <f t="shared" si="228"/>
        <v>0</v>
      </c>
      <c r="ULB12" s="50">
        <f t="shared" si="228"/>
        <v>0</v>
      </c>
      <c r="ULC12" s="50">
        <f t="shared" si="228"/>
        <v>0</v>
      </c>
      <c r="ULD12" s="50">
        <f t="shared" si="228"/>
        <v>0</v>
      </c>
      <c r="ULE12" s="50">
        <f t="shared" si="228"/>
        <v>0</v>
      </c>
      <c r="ULF12" s="50">
        <f t="shared" si="228"/>
        <v>0</v>
      </c>
      <c r="ULG12" s="50">
        <f t="shared" si="228"/>
        <v>0</v>
      </c>
      <c r="ULH12" s="50">
        <f t="shared" si="228"/>
        <v>0</v>
      </c>
      <c r="ULI12" s="50">
        <f t="shared" si="228"/>
        <v>0</v>
      </c>
      <c r="ULJ12" s="50">
        <f t="shared" si="228"/>
        <v>0</v>
      </c>
      <c r="ULK12" s="50">
        <f t="shared" si="228"/>
        <v>0</v>
      </c>
      <c r="ULL12" s="50">
        <f t="shared" si="228"/>
        <v>0</v>
      </c>
      <c r="ULM12" s="50">
        <f t="shared" si="228"/>
        <v>0</v>
      </c>
      <c r="ULN12" s="50">
        <f t="shared" si="228"/>
        <v>0</v>
      </c>
      <c r="ULO12" s="50">
        <f t="shared" si="228"/>
        <v>0</v>
      </c>
      <c r="ULP12" s="50">
        <f t="shared" si="228"/>
        <v>0</v>
      </c>
      <c r="ULQ12" s="50">
        <f t="shared" si="228"/>
        <v>0</v>
      </c>
      <c r="ULR12" s="50">
        <f t="shared" si="228"/>
        <v>0</v>
      </c>
      <c r="ULS12" s="50">
        <f t="shared" si="228"/>
        <v>0</v>
      </c>
      <c r="ULT12" s="50">
        <f t="shared" si="228"/>
        <v>0</v>
      </c>
      <c r="ULU12" s="50">
        <f t="shared" si="228"/>
        <v>0</v>
      </c>
      <c r="ULV12" s="50">
        <f t="shared" si="228"/>
        <v>0</v>
      </c>
      <c r="ULW12" s="50">
        <f t="shared" si="228"/>
        <v>0</v>
      </c>
      <c r="ULX12" s="50">
        <f t="shared" ref="ULX12:UOI12" si="229">ULX6+ULX11</f>
        <v>0</v>
      </c>
      <c r="ULY12" s="50">
        <f t="shared" si="229"/>
        <v>0</v>
      </c>
      <c r="ULZ12" s="50">
        <f t="shared" si="229"/>
        <v>0</v>
      </c>
      <c r="UMA12" s="50">
        <f t="shared" si="229"/>
        <v>0</v>
      </c>
      <c r="UMB12" s="50">
        <f t="shared" si="229"/>
        <v>0</v>
      </c>
      <c r="UMC12" s="50">
        <f t="shared" si="229"/>
        <v>0</v>
      </c>
      <c r="UMD12" s="50">
        <f t="shared" si="229"/>
        <v>0</v>
      </c>
      <c r="UME12" s="50">
        <f t="shared" si="229"/>
        <v>0</v>
      </c>
      <c r="UMF12" s="50">
        <f t="shared" si="229"/>
        <v>0</v>
      </c>
      <c r="UMG12" s="50">
        <f t="shared" si="229"/>
        <v>0</v>
      </c>
      <c r="UMH12" s="50">
        <f t="shared" si="229"/>
        <v>0</v>
      </c>
      <c r="UMI12" s="50">
        <f t="shared" si="229"/>
        <v>0</v>
      </c>
      <c r="UMJ12" s="50">
        <f t="shared" si="229"/>
        <v>0</v>
      </c>
      <c r="UMK12" s="50">
        <f t="shared" si="229"/>
        <v>0</v>
      </c>
      <c r="UML12" s="50">
        <f t="shared" si="229"/>
        <v>0</v>
      </c>
      <c r="UMM12" s="50">
        <f t="shared" si="229"/>
        <v>0</v>
      </c>
      <c r="UMN12" s="50">
        <f t="shared" si="229"/>
        <v>0</v>
      </c>
      <c r="UMO12" s="50">
        <f t="shared" si="229"/>
        <v>0</v>
      </c>
      <c r="UMP12" s="50">
        <f t="shared" si="229"/>
        <v>0</v>
      </c>
      <c r="UMQ12" s="50">
        <f t="shared" si="229"/>
        <v>0</v>
      </c>
      <c r="UMR12" s="50">
        <f t="shared" si="229"/>
        <v>0</v>
      </c>
      <c r="UMS12" s="50">
        <f t="shared" si="229"/>
        <v>0</v>
      </c>
      <c r="UMT12" s="50">
        <f t="shared" si="229"/>
        <v>0</v>
      </c>
      <c r="UMU12" s="50">
        <f t="shared" si="229"/>
        <v>0</v>
      </c>
      <c r="UMV12" s="50">
        <f t="shared" si="229"/>
        <v>0</v>
      </c>
      <c r="UMW12" s="50">
        <f t="shared" si="229"/>
        <v>0</v>
      </c>
      <c r="UMX12" s="50">
        <f t="shared" si="229"/>
        <v>0</v>
      </c>
      <c r="UMY12" s="50">
        <f t="shared" si="229"/>
        <v>0</v>
      </c>
      <c r="UMZ12" s="50">
        <f t="shared" si="229"/>
        <v>0</v>
      </c>
      <c r="UNA12" s="50">
        <f t="shared" si="229"/>
        <v>0</v>
      </c>
      <c r="UNB12" s="50">
        <f t="shared" si="229"/>
        <v>0</v>
      </c>
      <c r="UNC12" s="50">
        <f t="shared" si="229"/>
        <v>0</v>
      </c>
      <c r="UND12" s="50">
        <f t="shared" si="229"/>
        <v>0</v>
      </c>
      <c r="UNE12" s="50">
        <f t="shared" si="229"/>
        <v>0</v>
      </c>
      <c r="UNF12" s="50">
        <f t="shared" si="229"/>
        <v>0</v>
      </c>
      <c r="UNG12" s="50">
        <f t="shared" si="229"/>
        <v>0</v>
      </c>
      <c r="UNH12" s="50">
        <f t="shared" si="229"/>
        <v>0</v>
      </c>
      <c r="UNI12" s="50">
        <f t="shared" si="229"/>
        <v>0</v>
      </c>
      <c r="UNJ12" s="50">
        <f t="shared" si="229"/>
        <v>0</v>
      </c>
      <c r="UNK12" s="50">
        <f t="shared" si="229"/>
        <v>0</v>
      </c>
      <c r="UNL12" s="50">
        <f t="shared" si="229"/>
        <v>0</v>
      </c>
      <c r="UNM12" s="50">
        <f t="shared" si="229"/>
        <v>0</v>
      </c>
      <c r="UNN12" s="50">
        <f t="shared" si="229"/>
        <v>0</v>
      </c>
      <c r="UNO12" s="50">
        <f t="shared" si="229"/>
        <v>0</v>
      </c>
      <c r="UNP12" s="50">
        <f t="shared" si="229"/>
        <v>0</v>
      </c>
      <c r="UNQ12" s="50">
        <f t="shared" si="229"/>
        <v>0</v>
      </c>
      <c r="UNR12" s="50">
        <f t="shared" si="229"/>
        <v>0</v>
      </c>
      <c r="UNS12" s="50">
        <f t="shared" si="229"/>
        <v>0</v>
      </c>
      <c r="UNT12" s="50">
        <f t="shared" si="229"/>
        <v>0</v>
      </c>
      <c r="UNU12" s="50">
        <f t="shared" si="229"/>
        <v>0</v>
      </c>
      <c r="UNV12" s="50">
        <f t="shared" si="229"/>
        <v>0</v>
      </c>
      <c r="UNW12" s="50">
        <f t="shared" si="229"/>
        <v>0</v>
      </c>
      <c r="UNX12" s="50">
        <f t="shared" si="229"/>
        <v>0</v>
      </c>
      <c r="UNY12" s="50">
        <f t="shared" si="229"/>
        <v>0</v>
      </c>
      <c r="UNZ12" s="50">
        <f t="shared" si="229"/>
        <v>0</v>
      </c>
      <c r="UOA12" s="50">
        <f t="shared" si="229"/>
        <v>0</v>
      </c>
      <c r="UOB12" s="50">
        <f t="shared" si="229"/>
        <v>0</v>
      </c>
      <c r="UOC12" s="50">
        <f t="shared" si="229"/>
        <v>0</v>
      </c>
      <c r="UOD12" s="50">
        <f t="shared" si="229"/>
        <v>0</v>
      </c>
      <c r="UOE12" s="50">
        <f t="shared" si="229"/>
        <v>0</v>
      </c>
      <c r="UOF12" s="50">
        <f t="shared" si="229"/>
        <v>0</v>
      </c>
      <c r="UOG12" s="50">
        <f t="shared" si="229"/>
        <v>0</v>
      </c>
      <c r="UOH12" s="50">
        <f t="shared" si="229"/>
        <v>0</v>
      </c>
      <c r="UOI12" s="50">
        <f t="shared" si="229"/>
        <v>0</v>
      </c>
      <c r="UOJ12" s="50">
        <f t="shared" ref="UOJ12:UQU12" si="230">UOJ6+UOJ11</f>
        <v>0</v>
      </c>
      <c r="UOK12" s="50">
        <f t="shared" si="230"/>
        <v>0</v>
      </c>
      <c r="UOL12" s="50">
        <f t="shared" si="230"/>
        <v>0</v>
      </c>
      <c r="UOM12" s="50">
        <f t="shared" si="230"/>
        <v>0</v>
      </c>
      <c r="UON12" s="50">
        <f t="shared" si="230"/>
        <v>0</v>
      </c>
      <c r="UOO12" s="50">
        <f t="shared" si="230"/>
        <v>0</v>
      </c>
      <c r="UOP12" s="50">
        <f t="shared" si="230"/>
        <v>0</v>
      </c>
      <c r="UOQ12" s="50">
        <f t="shared" si="230"/>
        <v>0</v>
      </c>
      <c r="UOR12" s="50">
        <f t="shared" si="230"/>
        <v>0</v>
      </c>
      <c r="UOS12" s="50">
        <f t="shared" si="230"/>
        <v>0</v>
      </c>
      <c r="UOT12" s="50">
        <f t="shared" si="230"/>
        <v>0</v>
      </c>
      <c r="UOU12" s="50">
        <f t="shared" si="230"/>
        <v>0</v>
      </c>
      <c r="UOV12" s="50">
        <f t="shared" si="230"/>
        <v>0</v>
      </c>
      <c r="UOW12" s="50">
        <f t="shared" si="230"/>
        <v>0</v>
      </c>
      <c r="UOX12" s="50">
        <f t="shared" si="230"/>
        <v>0</v>
      </c>
      <c r="UOY12" s="50">
        <f t="shared" si="230"/>
        <v>0</v>
      </c>
      <c r="UOZ12" s="50">
        <f t="shared" si="230"/>
        <v>0</v>
      </c>
      <c r="UPA12" s="50">
        <f t="shared" si="230"/>
        <v>0</v>
      </c>
      <c r="UPB12" s="50">
        <f t="shared" si="230"/>
        <v>0</v>
      </c>
      <c r="UPC12" s="50">
        <f t="shared" si="230"/>
        <v>0</v>
      </c>
      <c r="UPD12" s="50">
        <f t="shared" si="230"/>
        <v>0</v>
      </c>
      <c r="UPE12" s="50">
        <f t="shared" si="230"/>
        <v>0</v>
      </c>
      <c r="UPF12" s="50">
        <f t="shared" si="230"/>
        <v>0</v>
      </c>
      <c r="UPG12" s="50">
        <f t="shared" si="230"/>
        <v>0</v>
      </c>
      <c r="UPH12" s="50">
        <f t="shared" si="230"/>
        <v>0</v>
      </c>
      <c r="UPI12" s="50">
        <f t="shared" si="230"/>
        <v>0</v>
      </c>
      <c r="UPJ12" s="50">
        <f t="shared" si="230"/>
        <v>0</v>
      </c>
      <c r="UPK12" s="50">
        <f t="shared" si="230"/>
        <v>0</v>
      </c>
      <c r="UPL12" s="50">
        <f t="shared" si="230"/>
        <v>0</v>
      </c>
      <c r="UPM12" s="50">
        <f t="shared" si="230"/>
        <v>0</v>
      </c>
      <c r="UPN12" s="50">
        <f t="shared" si="230"/>
        <v>0</v>
      </c>
      <c r="UPO12" s="50">
        <f t="shared" si="230"/>
        <v>0</v>
      </c>
      <c r="UPP12" s="50">
        <f t="shared" si="230"/>
        <v>0</v>
      </c>
      <c r="UPQ12" s="50">
        <f t="shared" si="230"/>
        <v>0</v>
      </c>
      <c r="UPR12" s="50">
        <f t="shared" si="230"/>
        <v>0</v>
      </c>
      <c r="UPS12" s="50">
        <f t="shared" si="230"/>
        <v>0</v>
      </c>
      <c r="UPT12" s="50">
        <f t="shared" si="230"/>
        <v>0</v>
      </c>
      <c r="UPU12" s="50">
        <f t="shared" si="230"/>
        <v>0</v>
      </c>
      <c r="UPV12" s="50">
        <f t="shared" si="230"/>
        <v>0</v>
      </c>
      <c r="UPW12" s="50">
        <f t="shared" si="230"/>
        <v>0</v>
      </c>
      <c r="UPX12" s="50">
        <f t="shared" si="230"/>
        <v>0</v>
      </c>
      <c r="UPY12" s="50">
        <f t="shared" si="230"/>
        <v>0</v>
      </c>
      <c r="UPZ12" s="50">
        <f t="shared" si="230"/>
        <v>0</v>
      </c>
      <c r="UQA12" s="50">
        <f t="shared" si="230"/>
        <v>0</v>
      </c>
      <c r="UQB12" s="50">
        <f t="shared" si="230"/>
        <v>0</v>
      </c>
      <c r="UQC12" s="50">
        <f t="shared" si="230"/>
        <v>0</v>
      </c>
      <c r="UQD12" s="50">
        <f t="shared" si="230"/>
        <v>0</v>
      </c>
      <c r="UQE12" s="50">
        <f t="shared" si="230"/>
        <v>0</v>
      </c>
      <c r="UQF12" s="50">
        <f t="shared" si="230"/>
        <v>0</v>
      </c>
      <c r="UQG12" s="50">
        <f t="shared" si="230"/>
        <v>0</v>
      </c>
      <c r="UQH12" s="50">
        <f t="shared" si="230"/>
        <v>0</v>
      </c>
      <c r="UQI12" s="50">
        <f t="shared" si="230"/>
        <v>0</v>
      </c>
      <c r="UQJ12" s="50">
        <f t="shared" si="230"/>
        <v>0</v>
      </c>
      <c r="UQK12" s="50">
        <f t="shared" si="230"/>
        <v>0</v>
      </c>
      <c r="UQL12" s="50">
        <f t="shared" si="230"/>
        <v>0</v>
      </c>
      <c r="UQM12" s="50">
        <f t="shared" si="230"/>
        <v>0</v>
      </c>
      <c r="UQN12" s="50">
        <f t="shared" si="230"/>
        <v>0</v>
      </c>
      <c r="UQO12" s="50">
        <f t="shared" si="230"/>
        <v>0</v>
      </c>
      <c r="UQP12" s="50">
        <f t="shared" si="230"/>
        <v>0</v>
      </c>
      <c r="UQQ12" s="50">
        <f t="shared" si="230"/>
        <v>0</v>
      </c>
      <c r="UQR12" s="50">
        <f t="shared" si="230"/>
        <v>0</v>
      </c>
      <c r="UQS12" s="50">
        <f t="shared" si="230"/>
        <v>0</v>
      </c>
      <c r="UQT12" s="50">
        <f t="shared" si="230"/>
        <v>0</v>
      </c>
      <c r="UQU12" s="50">
        <f t="shared" si="230"/>
        <v>0</v>
      </c>
      <c r="UQV12" s="50">
        <f t="shared" ref="UQV12:UTG12" si="231">UQV6+UQV11</f>
        <v>0</v>
      </c>
      <c r="UQW12" s="50">
        <f t="shared" si="231"/>
        <v>0</v>
      </c>
      <c r="UQX12" s="50">
        <f t="shared" si="231"/>
        <v>0</v>
      </c>
      <c r="UQY12" s="50">
        <f t="shared" si="231"/>
        <v>0</v>
      </c>
      <c r="UQZ12" s="50">
        <f t="shared" si="231"/>
        <v>0</v>
      </c>
      <c r="URA12" s="50">
        <f t="shared" si="231"/>
        <v>0</v>
      </c>
      <c r="URB12" s="50">
        <f t="shared" si="231"/>
        <v>0</v>
      </c>
      <c r="URC12" s="50">
        <f t="shared" si="231"/>
        <v>0</v>
      </c>
      <c r="URD12" s="50">
        <f t="shared" si="231"/>
        <v>0</v>
      </c>
      <c r="URE12" s="50">
        <f t="shared" si="231"/>
        <v>0</v>
      </c>
      <c r="URF12" s="50">
        <f t="shared" si="231"/>
        <v>0</v>
      </c>
      <c r="URG12" s="50">
        <f t="shared" si="231"/>
        <v>0</v>
      </c>
      <c r="URH12" s="50">
        <f t="shared" si="231"/>
        <v>0</v>
      </c>
      <c r="URI12" s="50">
        <f t="shared" si="231"/>
        <v>0</v>
      </c>
      <c r="URJ12" s="50">
        <f t="shared" si="231"/>
        <v>0</v>
      </c>
      <c r="URK12" s="50">
        <f t="shared" si="231"/>
        <v>0</v>
      </c>
      <c r="URL12" s="50">
        <f t="shared" si="231"/>
        <v>0</v>
      </c>
      <c r="URM12" s="50">
        <f t="shared" si="231"/>
        <v>0</v>
      </c>
      <c r="URN12" s="50">
        <f t="shared" si="231"/>
        <v>0</v>
      </c>
      <c r="URO12" s="50">
        <f t="shared" si="231"/>
        <v>0</v>
      </c>
      <c r="URP12" s="50">
        <f t="shared" si="231"/>
        <v>0</v>
      </c>
      <c r="URQ12" s="50">
        <f t="shared" si="231"/>
        <v>0</v>
      </c>
      <c r="URR12" s="50">
        <f t="shared" si="231"/>
        <v>0</v>
      </c>
      <c r="URS12" s="50">
        <f t="shared" si="231"/>
        <v>0</v>
      </c>
      <c r="URT12" s="50">
        <f t="shared" si="231"/>
        <v>0</v>
      </c>
      <c r="URU12" s="50">
        <f t="shared" si="231"/>
        <v>0</v>
      </c>
      <c r="URV12" s="50">
        <f t="shared" si="231"/>
        <v>0</v>
      </c>
      <c r="URW12" s="50">
        <f t="shared" si="231"/>
        <v>0</v>
      </c>
      <c r="URX12" s="50">
        <f t="shared" si="231"/>
        <v>0</v>
      </c>
      <c r="URY12" s="50">
        <f t="shared" si="231"/>
        <v>0</v>
      </c>
      <c r="URZ12" s="50">
        <f t="shared" si="231"/>
        <v>0</v>
      </c>
      <c r="USA12" s="50">
        <f t="shared" si="231"/>
        <v>0</v>
      </c>
      <c r="USB12" s="50">
        <f t="shared" si="231"/>
        <v>0</v>
      </c>
      <c r="USC12" s="50">
        <f t="shared" si="231"/>
        <v>0</v>
      </c>
      <c r="USD12" s="50">
        <f t="shared" si="231"/>
        <v>0</v>
      </c>
      <c r="USE12" s="50">
        <f t="shared" si="231"/>
        <v>0</v>
      </c>
      <c r="USF12" s="50">
        <f t="shared" si="231"/>
        <v>0</v>
      </c>
      <c r="USG12" s="50">
        <f t="shared" si="231"/>
        <v>0</v>
      </c>
      <c r="USH12" s="50">
        <f t="shared" si="231"/>
        <v>0</v>
      </c>
      <c r="USI12" s="50">
        <f t="shared" si="231"/>
        <v>0</v>
      </c>
      <c r="USJ12" s="50">
        <f t="shared" si="231"/>
        <v>0</v>
      </c>
      <c r="USK12" s="50">
        <f t="shared" si="231"/>
        <v>0</v>
      </c>
      <c r="USL12" s="50">
        <f t="shared" si="231"/>
        <v>0</v>
      </c>
      <c r="USM12" s="50">
        <f t="shared" si="231"/>
        <v>0</v>
      </c>
      <c r="USN12" s="50">
        <f t="shared" si="231"/>
        <v>0</v>
      </c>
      <c r="USO12" s="50">
        <f t="shared" si="231"/>
        <v>0</v>
      </c>
      <c r="USP12" s="50">
        <f t="shared" si="231"/>
        <v>0</v>
      </c>
      <c r="USQ12" s="50">
        <f t="shared" si="231"/>
        <v>0</v>
      </c>
      <c r="USR12" s="50">
        <f t="shared" si="231"/>
        <v>0</v>
      </c>
      <c r="USS12" s="50">
        <f t="shared" si="231"/>
        <v>0</v>
      </c>
      <c r="UST12" s="50">
        <f t="shared" si="231"/>
        <v>0</v>
      </c>
      <c r="USU12" s="50">
        <f t="shared" si="231"/>
        <v>0</v>
      </c>
      <c r="USV12" s="50">
        <f t="shared" si="231"/>
        <v>0</v>
      </c>
      <c r="USW12" s="50">
        <f t="shared" si="231"/>
        <v>0</v>
      </c>
      <c r="USX12" s="50">
        <f t="shared" si="231"/>
        <v>0</v>
      </c>
      <c r="USY12" s="50">
        <f t="shared" si="231"/>
        <v>0</v>
      </c>
      <c r="USZ12" s="50">
        <f t="shared" si="231"/>
        <v>0</v>
      </c>
      <c r="UTA12" s="50">
        <f t="shared" si="231"/>
        <v>0</v>
      </c>
      <c r="UTB12" s="50">
        <f t="shared" si="231"/>
        <v>0</v>
      </c>
      <c r="UTC12" s="50">
        <f t="shared" si="231"/>
        <v>0</v>
      </c>
      <c r="UTD12" s="50">
        <f t="shared" si="231"/>
        <v>0</v>
      </c>
      <c r="UTE12" s="50">
        <f t="shared" si="231"/>
        <v>0</v>
      </c>
      <c r="UTF12" s="50">
        <f t="shared" si="231"/>
        <v>0</v>
      </c>
      <c r="UTG12" s="50">
        <f t="shared" si="231"/>
        <v>0</v>
      </c>
      <c r="UTH12" s="50">
        <f t="shared" ref="UTH12:UVS12" si="232">UTH6+UTH11</f>
        <v>0</v>
      </c>
      <c r="UTI12" s="50">
        <f t="shared" si="232"/>
        <v>0</v>
      </c>
      <c r="UTJ12" s="50">
        <f t="shared" si="232"/>
        <v>0</v>
      </c>
      <c r="UTK12" s="50">
        <f t="shared" si="232"/>
        <v>0</v>
      </c>
      <c r="UTL12" s="50">
        <f t="shared" si="232"/>
        <v>0</v>
      </c>
      <c r="UTM12" s="50">
        <f t="shared" si="232"/>
        <v>0</v>
      </c>
      <c r="UTN12" s="50">
        <f t="shared" si="232"/>
        <v>0</v>
      </c>
      <c r="UTO12" s="50">
        <f t="shared" si="232"/>
        <v>0</v>
      </c>
      <c r="UTP12" s="50">
        <f t="shared" si="232"/>
        <v>0</v>
      </c>
      <c r="UTQ12" s="50">
        <f t="shared" si="232"/>
        <v>0</v>
      </c>
      <c r="UTR12" s="50">
        <f t="shared" si="232"/>
        <v>0</v>
      </c>
      <c r="UTS12" s="50">
        <f t="shared" si="232"/>
        <v>0</v>
      </c>
      <c r="UTT12" s="50">
        <f t="shared" si="232"/>
        <v>0</v>
      </c>
      <c r="UTU12" s="50">
        <f t="shared" si="232"/>
        <v>0</v>
      </c>
      <c r="UTV12" s="50">
        <f t="shared" si="232"/>
        <v>0</v>
      </c>
      <c r="UTW12" s="50">
        <f t="shared" si="232"/>
        <v>0</v>
      </c>
      <c r="UTX12" s="50">
        <f t="shared" si="232"/>
        <v>0</v>
      </c>
      <c r="UTY12" s="50">
        <f t="shared" si="232"/>
        <v>0</v>
      </c>
      <c r="UTZ12" s="50">
        <f t="shared" si="232"/>
        <v>0</v>
      </c>
      <c r="UUA12" s="50">
        <f t="shared" si="232"/>
        <v>0</v>
      </c>
      <c r="UUB12" s="50">
        <f t="shared" si="232"/>
        <v>0</v>
      </c>
      <c r="UUC12" s="50">
        <f t="shared" si="232"/>
        <v>0</v>
      </c>
      <c r="UUD12" s="50">
        <f t="shared" si="232"/>
        <v>0</v>
      </c>
      <c r="UUE12" s="50">
        <f t="shared" si="232"/>
        <v>0</v>
      </c>
      <c r="UUF12" s="50">
        <f t="shared" si="232"/>
        <v>0</v>
      </c>
      <c r="UUG12" s="50">
        <f t="shared" si="232"/>
        <v>0</v>
      </c>
      <c r="UUH12" s="50">
        <f t="shared" si="232"/>
        <v>0</v>
      </c>
      <c r="UUI12" s="50">
        <f t="shared" si="232"/>
        <v>0</v>
      </c>
      <c r="UUJ12" s="50">
        <f t="shared" si="232"/>
        <v>0</v>
      </c>
      <c r="UUK12" s="50">
        <f t="shared" si="232"/>
        <v>0</v>
      </c>
      <c r="UUL12" s="50">
        <f t="shared" si="232"/>
        <v>0</v>
      </c>
      <c r="UUM12" s="50">
        <f t="shared" si="232"/>
        <v>0</v>
      </c>
      <c r="UUN12" s="50">
        <f t="shared" si="232"/>
        <v>0</v>
      </c>
      <c r="UUO12" s="50">
        <f t="shared" si="232"/>
        <v>0</v>
      </c>
      <c r="UUP12" s="50">
        <f t="shared" si="232"/>
        <v>0</v>
      </c>
      <c r="UUQ12" s="50">
        <f t="shared" si="232"/>
        <v>0</v>
      </c>
      <c r="UUR12" s="50">
        <f t="shared" si="232"/>
        <v>0</v>
      </c>
      <c r="UUS12" s="50">
        <f t="shared" si="232"/>
        <v>0</v>
      </c>
      <c r="UUT12" s="50">
        <f t="shared" si="232"/>
        <v>0</v>
      </c>
      <c r="UUU12" s="50">
        <f t="shared" si="232"/>
        <v>0</v>
      </c>
      <c r="UUV12" s="50">
        <f t="shared" si="232"/>
        <v>0</v>
      </c>
      <c r="UUW12" s="50">
        <f t="shared" si="232"/>
        <v>0</v>
      </c>
      <c r="UUX12" s="50">
        <f t="shared" si="232"/>
        <v>0</v>
      </c>
      <c r="UUY12" s="50">
        <f t="shared" si="232"/>
        <v>0</v>
      </c>
      <c r="UUZ12" s="50">
        <f t="shared" si="232"/>
        <v>0</v>
      </c>
      <c r="UVA12" s="50">
        <f t="shared" si="232"/>
        <v>0</v>
      </c>
      <c r="UVB12" s="50">
        <f t="shared" si="232"/>
        <v>0</v>
      </c>
      <c r="UVC12" s="50">
        <f t="shared" si="232"/>
        <v>0</v>
      </c>
      <c r="UVD12" s="50">
        <f t="shared" si="232"/>
        <v>0</v>
      </c>
      <c r="UVE12" s="50">
        <f t="shared" si="232"/>
        <v>0</v>
      </c>
      <c r="UVF12" s="50">
        <f t="shared" si="232"/>
        <v>0</v>
      </c>
      <c r="UVG12" s="50">
        <f t="shared" si="232"/>
        <v>0</v>
      </c>
      <c r="UVH12" s="50">
        <f t="shared" si="232"/>
        <v>0</v>
      </c>
      <c r="UVI12" s="50">
        <f t="shared" si="232"/>
        <v>0</v>
      </c>
      <c r="UVJ12" s="50">
        <f t="shared" si="232"/>
        <v>0</v>
      </c>
      <c r="UVK12" s="50">
        <f t="shared" si="232"/>
        <v>0</v>
      </c>
      <c r="UVL12" s="50">
        <f t="shared" si="232"/>
        <v>0</v>
      </c>
      <c r="UVM12" s="50">
        <f t="shared" si="232"/>
        <v>0</v>
      </c>
      <c r="UVN12" s="50">
        <f t="shared" si="232"/>
        <v>0</v>
      </c>
      <c r="UVO12" s="50">
        <f t="shared" si="232"/>
        <v>0</v>
      </c>
      <c r="UVP12" s="50">
        <f t="shared" si="232"/>
        <v>0</v>
      </c>
      <c r="UVQ12" s="50">
        <f t="shared" si="232"/>
        <v>0</v>
      </c>
      <c r="UVR12" s="50">
        <f t="shared" si="232"/>
        <v>0</v>
      </c>
      <c r="UVS12" s="50">
        <f t="shared" si="232"/>
        <v>0</v>
      </c>
      <c r="UVT12" s="50">
        <f t="shared" ref="UVT12:UYE12" si="233">UVT6+UVT11</f>
        <v>0</v>
      </c>
      <c r="UVU12" s="50">
        <f t="shared" si="233"/>
        <v>0</v>
      </c>
      <c r="UVV12" s="50">
        <f t="shared" si="233"/>
        <v>0</v>
      </c>
      <c r="UVW12" s="50">
        <f t="shared" si="233"/>
        <v>0</v>
      </c>
      <c r="UVX12" s="50">
        <f t="shared" si="233"/>
        <v>0</v>
      </c>
      <c r="UVY12" s="50">
        <f t="shared" si="233"/>
        <v>0</v>
      </c>
      <c r="UVZ12" s="50">
        <f t="shared" si="233"/>
        <v>0</v>
      </c>
      <c r="UWA12" s="50">
        <f t="shared" si="233"/>
        <v>0</v>
      </c>
      <c r="UWB12" s="50">
        <f t="shared" si="233"/>
        <v>0</v>
      </c>
      <c r="UWC12" s="50">
        <f t="shared" si="233"/>
        <v>0</v>
      </c>
      <c r="UWD12" s="50">
        <f t="shared" si="233"/>
        <v>0</v>
      </c>
      <c r="UWE12" s="50">
        <f t="shared" si="233"/>
        <v>0</v>
      </c>
      <c r="UWF12" s="50">
        <f t="shared" si="233"/>
        <v>0</v>
      </c>
      <c r="UWG12" s="50">
        <f t="shared" si="233"/>
        <v>0</v>
      </c>
      <c r="UWH12" s="50">
        <f t="shared" si="233"/>
        <v>0</v>
      </c>
      <c r="UWI12" s="50">
        <f t="shared" si="233"/>
        <v>0</v>
      </c>
      <c r="UWJ12" s="50">
        <f t="shared" si="233"/>
        <v>0</v>
      </c>
      <c r="UWK12" s="50">
        <f t="shared" si="233"/>
        <v>0</v>
      </c>
      <c r="UWL12" s="50">
        <f t="shared" si="233"/>
        <v>0</v>
      </c>
      <c r="UWM12" s="50">
        <f t="shared" si="233"/>
        <v>0</v>
      </c>
      <c r="UWN12" s="50">
        <f t="shared" si="233"/>
        <v>0</v>
      </c>
      <c r="UWO12" s="50">
        <f t="shared" si="233"/>
        <v>0</v>
      </c>
      <c r="UWP12" s="50">
        <f t="shared" si="233"/>
        <v>0</v>
      </c>
      <c r="UWQ12" s="50">
        <f t="shared" si="233"/>
        <v>0</v>
      </c>
      <c r="UWR12" s="50">
        <f t="shared" si="233"/>
        <v>0</v>
      </c>
      <c r="UWS12" s="50">
        <f t="shared" si="233"/>
        <v>0</v>
      </c>
      <c r="UWT12" s="50">
        <f t="shared" si="233"/>
        <v>0</v>
      </c>
      <c r="UWU12" s="50">
        <f t="shared" si="233"/>
        <v>0</v>
      </c>
      <c r="UWV12" s="50">
        <f t="shared" si="233"/>
        <v>0</v>
      </c>
      <c r="UWW12" s="50">
        <f t="shared" si="233"/>
        <v>0</v>
      </c>
      <c r="UWX12" s="50">
        <f t="shared" si="233"/>
        <v>0</v>
      </c>
      <c r="UWY12" s="50">
        <f t="shared" si="233"/>
        <v>0</v>
      </c>
      <c r="UWZ12" s="50">
        <f t="shared" si="233"/>
        <v>0</v>
      </c>
      <c r="UXA12" s="50">
        <f t="shared" si="233"/>
        <v>0</v>
      </c>
      <c r="UXB12" s="50">
        <f t="shared" si="233"/>
        <v>0</v>
      </c>
      <c r="UXC12" s="50">
        <f t="shared" si="233"/>
        <v>0</v>
      </c>
      <c r="UXD12" s="50">
        <f t="shared" si="233"/>
        <v>0</v>
      </c>
      <c r="UXE12" s="50">
        <f t="shared" si="233"/>
        <v>0</v>
      </c>
      <c r="UXF12" s="50">
        <f t="shared" si="233"/>
        <v>0</v>
      </c>
      <c r="UXG12" s="50">
        <f t="shared" si="233"/>
        <v>0</v>
      </c>
      <c r="UXH12" s="50">
        <f t="shared" si="233"/>
        <v>0</v>
      </c>
      <c r="UXI12" s="50">
        <f t="shared" si="233"/>
        <v>0</v>
      </c>
      <c r="UXJ12" s="50">
        <f t="shared" si="233"/>
        <v>0</v>
      </c>
      <c r="UXK12" s="50">
        <f t="shared" si="233"/>
        <v>0</v>
      </c>
      <c r="UXL12" s="50">
        <f t="shared" si="233"/>
        <v>0</v>
      </c>
      <c r="UXM12" s="50">
        <f t="shared" si="233"/>
        <v>0</v>
      </c>
      <c r="UXN12" s="50">
        <f t="shared" si="233"/>
        <v>0</v>
      </c>
      <c r="UXO12" s="50">
        <f t="shared" si="233"/>
        <v>0</v>
      </c>
      <c r="UXP12" s="50">
        <f t="shared" si="233"/>
        <v>0</v>
      </c>
      <c r="UXQ12" s="50">
        <f t="shared" si="233"/>
        <v>0</v>
      </c>
      <c r="UXR12" s="50">
        <f t="shared" si="233"/>
        <v>0</v>
      </c>
      <c r="UXS12" s="50">
        <f t="shared" si="233"/>
        <v>0</v>
      </c>
      <c r="UXT12" s="50">
        <f t="shared" si="233"/>
        <v>0</v>
      </c>
      <c r="UXU12" s="50">
        <f t="shared" si="233"/>
        <v>0</v>
      </c>
      <c r="UXV12" s="50">
        <f t="shared" si="233"/>
        <v>0</v>
      </c>
      <c r="UXW12" s="50">
        <f t="shared" si="233"/>
        <v>0</v>
      </c>
      <c r="UXX12" s="50">
        <f t="shared" si="233"/>
        <v>0</v>
      </c>
      <c r="UXY12" s="50">
        <f t="shared" si="233"/>
        <v>0</v>
      </c>
      <c r="UXZ12" s="50">
        <f t="shared" si="233"/>
        <v>0</v>
      </c>
      <c r="UYA12" s="50">
        <f t="shared" si="233"/>
        <v>0</v>
      </c>
      <c r="UYB12" s="50">
        <f t="shared" si="233"/>
        <v>0</v>
      </c>
      <c r="UYC12" s="50">
        <f t="shared" si="233"/>
        <v>0</v>
      </c>
      <c r="UYD12" s="50">
        <f t="shared" si="233"/>
        <v>0</v>
      </c>
      <c r="UYE12" s="50">
        <f t="shared" si="233"/>
        <v>0</v>
      </c>
      <c r="UYF12" s="50">
        <f t="shared" ref="UYF12:VAQ12" si="234">UYF6+UYF11</f>
        <v>0</v>
      </c>
      <c r="UYG12" s="50">
        <f t="shared" si="234"/>
        <v>0</v>
      </c>
      <c r="UYH12" s="50">
        <f t="shared" si="234"/>
        <v>0</v>
      </c>
      <c r="UYI12" s="50">
        <f t="shared" si="234"/>
        <v>0</v>
      </c>
      <c r="UYJ12" s="50">
        <f t="shared" si="234"/>
        <v>0</v>
      </c>
      <c r="UYK12" s="50">
        <f t="shared" si="234"/>
        <v>0</v>
      </c>
      <c r="UYL12" s="50">
        <f t="shared" si="234"/>
        <v>0</v>
      </c>
      <c r="UYM12" s="50">
        <f t="shared" si="234"/>
        <v>0</v>
      </c>
      <c r="UYN12" s="50">
        <f t="shared" si="234"/>
        <v>0</v>
      </c>
      <c r="UYO12" s="50">
        <f t="shared" si="234"/>
        <v>0</v>
      </c>
      <c r="UYP12" s="50">
        <f t="shared" si="234"/>
        <v>0</v>
      </c>
      <c r="UYQ12" s="50">
        <f t="shared" si="234"/>
        <v>0</v>
      </c>
      <c r="UYR12" s="50">
        <f t="shared" si="234"/>
        <v>0</v>
      </c>
      <c r="UYS12" s="50">
        <f t="shared" si="234"/>
        <v>0</v>
      </c>
      <c r="UYT12" s="50">
        <f t="shared" si="234"/>
        <v>0</v>
      </c>
      <c r="UYU12" s="50">
        <f t="shared" si="234"/>
        <v>0</v>
      </c>
      <c r="UYV12" s="50">
        <f t="shared" si="234"/>
        <v>0</v>
      </c>
      <c r="UYW12" s="50">
        <f t="shared" si="234"/>
        <v>0</v>
      </c>
      <c r="UYX12" s="50">
        <f t="shared" si="234"/>
        <v>0</v>
      </c>
      <c r="UYY12" s="50">
        <f t="shared" si="234"/>
        <v>0</v>
      </c>
      <c r="UYZ12" s="50">
        <f t="shared" si="234"/>
        <v>0</v>
      </c>
      <c r="UZA12" s="50">
        <f t="shared" si="234"/>
        <v>0</v>
      </c>
      <c r="UZB12" s="50">
        <f t="shared" si="234"/>
        <v>0</v>
      </c>
      <c r="UZC12" s="50">
        <f t="shared" si="234"/>
        <v>0</v>
      </c>
      <c r="UZD12" s="50">
        <f t="shared" si="234"/>
        <v>0</v>
      </c>
      <c r="UZE12" s="50">
        <f t="shared" si="234"/>
        <v>0</v>
      </c>
      <c r="UZF12" s="50">
        <f t="shared" si="234"/>
        <v>0</v>
      </c>
      <c r="UZG12" s="50">
        <f t="shared" si="234"/>
        <v>0</v>
      </c>
      <c r="UZH12" s="50">
        <f t="shared" si="234"/>
        <v>0</v>
      </c>
      <c r="UZI12" s="50">
        <f t="shared" si="234"/>
        <v>0</v>
      </c>
      <c r="UZJ12" s="50">
        <f t="shared" si="234"/>
        <v>0</v>
      </c>
      <c r="UZK12" s="50">
        <f t="shared" si="234"/>
        <v>0</v>
      </c>
      <c r="UZL12" s="50">
        <f t="shared" si="234"/>
        <v>0</v>
      </c>
      <c r="UZM12" s="50">
        <f t="shared" si="234"/>
        <v>0</v>
      </c>
      <c r="UZN12" s="50">
        <f t="shared" si="234"/>
        <v>0</v>
      </c>
      <c r="UZO12" s="50">
        <f t="shared" si="234"/>
        <v>0</v>
      </c>
      <c r="UZP12" s="50">
        <f t="shared" si="234"/>
        <v>0</v>
      </c>
      <c r="UZQ12" s="50">
        <f t="shared" si="234"/>
        <v>0</v>
      </c>
      <c r="UZR12" s="50">
        <f t="shared" si="234"/>
        <v>0</v>
      </c>
      <c r="UZS12" s="50">
        <f t="shared" si="234"/>
        <v>0</v>
      </c>
      <c r="UZT12" s="50">
        <f t="shared" si="234"/>
        <v>0</v>
      </c>
      <c r="UZU12" s="50">
        <f t="shared" si="234"/>
        <v>0</v>
      </c>
      <c r="UZV12" s="50">
        <f t="shared" si="234"/>
        <v>0</v>
      </c>
      <c r="UZW12" s="50">
        <f t="shared" si="234"/>
        <v>0</v>
      </c>
      <c r="UZX12" s="50">
        <f t="shared" si="234"/>
        <v>0</v>
      </c>
      <c r="UZY12" s="50">
        <f t="shared" si="234"/>
        <v>0</v>
      </c>
      <c r="UZZ12" s="50">
        <f t="shared" si="234"/>
        <v>0</v>
      </c>
      <c r="VAA12" s="50">
        <f t="shared" si="234"/>
        <v>0</v>
      </c>
      <c r="VAB12" s="50">
        <f t="shared" si="234"/>
        <v>0</v>
      </c>
      <c r="VAC12" s="50">
        <f t="shared" si="234"/>
        <v>0</v>
      </c>
      <c r="VAD12" s="50">
        <f t="shared" si="234"/>
        <v>0</v>
      </c>
      <c r="VAE12" s="50">
        <f t="shared" si="234"/>
        <v>0</v>
      </c>
      <c r="VAF12" s="50">
        <f t="shared" si="234"/>
        <v>0</v>
      </c>
      <c r="VAG12" s="50">
        <f t="shared" si="234"/>
        <v>0</v>
      </c>
      <c r="VAH12" s="50">
        <f t="shared" si="234"/>
        <v>0</v>
      </c>
      <c r="VAI12" s="50">
        <f t="shared" si="234"/>
        <v>0</v>
      </c>
      <c r="VAJ12" s="50">
        <f t="shared" si="234"/>
        <v>0</v>
      </c>
      <c r="VAK12" s="50">
        <f t="shared" si="234"/>
        <v>0</v>
      </c>
      <c r="VAL12" s="50">
        <f t="shared" si="234"/>
        <v>0</v>
      </c>
      <c r="VAM12" s="50">
        <f t="shared" si="234"/>
        <v>0</v>
      </c>
      <c r="VAN12" s="50">
        <f t="shared" si="234"/>
        <v>0</v>
      </c>
      <c r="VAO12" s="50">
        <f t="shared" si="234"/>
        <v>0</v>
      </c>
      <c r="VAP12" s="50">
        <f t="shared" si="234"/>
        <v>0</v>
      </c>
      <c r="VAQ12" s="50">
        <f t="shared" si="234"/>
        <v>0</v>
      </c>
      <c r="VAR12" s="50">
        <f t="shared" ref="VAR12:VDC12" si="235">VAR6+VAR11</f>
        <v>0</v>
      </c>
      <c r="VAS12" s="50">
        <f t="shared" si="235"/>
        <v>0</v>
      </c>
      <c r="VAT12" s="50">
        <f t="shared" si="235"/>
        <v>0</v>
      </c>
      <c r="VAU12" s="50">
        <f t="shared" si="235"/>
        <v>0</v>
      </c>
      <c r="VAV12" s="50">
        <f t="shared" si="235"/>
        <v>0</v>
      </c>
      <c r="VAW12" s="50">
        <f t="shared" si="235"/>
        <v>0</v>
      </c>
      <c r="VAX12" s="50">
        <f t="shared" si="235"/>
        <v>0</v>
      </c>
      <c r="VAY12" s="50">
        <f t="shared" si="235"/>
        <v>0</v>
      </c>
      <c r="VAZ12" s="50">
        <f t="shared" si="235"/>
        <v>0</v>
      </c>
      <c r="VBA12" s="50">
        <f t="shared" si="235"/>
        <v>0</v>
      </c>
      <c r="VBB12" s="50">
        <f t="shared" si="235"/>
        <v>0</v>
      </c>
      <c r="VBC12" s="50">
        <f t="shared" si="235"/>
        <v>0</v>
      </c>
      <c r="VBD12" s="50">
        <f t="shared" si="235"/>
        <v>0</v>
      </c>
      <c r="VBE12" s="50">
        <f t="shared" si="235"/>
        <v>0</v>
      </c>
      <c r="VBF12" s="50">
        <f t="shared" si="235"/>
        <v>0</v>
      </c>
      <c r="VBG12" s="50">
        <f t="shared" si="235"/>
        <v>0</v>
      </c>
      <c r="VBH12" s="50">
        <f t="shared" si="235"/>
        <v>0</v>
      </c>
      <c r="VBI12" s="50">
        <f t="shared" si="235"/>
        <v>0</v>
      </c>
      <c r="VBJ12" s="50">
        <f t="shared" si="235"/>
        <v>0</v>
      </c>
      <c r="VBK12" s="50">
        <f t="shared" si="235"/>
        <v>0</v>
      </c>
      <c r="VBL12" s="50">
        <f t="shared" si="235"/>
        <v>0</v>
      </c>
      <c r="VBM12" s="50">
        <f t="shared" si="235"/>
        <v>0</v>
      </c>
      <c r="VBN12" s="50">
        <f t="shared" si="235"/>
        <v>0</v>
      </c>
      <c r="VBO12" s="50">
        <f t="shared" si="235"/>
        <v>0</v>
      </c>
      <c r="VBP12" s="50">
        <f t="shared" si="235"/>
        <v>0</v>
      </c>
      <c r="VBQ12" s="50">
        <f t="shared" si="235"/>
        <v>0</v>
      </c>
      <c r="VBR12" s="50">
        <f t="shared" si="235"/>
        <v>0</v>
      </c>
      <c r="VBS12" s="50">
        <f t="shared" si="235"/>
        <v>0</v>
      </c>
      <c r="VBT12" s="50">
        <f t="shared" si="235"/>
        <v>0</v>
      </c>
      <c r="VBU12" s="50">
        <f t="shared" si="235"/>
        <v>0</v>
      </c>
      <c r="VBV12" s="50">
        <f t="shared" si="235"/>
        <v>0</v>
      </c>
      <c r="VBW12" s="50">
        <f t="shared" si="235"/>
        <v>0</v>
      </c>
      <c r="VBX12" s="50">
        <f t="shared" si="235"/>
        <v>0</v>
      </c>
      <c r="VBY12" s="50">
        <f t="shared" si="235"/>
        <v>0</v>
      </c>
      <c r="VBZ12" s="50">
        <f t="shared" si="235"/>
        <v>0</v>
      </c>
      <c r="VCA12" s="50">
        <f t="shared" si="235"/>
        <v>0</v>
      </c>
      <c r="VCB12" s="50">
        <f t="shared" si="235"/>
        <v>0</v>
      </c>
      <c r="VCC12" s="50">
        <f t="shared" si="235"/>
        <v>0</v>
      </c>
      <c r="VCD12" s="50">
        <f t="shared" si="235"/>
        <v>0</v>
      </c>
      <c r="VCE12" s="50">
        <f t="shared" si="235"/>
        <v>0</v>
      </c>
      <c r="VCF12" s="50">
        <f t="shared" si="235"/>
        <v>0</v>
      </c>
      <c r="VCG12" s="50">
        <f t="shared" si="235"/>
        <v>0</v>
      </c>
      <c r="VCH12" s="50">
        <f t="shared" si="235"/>
        <v>0</v>
      </c>
      <c r="VCI12" s="50">
        <f t="shared" si="235"/>
        <v>0</v>
      </c>
      <c r="VCJ12" s="50">
        <f t="shared" si="235"/>
        <v>0</v>
      </c>
      <c r="VCK12" s="50">
        <f t="shared" si="235"/>
        <v>0</v>
      </c>
      <c r="VCL12" s="50">
        <f t="shared" si="235"/>
        <v>0</v>
      </c>
      <c r="VCM12" s="50">
        <f t="shared" si="235"/>
        <v>0</v>
      </c>
      <c r="VCN12" s="50">
        <f t="shared" si="235"/>
        <v>0</v>
      </c>
      <c r="VCO12" s="50">
        <f t="shared" si="235"/>
        <v>0</v>
      </c>
      <c r="VCP12" s="50">
        <f t="shared" si="235"/>
        <v>0</v>
      </c>
      <c r="VCQ12" s="50">
        <f t="shared" si="235"/>
        <v>0</v>
      </c>
      <c r="VCR12" s="50">
        <f t="shared" si="235"/>
        <v>0</v>
      </c>
      <c r="VCS12" s="50">
        <f t="shared" si="235"/>
        <v>0</v>
      </c>
      <c r="VCT12" s="50">
        <f t="shared" si="235"/>
        <v>0</v>
      </c>
      <c r="VCU12" s="50">
        <f t="shared" si="235"/>
        <v>0</v>
      </c>
      <c r="VCV12" s="50">
        <f t="shared" si="235"/>
        <v>0</v>
      </c>
      <c r="VCW12" s="50">
        <f t="shared" si="235"/>
        <v>0</v>
      </c>
      <c r="VCX12" s="50">
        <f t="shared" si="235"/>
        <v>0</v>
      </c>
      <c r="VCY12" s="50">
        <f t="shared" si="235"/>
        <v>0</v>
      </c>
      <c r="VCZ12" s="50">
        <f t="shared" si="235"/>
        <v>0</v>
      </c>
      <c r="VDA12" s="50">
        <f t="shared" si="235"/>
        <v>0</v>
      </c>
      <c r="VDB12" s="50">
        <f t="shared" si="235"/>
        <v>0</v>
      </c>
      <c r="VDC12" s="50">
        <f t="shared" si="235"/>
        <v>0</v>
      </c>
      <c r="VDD12" s="50">
        <f t="shared" ref="VDD12:VFO12" si="236">VDD6+VDD11</f>
        <v>0</v>
      </c>
      <c r="VDE12" s="50">
        <f t="shared" si="236"/>
        <v>0</v>
      </c>
      <c r="VDF12" s="50">
        <f t="shared" si="236"/>
        <v>0</v>
      </c>
      <c r="VDG12" s="50">
        <f t="shared" si="236"/>
        <v>0</v>
      </c>
      <c r="VDH12" s="50">
        <f t="shared" si="236"/>
        <v>0</v>
      </c>
      <c r="VDI12" s="50">
        <f t="shared" si="236"/>
        <v>0</v>
      </c>
      <c r="VDJ12" s="50">
        <f t="shared" si="236"/>
        <v>0</v>
      </c>
      <c r="VDK12" s="50">
        <f t="shared" si="236"/>
        <v>0</v>
      </c>
      <c r="VDL12" s="50">
        <f t="shared" si="236"/>
        <v>0</v>
      </c>
      <c r="VDM12" s="50">
        <f t="shared" si="236"/>
        <v>0</v>
      </c>
      <c r="VDN12" s="50">
        <f t="shared" si="236"/>
        <v>0</v>
      </c>
      <c r="VDO12" s="50">
        <f t="shared" si="236"/>
        <v>0</v>
      </c>
      <c r="VDP12" s="50">
        <f t="shared" si="236"/>
        <v>0</v>
      </c>
      <c r="VDQ12" s="50">
        <f t="shared" si="236"/>
        <v>0</v>
      </c>
      <c r="VDR12" s="50">
        <f t="shared" si="236"/>
        <v>0</v>
      </c>
      <c r="VDS12" s="50">
        <f t="shared" si="236"/>
        <v>0</v>
      </c>
      <c r="VDT12" s="50">
        <f t="shared" si="236"/>
        <v>0</v>
      </c>
      <c r="VDU12" s="50">
        <f t="shared" si="236"/>
        <v>0</v>
      </c>
      <c r="VDV12" s="50">
        <f t="shared" si="236"/>
        <v>0</v>
      </c>
      <c r="VDW12" s="50">
        <f t="shared" si="236"/>
        <v>0</v>
      </c>
      <c r="VDX12" s="50">
        <f t="shared" si="236"/>
        <v>0</v>
      </c>
      <c r="VDY12" s="50">
        <f t="shared" si="236"/>
        <v>0</v>
      </c>
      <c r="VDZ12" s="50">
        <f t="shared" si="236"/>
        <v>0</v>
      </c>
      <c r="VEA12" s="50">
        <f t="shared" si="236"/>
        <v>0</v>
      </c>
      <c r="VEB12" s="50">
        <f t="shared" si="236"/>
        <v>0</v>
      </c>
      <c r="VEC12" s="50">
        <f t="shared" si="236"/>
        <v>0</v>
      </c>
      <c r="VED12" s="50">
        <f t="shared" si="236"/>
        <v>0</v>
      </c>
      <c r="VEE12" s="50">
        <f t="shared" si="236"/>
        <v>0</v>
      </c>
      <c r="VEF12" s="50">
        <f t="shared" si="236"/>
        <v>0</v>
      </c>
      <c r="VEG12" s="50">
        <f t="shared" si="236"/>
        <v>0</v>
      </c>
      <c r="VEH12" s="50">
        <f t="shared" si="236"/>
        <v>0</v>
      </c>
      <c r="VEI12" s="50">
        <f t="shared" si="236"/>
        <v>0</v>
      </c>
      <c r="VEJ12" s="50">
        <f t="shared" si="236"/>
        <v>0</v>
      </c>
      <c r="VEK12" s="50">
        <f t="shared" si="236"/>
        <v>0</v>
      </c>
      <c r="VEL12" s="50">
        <f t="shared" si="236"/>
        <v>0</v>
      </c>
      <c r="VEM12" s="50">
        <f t="shared" si="236"/>
        <v>0</v>
      </c>
      <c r="VEN12" s="50">
        <f t="shared" si="236"/>
        <v>0</v>
      </c>
      <c r="VEO12" s="50">
        <f t="shared" si="236"/>
        <v>0</v>
      </c>
      <c r="VEP12" s="50">
        <f t="shared" si="236"/>
        <v>0</v>
      </c>
      <c r="VEQ12" s="50">
        <f t="shared" si="236"/>
        <v>0</v>
      </c>
      <c r="VER12" s="50">
        <f t="shared" si="236"/>
        <v>0</v>
      </c>
      <c r="VES12" s="50">
        <f t="shared" si="236"/>
        <v>0</v>
      </c>
      <c r="VET12" s="50">
        <f t="shared" si="236"/>
        <v>0</v>
      </c>
      <c r="VEU12" s="50">
        <f t="shared" si="236"/>
        <v>0</v>
      </c>
      <c r="VEV12" s="50">
        <f t="shared" si="236"/>
        <v>0</v>
      </c>
      <c r="VEW12" s="50">
        <f t="shared" si="236"/>
        <v>0</v>
      </c>
      <c r="VEX12" s="50">
        <f t="shared" si="236"/>
        <v>0</v>
      </c>
      <c r="VEY12" s="50">
        <f t="shared" si="236"/>
        <v>0</v>
      </c>
      <c r="VEZ12" s="50">
        <f t="shared" si="236"/>
        <v>0</v>
      </c>
      <c r="VFA12" s="50">
        <f t="shared" si="236"/>
        <v>0</v>
      </c>
      <c r="VFB12" s="50">
        <f t="shared" si="236"/>
        <v>0</v>
      </c>
      <c r="VFC12" s="50">
        <f t="shared" si="236"/>
        <v>0</v>
      </c>
      <c r="VFD12" s="50">
        <f t="shared" si="236"/>
        <v>0</v>
      </c>
      <c r="VFE12" s="50">
        <f t="shared" si="236"/>
        <v>0</v>
      </c>
      <c r="VFF12" s="50">
        <f t="shared" si="236"/>
        <v>0</v>
      </c>
      <c r="VFG12" s="50">
        <f t="shared" si="236"/>
        <v>0</v>
      </c>
      <c r="VFH12" s="50">
        <f t="shared" si="236"/>
        <v>0</v>
      </c>
      <c r="VFI12" s="50">
        <f t="shared" si="236"/>
        <v>0</v>
      </c>
      <c r="VFJ12" s="50">
        <f t="shared" si="236"/>
        <v>0</v>
      </c>
      <c r="VFK12" s="50">
        <f t="shared" si="236"/>
        <v>0</v>
      </c>
      <c r="VFL12" s="50">
        <f t="shared" si="236"/>
        <v>0</v>
      </c>
      <c r="VFM12" s="50">
        <f t="shared" si="236"/>
        <v>0</v>
      </c>
      <c r="VFN12" s="50">
        <f t="shared" si="236"/>
        <v>0</v>
      </c>
      <c r="VFO12" s="50">
        <f t="shared" si="236"/>
        <v>0</v>
      </c>
      <c r="VFP12" s="50">
        <f t="shared" ref="VFP12:VIA12" si="237">VFP6+VFP11</f>
        <v>0</v>
      </c>
      <c r="VFQ12" s="50">
        <f t="shared" si="237"/>
        <v>0</v>
      </c>
      <c r="VFR12" s="50">
        <f t="shared" si="237"/>
        <v>0</v>
      </c>
      <c r="VFS12" s="50">
        <f t="shared" si="237"/>
        <v>0</v>
      </c>
      <c r="VFT12" s="50">
        <f t="shared" si="237"/>
        <v>0</v>
      </c>
      <c r="VFU12" s="50">
        <f t="shared" si="237"/>
        <v>0</v>
      </c>
      <c r="VFV12" s="50">
        <f t="shared" si="237"/>
        <v>0</v>
      </c>
      <c r="VFW12" s="50">
        <f t="shared" si="237"/>
        <v>0</v>
      </c>
      <c r="VFX12" s="50">
        <f t="shared" si="237"/>
        <v>0</v>
      </c>
      <c r="VFY12" s="50">
        <f t="shared" si="237"/>
        <v>0</v>
      </c>
      <c r="VFZ12" s="50">
        <f t="shared" si="237"/>
        <v>0</v>
      </c>
      <c r="VGA12" s="50">
        <f t="shared" si="237"/>
        <v>0</v>
      </c>
      <c r="VGB12" s="50">
        <f t="shared" si="237"/>
        <v>0</v>
      </c>
      <c r="VGC12" s="50">
        <f t="shared" si="237"/>
        <v>0</v>
      </c>
      <c r="VGD12" s="50">
        <f t="shared" si="237"/>
        <v>0</v>
      </c>
      <c r="VGE12" s="50">
        <f t="shared" si="237"/>
        <v>0</v>
      </c>
      <c r="VGF12" s="50">
        <f t="shared" si="237"/>
        <v>0</v>
      </c>
      <c r="VGG12" s="50">
        <f t="shared" si="237"/>
        <v>0</v>
      </c>
      <c r="VGH12" s="50">
        <f t="shared" si="237"/>
        <v>0</v>
      </c>
      <c r="VGI12" s="50">
        <f t="shared" si="237"/>
        <v>0</v>
      </c>
      <c r="VGJ12" s="50">
        <f t="shared" si="237"/>
        <v>0</v>
      </c>
      <c r="VGK12" s="50">
        <f t="shared" si="237"/>
        <v>0</v>
      </c>
      <c r="VGL12" s="50">
        <f t="shared" si="237"/>
        <v>0</v>
      </c>
      <c r="VGM12" s="50">
        <f t="shared" si="237"/>
        <v>0</v>
      </c>
      <c r="VGN12" s="50">
        <f t="shared" si="237"/>
        <v>0</v>
      </c>
      <c r="VGO12" s="50">
        <f t="shared" si="237"/>
        <v>0</v>
      </c>
      <c r="VGP12" s="50">
        <f t="shared" si="237"/>
        <v>0</v>
      </c>
      <c r="VGQ12" s="50">
        <f t="shared" si="237"/>
        <v>0</v>
      </c>
      <c r="VGR12" s="50">
        <f t="shared" si="237"/>
        <v>0</v>
      </c>
      <c r="VGS12" s="50">
        <f t="shared" si="237"/>
        <v>0</v>
      </c>
      <c r="VGT12" s="50">
        <f t="shared" si="237"/>
        <v>0</v>
      </c>
      <c r="VGU12" s="50">
        <f t="shared" si="237"/>
        <v>0</v>
      </c>
      <c r="VGV12" s="50">
        <f t="shared" si="237"/>
        <v>0</v>
      </c>
      <c r="VGW12" s="50">
        <f t="shared" si="237"/>
        <v>0</v>
      </c>
      <c r="VGX12" s="50">
        <f t="shared" si="237"/>
        <v>0</v>
      </c>
      <c r="VGY12" s="50">
        <f t="shared" si="237"/>
        <v>0</v>
      </c>
      <c r="VGZ12" s="50">
        <f t="shared" si="237"/>
        <v>0</v>
      </c>
      <c r="VHA12" s="50">
        <f t="shared" si="237"/>
        <v>0</v>
      </c>
      <c r="VHB12" s="50">
        <f t="shared" si="237"/>
        <v>0</v>
      </c>
      <c r="VHC12" s="50">
        <f t="shared" si="237"/>
        <v>0</v>
      </c>
      <c r="VHD12" s="50">
        <f t="shared" si="237"/>
        <v>0</v>
      </c>
      <c r="VHE12" s="50">
        <f t="shared" si="237"/>
        <v>0</v>
      </c>
      <c r="VHF12" s="50">
        <f t="shared" si="237"/>
        <v>0</v>
      </c>
      <c r="VHG12" s="50">
        <f t="shared" si="237"/>
        <v>0</v>
      </c>
      <c r="VHH12" s="50">
        <f t="shared" si="237"/>
        <v>0</v>
      </c>
      <c r="VHI12" s="50">
        <f t="shared" si="237"/>
        <v>0</v>
      </c>
      <c r="VHJ12" s="50">
        <f t="shared" si="237"/>
        <v>0</v>
      </c>
      <c r="VHK12" s="50">
        <f t="shared" si="237"/>
        <v>0</v>
      </c>
      <c r="VHL12" s="50">
        <f t="shared" si="237"/>
        <v>0</v>
      </c>
      <c r="VHM12" s="50">
        <f t="shared" si="237"/>
        <v>0</v>
      </c>
      <c r="VHN12" s="50">
        <f t="shared" si="237"/>
        <v>0</v>
      </c>
      <c r="VHO12" s="50">
        <f t="shared" si="237"/>
        <v>0</v>
      </c>
      <c r="VHP12" s="50">
        <f t="shared" si="237"/>
        <v>0</v>
      </c>
      <c r="VHQ12" s="50">
        <f t="shared" si="237"/>
        <v>0</v>
      </c>
      <c r="VHR12" s="50">
        <f t="shared" si="237"/>
        <v>0</v>
      </c>
      <c r="VHS12" s="50">
        <f t="shared" si="237"/>
        <v>0</v>
      </c>
      <c r="VHT12" s="50">
        <f t="shared" si="237"/>
        <v>0</v>
      </c>
      <c r="VHU12" s="50">
        <f t="shared" si="237"/>
        <v>0</v>
      </c>
      <c r="VHV12" s="50">
        <f t="shared" si="237"/>
        <v>0</v>
      </c>
      <c r="VHW12" s="50">
        <f t="shared" si="237"/>
        <v>0</v>
      </c>
      <c r="VHX12" s="50">
        <f t="shared" si="237"/>
        <v>0</v>
      </c>
      <c r="VHY12" s="50">
        <f t="shared" si="237"/>
        <v>0</v>
      </c>
      <c r="VHZ12" s="50">
        <f t="shared" si="237"/>
        <v>0</v>
      </c>
      <c r="VIA12" s="50">
        <f t="shared" si="237"/>
        <v>0</v>
      </c>
      <c r="VIB12" s="50">
        <f t="shared" ref="VIB12:VKM12" si="238">VIB6+VIB11</f>
        <v>0</v>
      </c>
      <c r="VIC12" s="50">
        <f t="shared" si="238"/>
        <v>0</v>
      </c>
      <c r="VID12" s="50">
        <f t="shared" si="238"/>
        <v>0</v>
      </c>
      <c r="VIE12" s="50">
        <f t="shared" si="238"/>
        <v>0</v>
      </c>
      <c r="VIF12" s="50">
        <f t="shared" si="238"/>
        <v>0</v>
      </c>
      <c r="VIG12" s="50">
        <f t="shared" si="238"/>
        <v>0</v>
      </c>
      <c r="VIH12" s="50">
        <f t="shared" si="238"/>
        <v>0</v>
      </c>
      <c r="VII12" s="50">
        <f t="shared" si="238"/>
        <v>0</v>
      </c>
      <c r="VIJ12" s="50">
        <f t="shared" si="238"/>
        <v>0</v>
      </c>
      <c r="VIK12" s="50">
        <f t="shared" si="238"/>
        <v>0</v>
      </c>
      <c r="VIL12" s="50">
        <f t="shared" si="238"/>
        <v>0</v>
      </c>
      <c r="VIM12" s="50">
        <f t="shared" si="238"/>
        <v>0</v>
      </c>
      <c r="VIN12" s="50">
        <f t="shared" si="238"/>
        <v>0</v>
      </c>
      <c r="VIO12" s="50">
        <f t="shared" si="238"/>
        <v>0</v>
      </c>
      <c r="VIP12" s="50">
        <f t="shared" si="238"/>
        <v>0</v>
      </c>
      <c r="VIQ12" s="50">
        <f t="shared" si="238"/>
        <v>0</v>
      </c>
      <c r="VIR12" s="50">
        <f t="shared" si="238"/>
        <v>0</v>
      </c>
      <c r="VIS12" s="50">
        <f t="shared" si="238"/>
        <v>0</v>
      </c>
      <c r="VIT12" s="50">
        <f t="shared" si="238"/>
        <v>0</v>
      </c>
      <c r="VIU12" s="50">
        <f t="shared" si="238"/>
        <v>0</v>
      </c>
      <c r="VIV12" s="50">
        <f t="shared" si="238"/>
        <v>0</v>
      </c>
      <c r="VIW12" s="50">
        <f t="shared" si="238"/>
        <v>0</v>
      </c>
      <c r="VIX12" s="50">
        <f t="shared" si="238"/>
        <v>0</v>
      </c>
      <c r="VIY12" s="50">
        <f t="shared" si="238"/>
        <v>0</v>
      </c>
      <c r="VIZ12" s="50">
        <f t="shared" si="238"/>
        <v>0</v>
      </c>
      <c r="VJA12" s="50">
        <f t="shared" si="238"/>
        <v>0</v>
      </c>
      <c r="VJB12" s="50">
        <f t="shared" si="238"/>
        <v>0</v>
      </c>
      <c r="VJC12" s="50">
        <f t="shared" si="238"/>
        <v>0</v>
      </c>
      <c r="VJD12" s="50">
        <f t="shared" si="238"/>
        <v>0</v>
      </c>
      <c r="VJE12" s="50">
        <f t="shared" si="238"/>
        <v>0</v>
      </c>
      <c r="VJF12" s="50">
        <f t="shared" si="238"/>
        <v>0</v>
      </c>
      <c r="VJG12" s="50">
        <f t="shared" si="238"/>
        <v>0</v>
      </c>
      <c r="VJH12" s="50">
        <f t="shared" si="238"/>
        <v>0</v>
      </c>
      <c r="VJI12" s="50">
        <f t="shared" si="238"/>
        <v>0</v>
      </c>
      <c r="VJJ12" s="50">
        <f t="shared" si="238"/>
        <v>0</v>
      </c>
      <c r="VJK12" s="50">
        <f t="shared" si="238"/>
        <v>0</v>
      </c>
      <c r="VJL12" s="50">
        <f t="shared" si="238"/>
        <v>0</v>
      </c>
      <c r="VJM12" s="50">
        <f t="shared" si="238"/>
        <v>0</v>
      </c>
      <c r="VJN12" s="50">
        <f t="shared" si="238"/>
        <v>0</v>
      </c>
      <c r="VJO12" s="50">
        <f t="shared" si="238"/>
        <v>0</v>
      </c>
      <c r="VJP12" s="50">
        <f t="shared" si="238"/>
        <v>0</v>
      </c>
      <c r="VJQ12" s="50">
        <f t="shared" si="238"/>
        <v>0</v>
      </c>
      <c r="VJR12" s="50">
        <f t="shared" si="238"/>
        <v>0</v>
      </c>
      <c r="VJS12" s="50">
        <f t="shared" si="238"/>
        <v>0</v>
      </c>
      <c r="VJT12" s="50">
        <f t="shared" si="238"/>
        <v>0</v>
      </c>
      <c r="VJU12" s="50">
        <f t="shared" si="238"/>
        <v>0</v>
      </c>
      <c r="VJV12" s="50">
        <f t="shared" si="238"/>
        <v>0</v>
      </c>
      <c r="VJW12" s="50">
        <f t="shared" si="238"/>
        <v>0</v>
      </c>
      <c r="VJX12" s="50">
        <f t="shared" si="238"/>
        <v>0</v>
      </c>
      <c r="VJY12" s="50">
        <f t="shared" si="238"/>
        <v>0</v>
      </c>
      <c r="VJZ12" s="50">
        <f t="shared" si="238"/>
        <v>0</v>
      </c>
      <c r="VKA12" s="50">
        <f t="shared" si="238"/>
        <v>0</v>
      </c>
      <c r="VKB12" s="50">
        <f t="shared" si="238"/>
        <v>0</v>
      </c>
      <c r="VKC12" s="50">
        <f t="shared" si="238"/>
        <v>0</v>
      </c>
      <c r="VKD12" s="50">
        <f t="shared" si="238"/>
        <v>0</v>
      </c>
      <c r="VKE12" s="50">
        <f t="shared" si="238"/>
        <v>0</v>
      </c>
      <c r="VKF12" s="50">
        <f t="shared" si="238"/>
        <v>0</v>
      </c>
      <c r="VKG12" s="50">
        <f t="shared" si="238"/>
        <v>0</v>
      </c>
      <c r="VKH12" s="50">
        <f t="shared" si="238"/>
        <v>0</v>
      </c>
      <c r="VKI12" s="50">
        <f t="shared" si="238"/>
        <v>0</v>
      </c>
      <c r="VKJ12" s="50">
        <f t="shared" si="238"/>
        <v>0</v>
      </c>
      <c r="VKK12" s="50">
        <f t="shared" si="238"/>
        <v>0</v>
      </c>
      <c r="VKL12" s="50">
        <f t="shared" si="238"/>
        <v>0</v>
      </c>
      <c r="VKM12" s="50">
        <f t="shared" si="238"/>
        <v>0</v>
      </c>
      <c r="VKN12" s="50">
        <f t="shared" ref="VKN12:VMY12" si="239">VKN6+VKN11</f>
        <v>0</v>
      </c>
      <c r="VKO12" s="50">
        <f t="shared" si="239"/>
        <v>0</v>
      </c>
      <c r="VKP12" s="50">
        <f t="shared" si="239"/>
        <v>0</v>
      </c>
      <c r="VKQ12" s="50">
        <f t="shared" si="239"/>
        <v>0</v>
      </c>
      <c r="VKR12" s="50">
        <f t="shared" si="239"/>
        <v>0</v>
      </c>
      <c r="VKS12" s="50">
        <f t="shared" si="239"/>
        <v>0</v>
      </c>
      <c r="VKT12" s="50">
        <f t="shared" si="239"/>
        <v>0</v>
      </c>
      <c r="VKU12" s="50">
        <f t="shared" si="239"/>
        <v>0</v>
      </c>
      <c r="VKV12" s="50">
        <f t="shared" si="239"/>
        <v>0</v>
      </c>
      <c r="VKW12" s="50">
        <f t="shared" si="239"/>
        <v>0</v>
      </c>
      <c r="VKX12" s="50">
        <f t="shared" si="239"/>
        <v>0</v>
      </c>
      <c r="VKY12" s="50">
        <f t="shared" si="239"/>
        <v>0</v>
      </c>
      <c r="VKZ12" s="50">
        <f t="shared" si="239"/>
        <v>0</v>
      </c>
      <c r="VLA12" s="50">
        <f t="shared" si="239"/>
        <v>0</v>
      </c>
      <c r="VLB12" s="50">
        <f t="shared" si="239"/>
        <v>0</v>
      </c>
      <c r="VLC12" s="50">
        <f t="shared" si="239"/>
        <v>0</v>
      </c>
      <c r="VLD12" s="50">
        <f t="shared" si="239"/>
        <v>0</v>
      </c>
      <c r="VLE12" s="50">
        <f t="shared" si="239"/>
        <v>0</v>
      </c>
      <c r="VLF12" s="50">
        <f t="shared" si="239"/>
        <v>0</v>
      </c>
      <c r="VLG12" s="50">
        <f t="shared" si="239"/>
        <v>0</v>
      </c>
      <c r="VLH12" s="50">
        <f t="shared" si="239"/>
        <v>0</v>
      </c>
      <c r="VLI12" s="50">
        <f t="shared" si="239"/>
        <v>0</v>
      </c>
      <c r="VLJ12" s="50">
        <f t="shared" si="239"/>
        <v>0</v>
      </c>
      <c r="VLK12" s="50">
        <f t="shared" si="239"/>
        <v>0</v>
      </c>
      <c r="VLL12" s="50">
        <f t="shared" si="239"/>
        <v>0</v>
      </c>
      <c r="VLM12" s="50">
        <f t="shared" si="239"/>
        <v>0</v>
      </c>
      <c r="VLN12" s="50">
        <f t="shared" si="239"/>
        <v>0</v>
      </c>
      <c r="VLO12" s="50">
        <f t="shared" si="239"/>
        <v>0</v>
      </c>
      <c r="VLP12" s="50">
        <f t="shared" si="239"/>
        <v>0</v>
      </c>
      <c r="VLQ12" s="50">
        <f t="shared" si="239"/>
        <v>0</v>
      </c>
      <c r="VLR12" s="50">
        <f t="shared" si="239"/>
        <v>0</v>
      </c>
      <c r="VLS12" s="50">
        <f t="shared" si="239"/>
        <v>0</v>
      </c>
      <c r="VLT12" s="50">
        <f t="shared" si="239"/>
        <v>0</v>
      </c>
      <c r="VLU12" s="50">
        <f t="shared" si="239"/>
        <v>0</v>
      </c>
      <c r="VLV12" s="50">
        <f t="shared" si="239"/>
        <v>0</v>
      </c>
      <c r="VLW12" s="50">
        <f t="shared" si="239"/>
        <v>0</v>
      </c>
      <c r="VLX12" s="50">
        <f t="shared" si="239"/>
        <v>0</v>
      </c>
      <c r="VLY12" s="50">
        <f t="shared" si="239"/>
        <v>0</v>
      </c>
      <c r="VLZ12" s="50">
        <f t="shared" si="239"/>
        <v>0</v>
      </c>
      <c r="VMA12" s="50">
        <f t="shared" si="239"/>
        <v>0</v>
      </c>
      <c r="VMB12" s="50">
        <f t="shared" si="239"/>
        <v>0</v>
      </c>
      <c r="VMC12" s="50">
        <f t="shared" si="239"/>
        <v>0</v>
      </c>
      <c r="VMD12" s="50">
        <f t="shared" si="239"/>
        <v>0</v>
      </c>
      <c r="VME12" s="50">
        <f t="shared" si="239"/>
        <v>0</v>
      </c>
      <c r="VMF12" s="50">
        <f t="shared" si="239"/>
        <v>0</v>
      </c>
      <c r="VMG12" s="50">
        <f t="shared" si="239"/>
        <v>0</v>
      </c>
      <c r="VMH12" s="50">
        <f t="shared" si="239"/>
        <v>0</v>
      </c>
      <c r="VMI12" s="50">
        <f t="shared" si="239"/>
        <v>0</v>
      </c>
      <c r="VMJ12" s="50">
        <f t="shared" si="239"/>
        <v>0</v>
      </c>
      <c r="VMK12" s="50">
        <f t="shared" si="239"/>
        <v>0</v>
      </c>
      <c r="VML12" s="50">
        <f t="shared" si="239"/>
        <v>0</v>
      </c>
      <c r="VMM12" s="50">
        <f t="shared" si="239"/>
        <v>0</v>
      </c>
      <c r="VMN12" s="50">
        <f t="shared" si="239"/>
        <v>0</v>
      </c>
      <c r="VMO12" s="50">
        <f t="shared" si="239"/>
        <v>0</v>
      </c>
      <c r="VMP12" s="50">
        <f t="shared" si="239"/>
        <v>0</v>
      </c>
      <c r="VMQ12" s="50">
        <f t="shared" si="239"/>
        <v>0</v>
      </c>
      <c r="VMR12" s="50">
        <f t="shared" si="239"/>
        <v>0</v>
      </c>
      <c r="VMS12" s="50">
        <f t="shared" si="239"/>
        <v>0</v>
      </c>
      <c r="VMT12" s="50">
        <f t="shared" si="239"/>
        <v>0</v>
      </c>
      <c r="VMU12" s="50">
        <f t="shared" si="239"/>
        <v>0</v>
      </c>
      <c r="VMV12" s="50">
        <f t="shared" si="239"/>
        <v>0</v>
      </c>
      <c r="VMW12" s="50">
        <f t="shared" si="239"/>
        <v>0</v>
      </c>
      <c r="VMX12" s="50">
        <f t="shared" si="239"/>
        <v>0</v>
      </c>
      <c r="VMY12" s="50">
        <f t="shared" si="239"/>
        <v>0</v>
      </c>
      <c r="VMZ12" s="50">
        <f t="shared" ref="VMZ12:VPK12" si="240">VMZ6+VMZ11</f>
        <v>0</v>
      </c>
      <c r="VNA12" s="50">
        <f t="shared" si="240"/>
        <v>0</v>
      </c>
      <c r="VNB12" s="50">
        <f t="shared" si="240"/>
        <v>0</v>
      </c>
      <c r="VNC12" s="50">
        <f t="shared" si="240"/>
        <v>0</v>
      </c>
      <c r="VND12" s="50">
        <f t="shared" si="240"/>
        <v>0</v>
      </c>
      <c r="VNE12" s="50">
        <f t="shared" si="240"/>
        <v>0</v>
      </c>
      <c r="VNF12" s="50">
        <f t="shared" si="240"/>
        <v>0</v>
      </c>
      <c r="VNG12" s="50">
        <f t="shared" si="240"/>
        <v>0</v>
      </c>
      <c r="VNH12" s="50">
        <f t="shared" si="240"/>
        <v>0</v>
      </c>
      <c r="VNI12" s="50">
        <f t="shared" si="240"/>
        <v>0</v>
      </c>
      <c r="VNJ12" s="50">
        <f t="shared" si="240"/>
        <v>0</v>
      </c>
      <c r="VNK12" s="50">
        <f t="shared" si="240"/>
        <v>0</v>
      </c>
      <c r="VNL12" s="50">
        <f t="shared" si="240"/>
        <v>0</v>
      </c>
      <c r="VNM12" s="50">
        <f t="shared" si="240"/>
        <v>0</v>
      </c>
      <c r="VNN12" s="50">
        <f t="shared" si="240"/>
        <v>0</v>
      </c>
      <c r="VNO12" s="50">
        <f t="shared" si="240"/>
        <v>0</v>
      </c>
      <c r="VNP12" s="50">
        <f t="shared" si="240"/>
        <v>0</v>
      </c>
      <c r="VNQ12" s="50">
        <f t="shared" si="240"/>
        <v>0</v>
      </c>
      <c r="VNR12" s="50">
        <f t="shared" si="240"/>
        <v>0</v>
      </c>
      <c r="VNS12" s="50">
        <f t="shared" si="240"/>
        <v>0</v>
      </c>
      <c r="VNT12" s="50">
        <f t="shared" si="240"/>
        <v>0</v>
      </c>
      <c r="VNU12" s="50">
        <f t="shared" si="240"/>
        <v>0</v>
      </c>
      <c r="VNV12" s="50">
        <f t="shared" si="240"/>
        <v>0</v>
      </c>
      <c r="VNW12" s="50">
        <f t="shared" si="240"/>
        <v>0</v>
      </c>
      <c r="VNX12" s="50">
        <f t="shared" si="240"/>
        <v>0</v>
      </c>
      <c r="VNY12" s="50">
        <f t="shared" si="240"/>
        <v>0</v>
      </c>
      <c r="VNZ12" s="50">
        <f t="shared" si="240"/>
        <v>0</v>
      </c>
      <c r="VOA12" s="50">
        <f t="shared" si="240"/>
        <v>0</v>
      </c>
      <c r="VOB12" s="50">
        <f t="shared" si="240"/>
        <v>0</v>
      </c>
      <c r="VOC12" s="50">
        <f t="shared" si="240"/>
        <v>0</v>
      </c>
      <c r="VOD12" s="50">
        <f t="shared" si="240"/>
        <v>0</v>
      </c>
      <c r="VOE12" s="50">
        <f t="shared" si="240"/>
        <v>0</v>
      </c>
      <c r="VOF12" s="50">
        <f t="shared" si="240"/>
        <v>0</v>
      </c>
      <c r="VOG12" s="50">
        <f t="shared" si="240"/>
        <v>0</v>
      </c>
      <c r="VOH12" s="50">
        <f t="shared" si="240"/>
        <v>0</v>
      </c>
      <c r="VOI12" s="50">
        <f t="shared" si="240"/>
        <v>0</v>
      </c>
      <c r="VOJ12" s="50">
        <f t="shared" si="240"/>
        <v>0</v>
      </c>
      <c r="VOK12" s="50">
        <f t="shared" si="240"/>
        <v>0</v>
      </c>
      <c r="VOL12" s="50">
        <f t="shared" si="240"/>
        <v>0</v>
      </c>
      <c r="VOM12" s="50">
        <f t="shared" si="240"/>
        <v>0</v>
      </c>
      <c r="VON12" s="50">
        <f t="shared" si="240"/>
        <v>0</v>
      </c>
      <c r="VOO12" s="50">
        <f t="shared" si="240"/>
        <v>0</v>
      </c>
      <c r="VOP12" s="50">
        <f t="shared" si="240"/>
        <v>0</v>
      </c>
      <c r="VOQ12" s="50">
        <f t="shared" si="240"/>
        <v>0</v>
      </c>
      <c r="VOR12" s="50">
        <f t="shared" si="240"/>
        <v>0</v>
      </c>
      <c r="VOS12" s="50">
        <f t="shared" si="240"/>
        <v>0</v>
      </c>
      <c r="VOT12" s="50">
        <f t="shared" si="240"/>
        <v>0</v>
      </c>
      <c r="VOU12" s="50">
        <f t="shared" si="240"/>
        <v>0</v>
      </c>
      <c r="VOV12" s="50">
        <f t="shared" si="240"/>
        <v>0</v>
      </c>
      <c r="VOW12" s="50">
        <f t="shared" si="240"/>
        <v>0</v>
      </c>
      <c r="VOX12" s="50">
        <f t="shared" si="240"/>
        <v>0</v>
      </c>
      <c r="VOY12" s="50">
        <f t="shared" si="240"/>
        <v>0</v>
      </c>
      <c r="VOZ12" s="50">
        <f t="shared" si="240"/>
        <v>0</v>
      </c>
      <c r="VPA12" s="50">
        <f t="shared" si="240"/>
        <v>0</v>
      </c>
      <c r="VPB12" s="50">
        <f t="shared" si="240"/>
        <v>0</v>
      </c>
      <c r="VPC12" s="50">
        <f t="shared" si="240"/>
        <v>0</v>
      </c>
      <c r="VPD12" s="50">
        <f t="shared" si="240"/>
        <v>0</v>
      </c>
      <c r="VPE12" s="50">
        <f t="shared" si="240"/>
        <v>0</v>
      </c>
      <c r="VPF12" s="50">
        <f t="shared" si="240"/>
        <v>0</v>
      </c>
      <c r="VPG12" s="50">
        <f t="shared" si="240"/>
        <v>0</v>
      </c>
      <c r="VPH12" s="50">
        <f t="shared" si="240"/>
        <v>0</v>
      </c>
      <c r="VPI12" s="50">
        <f t="shared" si="240"/>
        <v>0</v>
      </c>
      <c r="VPJ12" s="50">
        <f t="shared" si="240"/>
        <v>0</v>
      </c>
      <c r="VPK12" s="50">
        <f t="shared" si="240"/>
        <v>0</v>
      </c>
      <c r="VPL12" s="50">
        <f t="shared" ref="VPL12:VRW12" si="241">VPL6+VPL11</f>
        <v>0</v>
      </c>
      <c r="VPM12" s="50">
        <f t="shared" si="241"/>
        <v>0</v>
      </c>
      <c r="VPN12" s="50">
        <f t="shared" si="241"/>
        <v>0</v>
      </c>
      <c r="VPO12" s="50">
        <f t="shared" si="241"/>
        <v>0</v>
      </c>
      <c r="VPP12" s="50">
        <f t="shared" si="241"/>
        <v>0</v>
      </c>
      <c r="VPQ12" s="50">
        <f t="shared" si="241"/>
        <v>0</v>
      </c>
      <c r="VPR12" s="50">
        <f t="shared" si="241"/>
        <v>0</v>
      </c>
      <c r="VPS12" s="50">
        <f t="shared" si="241"/>
        <v>0</v>
      </c>
      <c r="VPT12" s="50">
        <f t="shared" si="241"/>
        <v>0</v>
      </c>
      <c r="VPU12" s="50">
        <f t="shared" si="241"/>
        <v>0</v>
      </c>
      <c r="VPV12" s="50">
        <f t="shared" si="241"/>
        <v>0</v>
      </c>
      <c r="VPW12" s="50">
        <f t="shared" si="241"/>
        <v>0</v>
      </c>
      <c r="VPX12" s="50">
        <f t="shared" si="241"/>
        <v>0</v>
      </c>
      <c r="VPY12" s="50">
        <f t="shared" si="241"/>
        <v>0</v>
      </c>
      <c r="VPZ12" s="50">
        <f t="shared" si="241"/>
        <v>0</v>
      </c>
      <c r="VQA12" s="50">
        <f t="shared" si="241"/>
        <v>0</v>
      </c>
      <c r="VQB12" s="50">
        <f t="shared" si="241"/>
        <v>0</v>
      </c>
      <c r="VQC12" s="50">
        <f t="shared" si="241"/>
        <v>0</v>
      </c>
      <c r="VQD12" s="50">
        <f t="shared" si="241"/>
        <v>0</v>
      </c>
      <c r="VQE12" s="50">
        <f t="shared" si="241"/>
        <v>0</v>
      </c>
      <c r="VQF12" s="50">
        <f t="shared" si="241"/>
        <v>0</v>
      </c>
      <c r="VQG12" s="50">
        <f t="shared" si="241"/>
        <v>0</v>
      </c>
      <c r="VQH12" s="50">
        <f t="shared" si="241"/>
        <v>0</v>
      </c>
      <c r="VQI12" s="50">
        <f t="shared" si="241"/>
        <v>0</v>
      </c>
      <c r="VQJ12" s="50">
        <f t="shared" si="241"/>
        <v>0</v>
      </c>
      <c r="VQK12" s="50">
        <f t="shared" si="241"/>
        <v>0</v>
      </c>
      <c r="VQL12" s="50">
        <f t="shared" si="241"/>
        <v>0</v>
      </c>
      <c r="VQM12" s="50">
        <f t="shared" si="241"/>
        <v>0</v>
      </c>
      <c r="VQN12" s="50">
        <f t="shared" si="241"/>
        <v>0</v>
      </c>
      <c r="VQO12" s="50">
        <f t="shared" si="241"/>
        <v>0</v>
      </c>
      <c r="VQP12" s="50">
        <f t="shared" si="241"/>
        <v>0</v>
      </c>
      <c r="VQQ12" s="50">
        <f t="shared" si="241"/>
        <v>0</v>
      </c>
      <c r="VQR12" s="50">
        <f t="shared" si="241"/>
        <v>0</v>
      </c>
      <c r="VQS12" s="50">
        <f t="shared" si="241"/>
        <v>0</v>
      </c>
      <c r="VQT12" s="50">
        <f t="shared" si="241"/>
        <v>0</v>
      </c>
      <c r="VQU12" s="50">
        <f t="shared" si="241"/>
        <v>0</v>
      </c>
      <c r="VQV12" s="50">
        <f t="shared" si="241"/>
        <v>0</v>
      </c>
      <c r="VQW12" s="50">
        <f t="shared" si="241"/>
        <v>0</v>
      </c>
      <c r="VQX12" s="50">
        <f t="shared" si="241"/>
        <v>0</v>
      </c>
      <c r="VQY12" s="50">
        <f t="shared" si="241"/>
        <v>0</v>
      </c>
      <c r="VQZ12" s="50">
        <f t="shared" si="241"/>
        <v>0</v>
      </c>
      <c r="VRA12" s="50">
        <f t="shared" si="241"/>
        <v>0</v>
      </c>
      <c r="VRB12" s="50">
        <f t="shared" si="241"/>
        <v>0</v>
      </c>
      <c r="VRC12" s="50">
        <f t="shared" si="241"/>
        <v>0</v>
      </c>
      <c r="VRD12" s="50">
        <f t="shared" si="241"/>
        <v>0</v>
      </c>
      <c r="VRE12" s="50">
        <f t="shared" si="241"/>
        <v>0</v>
      </c>
      <c r="VRF12" s="50">
        <f t="shared" si="241"/>
        <v>0</v>
      </c>
      <c r="VRG12" s="50">
        <f t="shared" si="241"/>
        <v>0</v>
      </c>
      <c r="VRH12" s="50">
        <f t="shared" si="241"/>
        <v>0</v>
      </c>
      <c r="VRI12" s="50">
        <f t="shared" si="241"/>
        <v>0</v>
      </c>
      <c r="VRJ12" s="50">
        <f t="shared" si="241"/>
        <v>0</v>
      </c>
      <c r="VRK12" s="50">
        <f t="shared" si="241"/>
        <v>0</v>
      </c>
      <c r="VRL12" s="50">
        <f t="shared" si="241"/>
        <v>0</v>
      </c>
      <c r="VRM12" s="50">
        <f t="shared" si="241"/>
        <v>0</v>
      </c>
      <c r="VRN12" s="50">
        <f t="shared" si="241"/>
        <v>0</v>
      </c>
      <c r="VRO12" s="50">
        <f t="shared" si="241"/>
        <v>0</v>
      </c>
      <c r="VRP12" s="50">
        <f t="shared" si="241"/>
        <v>0</v>
      </c>
      <c r="VRQ12" s="50">
        <f t="shared" si="241"/>
        <v>0</v>
      </c>
      <c r="VRR12" s="50">
        <f t="shared" si="241"/>
        <v>0</v>
      </c>
      <c r="VRS12" s="50">
        <f t="shared" si="241"/>
        <v>0</v>
      </c>
      <c r="VRT12" s="50">
        <f t="shared" si="241"/>
        <v>0</v>
      </c>
      <c r="VRU12" s="50">
        <f t="shared" si="241"/>
        <v>0</v>
      </c>
      <c r="VRV12" s="50">
        <f t="shared" si="241"/>
        <v>0</v>
      </c>
      <c r="VRW12" s="50">
        <f t="shared" si="241"/>
        <v>0</v>
      </c>
      <c r="VRX12" s="50">
        <f t="shared" ref="VRX12:VUI12" si="242">VRX6+VRX11</f>
        <v>0</v>
      </c>
      <c r="VRY12" s="50">
        <f t="shared" si="242"/>
        <v>0</v>
      </c>
      <c r="VRZ12" s="50">
        <f t="shared" si="242"/>
        <v>0</v>
      </c>
      <c r="VSA12" s="50">
        <f t="shared" si="242"/>
        <v>0</v>
      </c>
      <c r="VSB12" s="50">
        <f t="shared" si="242"/>
        <v>0</v>
      </c>
      <c r="VSC12" s="50">
        <f t="shared" si="242"/>
        <v>0</v>
      </c>
      <c r="VSD12" s="50">
        <f t="shared" si="242"/>
        <v>0</v>
      </c>
      <c r="VSE12" s="50">
        <f t="shared" si="242"/>
        <v>0</v>
      </c>
      <c r="VSF12" s="50">
        <f t="shared" si="242"/>
        <v>0</v>
      </c>
      <c r="VSG12" s="50">
        <f t="shared" si="242"/>
        <v>0</v>
      </c>
      <c r="VSH12" s="50">
        <f t="shared" si="242"/>
        <v>0</v>
      </c>
      <c r="VSI12" s="50">
        <f t="shared" si="242"/>
        <v>0</v>
      </c>
      <c r="VSJ12" s="50">
        <f t="shared" si="242"/>
        <v>0</v>
      </c>
      <c r="VSK12" s="50">
        <f t="shared" si="242"/>
        <v>0</v>
      </c>
      <c r="VSL12" s="50">
        <f t="shared" si="242"/>
        <v>0</v>
      </c>
      <c r="VSM12" s="50">
        <f t="shared" si="242"/>
        <v>0</v>
      </c>
      <c r="VSN12" s="50">
        <f t="shared" si="242"/>
        <v>0</v>
      </c>
      <c r="VSO12" s="50">
        <f t="shared" si="242"/>
        <v>0</v>
      </c>
      <c r="VSP12" s="50">
        <f t="shared" si="242"/>
        <v>0</v>
      </c>
      <c r="VSQ12" s="50">
        <f t="shared" si="242"/>
        <v>0</v>
      </c>
      <c r="VSR12" s="50">
        <f t="shared" si="242"/>
        <v>0</v>
      </c>
      <c r="VSS12" s="50">
        <f t="shared" si="242"/>
        <v>0</v>
      </c>
      <c r="VST12" s="50">
        <f t="shared" si="242"/>
        <v>0</v>
      </c>
      <c r="VSU12" s="50">
        <f t="shared" si="242"/>
        <v>0</v>
      </c>
      <c r="VSV12" s="50">
        <f t="shared" si="242"/>
        <v>0</v>
      </c>
      <c r="VSW12" s="50">
        <f t="shared" si="242"/>
        <v>0</v>
      </c>
      <c r="VSX12" s="50">
        <f t="shared" si="242"/>
        <v>0</v>
      </c>
      <c r="VSY12" s="50">
        <f t="shared" si="242"/>
        <v>0</v>
      </c>
      <c r="VSZ12" s="50">
        <f t="shared" si="242"/>
        <v>0</v>
      </c>
      <c r="VTA12" s="50">
        <f t="shared" si="242"/>
        <v>0</v>
      </c>
      <c r="VTB12" s="50">
        <f t="shared" si="242"/>
        <v>0</v>
      </c>
      <c r="VTC12" s="50">
        <f t="shared" si="242"/>
        <v>0</v>
      </c>
      <c r="VTD12" s="50">
        <f t="shared" si="242"/>
        <v>0</v>
      </c>
      <c r="VTE12" s="50">
        <f t="shared" si="242"/>
        <v>0</v>
      </c>
      <c r="VTF12" s="50">
        <f t="shared" si="242"/>
        <v>0</v>
      </c>
      <c r="VTG12" s="50">
        <f t="shared" si="242"/>
        <v>0</v>
      </c>
      <c r="VTH12" s="50">
        <f t="shared" si="242"/>
        <v>0</v>
      </c>
      <c r="VTI12" s="50">
        <f t="shared" si="242"/>
        <v>0</v>
      </c>
      <c r="VTJ12" s="50">
        <f t="shared" si="242"/>
        <v>0</v>
      </c>
      <c r="VTK12" s="50">
        <f t="shared" si="242"/>
        <v>0</v>
      </c>
      <c r="VTL12" s="50">
        <f t="shared" si="242"/>
        <v>0</v>
      </c>
      <c r="VTM12" s="50">
        <f t="shared" si="242"/>
        <v>0</v>
      </c>
      <c r="VTN12" s="50">
        <f t="shared" si="242"/>
        <v>0</v>
      </c>
      <c r="VTO12" s="50">
        <f t="shared" si="242"/>
        <v>0</v>
      </c>
      <c r="VTP12" s="50">
        <f t="shared" si="242"/>
        <v>0</v>
      </c>
      <c r="VTQ12" s="50">
        <f t="shared" si="242"/>
        <v>0</v>
      </c>
      <c r="VTR12" s="50">
        <f t="shared" si="242"/>
        <v>0</v>
      </c>
      <c r="VTS12" s="50">
        <f t="shared" si="242"/>
        <v>0</v>
      </c>
      <c r="VTT12" s="50">
        <f t="shared" si="242"/>
        <v>0</v>
      </c>
      <c r="VTU12" s="50">
        <f t="shared" si="242"/>
        <v>0</v>
      </c>
      <c r="VTV12" s="50">
        <f t="shared" si="242"/>
        <v>0</v>
      </c>
      <c r="VTW12" s="50">
        <f t="shared" si="242"/>
        <v>0</v>
      </c>
      <c r="VTX12" s="50">
        <f t="shared" si="242"/>
        <v>0</v>
      </c>
      <c r="VTY12" s="50">
        <f t="shared" si="242"/>
        <v>0</v>
      </c>
      <c r="VTZ12" s="50">
        <f t="shared" si="242"/>
        <v>0</v>
      </c>
      <c r="VUA12" s="50">
        <f t="shared" si="242"/>
        <v>0</v>
      </c>
      <c r="VUB12" s="50">
        <f t="shared" si="242"/>
        <v>0</v>
      </c>
      <c r="VUC12" s="50">
        <f t="shared" si="242"/>
        <v>0</v>
      </c>
      <c r="VUD12" s="50">
        <f t="shared" si="242"/>
        <v>0</v>
      </c>
      <c r="VUE12" s="50">
        <f t="shared" si="242"/>
        <v>0</v>
      </c>
      <c r="VUF12" s="50">
        <f t="shared" si="242"/>
        <v>0</v>
      </c>
      <c r="VUG12" s="50">
        <f t="shared" si="242"/>
        <v>0</v>
      </c>
      <c r="VUH12" s="50">
        <f t="shared" si="242"/>
        <v>0</v>
      </c>
      <c r="VUI12" s="50">
        <f t="shared" si="242"/>
        <v>0</v>
      </c>
      <c r="VUJ12" s="50">
        <f t="shared" ref="VUJ12:VWU12" si="243">VUJ6+VUJ11</f>
        <v>0</v>
      </c>
      <c r="VUK12" s="50">
        <f t="shared" si="243"/>
        <v>0</v>
      </c>
      <c r="VUL12" s="50">
        <f t="shared" si="243"/>
        <v>0</v>
      </c>
      <c r="VUM12" s="50">
        <f t="shared" si="243"/>
        <v>0</v>
      </c>
      <c r="VUN12" s="50">
        <f t="shared" si="243"/>
        <v>0</v>
      </c>
      <c r="VUO12" s="50">
        <f t="shared" si="243"/>
        <v>0</v>
      </c>
      <c r="VUP12" s="50">
        <f t="shared" si="243"/>
        <v>0</v>
      </c>
      <c r="VUQ12" s="50">
        <f t="shared" si="243"/>
        <v>0</v>
      </c>
      <c r="VUR12" s="50">
        <f t="shared" si="243"/>
        <v>0</v>
      </c>
      <c r="VUS12" s="50">
        <f t="shared" si="243"/>
        <v>0</v>
      </c>
      <c r="VUT12" s="50">
        <f t="shared" si="243"/>
        <v>0</v>
      </c>
      <c r="VUU12" s="50">
        <f t="shared" si="243"/>
        <v>0</v>
      </c>
      <c r="VUV12" s="50">
        <f t="shared" si="243"/>
        <v>0</v>
      </c>
      <c r="VUW12" s="50">
        <f t="shared" si="243"/>
        <v>0</v>
      </c>
      <c r="VUX12" s="50">
        <f t="shared" si="243"/>
        <v>0</v>
      </c>
      <c r="VUY12" s="50">
        <f t="shared" si="243"/>
        <v>0</v>
      </c>
      <c r="VUZ12" s="50">
        <f t="shared" si="243"/>
        <v>0</v>
      </c>
      <c r="VVA12" s="50">
        <f t="shared" si="243"/>
        <v>0</v>
      </c>
      <c r="VVB12" s="50">
        <f t="shared" si="243"/>
        <v>0</v>
      </c>
      <c r="VVC12" s="50">
        <f t="shared" si="243"/>
        <v>0</v>
      </c>
      <c r="VVD12" s="50">
        <f t="shared" si="243"/>
        <v>0</v>
      </c>
      <c r="VVE12" s="50">
        <f t="shared" si="243"/>
        <v>0</v>
      </c>
      <c r="VVF12" s="50">
        <f t="shared" si="243"/>
        <v>0</v>
      </c>
      <c r="VVG12" s="50">
        <f t="shared" si="243"/>
        <v>0</v>
      </c>
      <c r="VVH12" s="50">
        <f t="shared" si="243"/>
        <v>0</v>
      </c>
      <c r="VVI12" s="50">
        <f t="shared" si="243"/>
        <v>0</v>
      </c>
      <c r="VVJ12" s="50">
        <f t="shared" si="243"/>
        <v>0</v>
      </c>
      <c r="VVK12" s="50">
        <f t="shared" si="243"/>
        <v>0</v>
      </c>
      <c r="VVL12" s="50">
        <f t="shared" si="243"/>
        <v>0</v>
      </c>
      <c r="VVM12" s="50">
        <f t="shared" si="243"/>
        <v>0</v>
      </c>
      <c r="VVN12" s="50">
        <f t="shared" si="243"/>
        <v>0</v>
      </c>
      <c r="VVO12" s="50">
        <f t="shared" si="243"/>
        <v>0</v>
      </c>
      <c r="VVP12" s="50">
        <f t="shared" si="243"/>
        <v>0</v>
      </c>
      <c r="VVQ12" s="50">
        <f t="shared" si="243"/>
        <v>0</v>
      </c>
      <c r="VVR12" s="50">
        <f t="shared" si="243"/>
        <v>0</v>
      </c>
      <c r="VVS12" s="50">
        <f t="shared" si="243"/>
        <v>0</v>
      </c>
      <c r="VVT12" s="50">
        <f t="shared" si="243"/>
        <v>0</v>
      </c>
      <c r="VVU12" s="50">
        <f t="shared" si="243"/>
        <v>0</v>
      </c>
      <c r="VVV12" s="50">
        <f t="shared" si="243"/>
        <v>0</v>
      </c>
      <c r="VVW12" s="50">
        <f t="shared" si="243"/>
        <v>0</v>
      </c>
      <c r="VVX12" s="50">
        <f t="shared" si="243"/>
        <v>0</v>
      </c>
      <c r="VVY12" s="50">
        <f t="shared" si="243"/>
        <v>0</v>
      </c>
      <c r="VVZ12" s="50">
        <f t="shared" si="243"/>
        <v>0</v>
      </c>
      <c r="VWA12" s="50">
        <f t="shared" si="243"/>
        <v>0</v>
      </c>
      <c r="VWB12" s="50">
        <f t="shared" si="243"/>
        <v>0</v>
      </c>
      <c r="VWC12" s="50">
        <f t="shared" si="243"/>
        <v>0</v>
      </c>
      <c r="VWD12" s="50">
        <f t="shared" si="243"/>
        <v>0</v>
      </c>
      <c r="VWE12" s="50">
        <f t="shared" si="243"/>
        <v>0</v>
      </c>
      <c r="VWF12" s="50">
        <f t="shared" si="243"/>
        <v>0</v>
      </c>
      <c r="VWG12" s="50">
        <f t="shared" si="243"/>
        <v>0</v>
      </c>
      <c r="VWH12" s="50">
        <f t="shared" si="243"/>
        <v>0</v>
      </c>
      <c r="VWI12" s="50">
        <f t="shared" si="243"/>
        <v>0</v>
      </c>
      <c r="VWJ12" s="50">
        <f t="shared" si="243"/>
        <v>0</v>
      </c>
      <c r="VWK12" s="50">
        <f t="shared" si="243"/>
        <v>0</v>
      </c>
      <c r="VWL12" s="50">
        <f t="shared" si="243"/>
        <v>0</v>
      </c>
      <c r="VWM12" s="50">
        <f t="shared" si="243"/>
        <v>0</v>
      </c>
      <c r="VWN12" s="50">
        <f t="shared" si="243"/>
        <v>0</v>
      </c>
      <c r="VWO12" s="50">
        <f t="shared" si="243"/>
        <v>0</v>
      </c>
      <c r="VWP12" s="50">
        <f t="shared" si="243"/>
        <v>0</v>
      </c>
      <c r="VWQ12" s="50">
        <f t="shared" si="243"/>
        <v>0</v>
      </c>
      <c r="VWR12" s="50">
        <f t="shared" si="243"/>
        <v>0</v>
      </c>
      <c r="VWS12" s="50">
        <f t="shared" si="243"/>
        <v>0</v>
      </c>
      <c r="VWT12" s="50">
        <f t="shared" si="243"/>
        <v>0</v>
      </c>
      <c r="VWU12" s="50">
        <f t="shared" si="243"/>
        <v>0</v>
      </c>
      <c r="VWV12" s="50">
        <f t="shared" ref="VWV12:VZG12" si="244">VWV6+VWV11</f>
        <v>0</v>
      </c>
      <c r="VWW12" s="50">
        <f t="shared" si="244"/>
        <v>0</v>
      </c>
      <c r="VWX12" s="50">
        <f t="shared" si="244"/>
        <v>0</v>
      </c>
      <c r="VWY12" s="50">
        <f t="shared" si="244"/>
        <v>0</v>
      </c>
      <c r="VWZ12" s="50">
        <f t="shared" si="244"/>
        <v>0</v>
      </c>
      <c r="VXA12" s="50">
        <f t="shared" si="244"/>
        <v>0</v>
      </c>
      <c r="VXB12" s="50">
        <f t="shared" si="244"/>
        <v>0</v>
      </c>
      <c r="VXC12" s="50">
        <f t="shared" si="244"/>
        <v>0</v>
      </c>
      <c r="VXD12" s="50">
        <f t="shared" si="244"/>
        <v>0</v>
      </c>
      <c r="VXE12" s="50">
        <f t="shared" si="244"/>
        <v>0</v>
      </c>
      <c r="VXF12" s="50">
        <f t="shared" si="244"/>
        <v>0</v>
      </c>
      <c r="VXG12" s="50">
        <f t="shared" si="244"/>
        <v>0</v>
      </c>
      <c r="VXH12" s="50">
        <f t="shared" si="244"/>
        <v>0</v>
      </c>
      <c r="VXI12" s="50">
        <f t="shared" si="244"/>
        <v>0</v>
      </c>
      <c r="VXJ12" s="50">
        <f t="shared" si="244"/>
        <v>0</v>
      </c>
      <c r="VXK12" s="50">
        <f t="shared" si="244"/>
        <v>0</v>
      </c>
      <c r="VXL12" s="50">
        <f t="shared" si="244"/>
        <v>0</v>
      </c>
      <c r="VXM12" s="50">
        <f t="shared" si="244"/>
        <v>0</v>
      </c>
      <c r="VXN12" s="50">
        <f t="shared" si="244"/>
        <v>0</v>
      </c>
      <c r="VXO12" s="50">
        <f t="shared" si="244"/>
        <v>0</v>
      </c>
      <c r="VXP12" s="50">
        <f t="shared" si="244"/>
        <v>0</v>
      </c>
      <c r="VXQ12" s="50">
        <f t="shared" si="244"/>
        <v>0</v>
      </c>
      <c r="VXR12" s="50">
        <f t="shared" si="244"/>
        <v>0</v>
      </c>
      <c r="VXS12" s="50">
        <f t="shared" si="244"/>
        <v>0</v>
      </c>
      <c r="VXT12" s="50">
        <f t="shared" si="244"/>
        <v>0</v>
      </c>
      <c r="VXU12" s="50">
        <f t="shared" si="244"/>
        <v>0</v>
      </c>
      <c r="VXV12" s="50">
        <f t="shared" si="244"/>
        <v>0</v>
      </c>
      <c r="VXW12" s="50">
        <f t="shared" si="244"/>
        <v>0</v>
      </c>
      <c r="VXX12" s="50">
        <f t="shared" si="244"/>
        <v>0</v>
      </c>
      <c r="VXY12" s="50">
        <f t="shared" si="244"/>
        <v>0</v>
      </c>
      <c r="VXZ12" s="50">
        <f t="shared" si="244"/>
        <v>0</v>
      </c>
      <c r="VYA12" s="50">
        <f t="shared" si="244"/>
        <v>0</v>
      </c>
      <c r="VYB12" s="50">
        <f t="shared" si="244"/>
        <v>0</v>
      </c>
      <c r="VYC12" s="50">
        <f t="shared" si="244"/>
        <v>0</v>
      </c>
      <c r="VYD12" s="50">
        <f t="shared" si="244"/>
        <v>0</v>
      </c>
      <c r="VYE12" s="50">
        <f t="shared" si="244"/>
        <v>0</v>
      </c>
      <c r="VYF12" s="50">
        <f t="shared" si="244"/>
        <v>0</v>
      </c>
      <c r="VYG12" s="50">
        <f t="shared" si="244"/>
        <v>0</v>
      </c>
      <c r="VYH12" s="50">
        <f t="shared" si="244"/>
        <v>0</v>
      </c>
      <c r="VYI12" s="50">
        <f t="shared" si="244"/>
        <v>0</v>
      </c>
      <c r="VYJ12" s="50">
        <f t="shared" si="244"/>
        <v>0</v>
      </c>
      <c r="VYK12" s="50">
        <f t="shared" si="244"/>
        <v>0</v>
      </c>
      <c r="VYL12" s="50">
        <f t="shared" si="244"/>
        <v>0</v>
      </c>
      <c r="VYM12" s="50">
        <f t="shared" si="244"/>
        <v>0</v>
      </c>
      <c r="VYN12" s="50">
        <f t="shared" si="244"/>
        <v>0</v>
      </c>
      <c r="VYO12" s="50">
        <f t="shared" si="244"/>
        <v>0</v>
      </c>
      <c r="VYP12" s="50">
        <f t="shared" si="244"/>
        <v>0</v>
      </c>
      <c r="VYQ12" s="50">
        <f t="shared" si="244"/>
        <v>0</v>
      </c>
      <c r="VYR12" s="50">
        <f t="shared" si="244"/>
        <v>0</v>
      </c>
      <c r="VYS12" s="50">
        <f t="shared" si="244"/>
        <v>0</v>
      </c>
      <c r="VYT12" s="50">
        <f t="shared" si="244"/>
        <v>0</v>
      </c>
      <c r="VYU12" s="50">
        <f t="shared" si="244"/>
        <v>0</v>
      </c>
      <c r="VYV12" s="50">
        <f t="shared" si="244"/>
        <v>0</v>
      </c>
      <c r="VYW12" s="50">
        <f t="shared" si="244"/>
        <v>0</v>
      </c>
      <c r="VYX12" s="50">
        <f t="shared" si="244"/>
        <v>0</v>
      </c>
      <c r="VYY12" s="50">
        <f t="shared" si="244"/>
        <v>0</v>
      </c>
      <c r="VYZ12" s="50">
        <f t="shared" si="244"/>
        <v>0</v>
      </c>
      <c r="VZA12" s="50">
        <f t="shared" si="244"/>
        <v>0</v>
      </c>
      <c r="VZB12" s="50">
        <f t="shared" si="244"/>
        <v>0</v>
      </c>
      <c r="VZC12" s="50">
        <f t="shared" si="244"/>
        <v>0</v>
      </c>
      <c r="VZD12" s="50">
        <f t="shared" si="244"/>
        <v>0</v>
      </c>
      <c r="VZE12" s="50">
        <f t="shared" si="244"/>
        <v>0</v>
      </c>
      <c r="VZF12" s="50">
        <f t="shared" si="244"/>
        <v>0</v>
      </c>
      <c r="VZG12" s="50">
        <f t="shared" si="244"/>
        <v>0</v>
      </c>
      <c r="VZH12" s="50">
        <f t="shared" ref="VZH12:WBS12" si="245">VZH6+VZH11</f>
        <v>0</v>
      </c>
      <c r="VZI12" s="50">
        <f t="shared" si="245"/>
        <v>0</v>
      </c>
      <c r="VZJ12" s="50">
        <f t="shared" si="245"/>
        <v>0</v>
      </c>
      <c r="VZK12" s="50">
        <f t="shared" si="245"/>
        <v>0</v>
      </c>
      <c r="VZL12" s="50">
        <f t="shared" si="245"/>
        <v>0</v>
      </c>
      <c r="VZM12" s="50">
        <f t="shared" si="245"/>
        <v>0</v>
      </c>
      <c r="VZN12" s="50">
        <f t="shared" si="245"/>
        <v>0</v>
      </c>
      <c r="VZO12" s="50">
        <f t="shared" si="245"/>
        <v>0</v>
      </c>
      <c r="VZP12" s="50">
        <f t="shared" si="245"/>
        <v>0</v>
      </c>
      <c r="VZQ12" s="50">
        <f t="shared" si="245"/>
        <v>0</v>
      </c>
      <c r="VZR12" s="50">
        <f t="shared" si="245"/>
        <v>0</v>
      </c>
      <c r="VZS12" s="50">
        <f t="shared" si="245"/>
        <v>0</v>
      </c>
      <c r="VZT12" s="50">
        <f t="shared" si="245"/>
        <v>0</v>
      </c>
      <c r="VZU12" s="50">
        <f t="shared" si="245"/>
        <v>0</v>
      </c>
      <c r="VZV12" s="50">
        <f t="shared" si="245"/>
        <v>0</v>
      </c>
      <c r="VZW12" s="50">
        <f t="shared" si="245"/>
        <v>0</v>
      </c>
      <c r="VZX12" s="50">
        <f t="shared" si="245"/>
        <v>0</v>
      </c>
      <c r="VZY12" s="50">
        <f t="shared" si="245"/>
        <v>0</v>
      </c>
      <c r="VZZ12" s="50">
        <f t="shared" si="245"/>
        <v>0</v>
      </c>
      <c r="WAA12" s="50">
        <f t="shared" si="245"/>
        <v>0</v>
      </c>
      <c r="WAB12" s="50">
        <f t="shared" si="245"/>
        <v>0</v>
      </c>
      <c r="WAC12" s="50">
        <f t="shared" si="245"/>
        <v>0</v>
      </c>
      <c r="WAD12" s="50">
        <f t="shared" si="245"/>
        <v>0</v>
      </c>
      <c r="WAE12" s="50">
        <f t="shared" si="245"/>
        <v>0</v>
      </c>
      <c r="WAF12" s="50">
        <f t="shared" si="245"/>
        <v>0</v>
      </c>
      <c r="WAG12" s="50">
        <f t="shared" si="245"/>
        <v>0</v>
      </c>
      <c r="WAH12" s="50">
        <f t="shared" si="245"/>
        <v>0</v>
      </c>
      <c r="WAI12" s="50">
        <f t="shared" si="245"/>
        <v>0</v>
      </c>
      <c r="WAJ12" s="50">
        <f t="shared" si="245"/>
        <v>0</v>
      </c>
      <c r="WAK12" s="50">
        <f t="shared" si="245"/>
        <v>0</v>
      </c>
      <c r="WAL12" s="50">
        <f t="shared" si="245"/>
        <v>0</v>
      </c>
      <c r="WAM12" s="50">
        <f t="shared" si="245"/>
        <v>0</v>
      </c>
      <c r="WAN12" s="50">
        <f t="shared" si="245"/>
        <v>0</v>
      </c>
      <c r="WAO12" s="50">
        <f t="shared" si="245"/>
        <v>0</v>
      </c>
      <c r="WAP12" s="50">
        <f t="shared" si="245"/>
        <v>0</v>
      </c>
      <c r="WAQ12" s="50">
        <f t="shared" si="245"/>
        <v>0</v>
      </c>
      <c r="WAR12" s="50">
        <f t="shared" si="245"/>
        <v>0</v>
      </c>
      <c r="WAS12" s="50">
        <f t="shared" si="245"/>
        <v>0</v>
      </c>
      <c r="WAT12" s="50">
        <f t="shared" si="245"/>
        <v>0</v>
      </c>
      <c r="WAU12" s="50">
        <f t="shared" si="245"/>
        <v>0</v>
      </c>
      <c r="WAV12" s="50">
        <f t="shared" si="245"/>
        <v>0</v>
      </c>
      <c r="WAW12" s="50">
        <f t="shared" si="245"/>
        <v>0</v>
      </c>
      <c r="WAX12" s="50">
        <f t="shared" si="245"/>
        <v>0</v>
      </c>
      <c r="WAY12" s="50">
        <f t="shared" si="245"/>
        <v>0</v>
      </c>
      <c r="WAZ12" s="50">
        <f t="shared" si="245"/>
        <v>0</v>
      </c>
      <c r="WBA12" s="50">
        <f t="shared" si="245"/>
        <v>0</v>
      </c>
      <c r="WBB12" s="50">
        <f t="shared" si="245"/>
        <v>0</v>
      </c>
      <c r="WBC12" s="50">
        <f t="shared" si="245"/>
        <v>0</v>
      </c>
      <c r="WBD12" s="50">
        <f t="shared" si="245"/>
        <v>0</v>
      </c>
      <c r="WBE12" s="50">
        <f t="shared" si="245"/>
        <v>0</v>
      </c>
      <c r="WBF12" s="50">
        <f t="shared" si="245"/>
        <v>0</v>
      </c>
      <c r="WBG12" s="50">
        <f t="shared" si="245"/>
        <v>0</v>
      </c>
      <c r="WBH12" s="50">
        <f t="shared" si="245"/>
        <v>0</v>
      </c>
      <c r="WBI12" s="50">
        <f t="shared" si="245"/>
        <v>0</v>
      </c>
      <c r="WBJ12" s="50">
        <f t="shared" si="245"/>
        <v>0</v>
      </c>
      <c r="WBK12" s="50">
        <f t="shared" si="245"/>
        <v>0</v>
      </c>
      <c r="WBL12" s="50">
        <f t="shared" si="245"/>
        <v>0</v>
      </c>
      <c r="WBM12" s="50">
        <f t="shared" si="245"/>
        <v>0</v>
      </c>
      <c r="WBN12" s="50">
        <f t="shared" si="245"/>
        <v>0</v>
      </c>
      <c r="WBO12" s="50">
        <f t="shared" si="245"/>
        <v>0</v>
      </c>
      <c r="WBP12" s="50">
        <f t="shared" si="245"/>
        <v>0</v>
      </c>
      <c r="WBQ12" s="50">
        <f t="shared" si="245"/>
        <v>0</v>
      </c>
      <c r="WBR12" s="50">
        <f t="shared" si="245"/>
        <v>0</v>
      </c>
      <c r="WBS12" s="50">
        <f t="shared" si="245"/>
        <v>0</v>
      </c>
      <c r="WBT12" s="50">
        <f t="shared" ref="WBT12:WEE12" si="246">WBT6+WBT11</f>
        <v>0</v>
      </c>
      <c r="WBU12" s="50">
        <f t="shared" si="246"/>
        <v>0</v>
      </c>
      <c r="WBV12" s="50">
        <f t="shared" si="246"/>
        <v>0</v>
      </c>
      <c r="WBW12" s="50">
        <f t="shared" si="246"/>
        <v>0</v>
      </c>
      <c r="WBX12" s="50">
        <f t="shared" si="246"/>
        <v>0</v>
      </c>
      <c r="WBY12" s="50">
        <f t="shared" si="246"/>
        <v>0</v>
      </c>
      <c r="WBZ12" s="50">
        <f t="shared" si="246"/>
        <v>0</v>
      </c>
      <c r="WCA12" s="50">
        <f t="shared" si="246"/>
        <v>0</v>
      </c>
      <c r="WCB12" s="50">
        <f t="shared" si="246"/>
        <v>0</v>
      </c>
      <c r="WCC12" s="50">
        <f t="shared" si="246"/>
        <v>0</v>
      </c>
      <c r="WCD12" s="50">
        <f t="shared" si="246"/>
        <v>0</v>
      </c>
      <c r="WCE12" s="50">
        <f t="shared" si="246"/>
        <v>0</v>
      </c>
      <c r="WCF12" s="50">
        <f t="shared" si="246"/>
        <v>0</v>
      </c>
      <c r="WCG12" s="50">
        <f t="shared" si="246"/>
        <v>0</v>
      </c>
      <c r="WCH12" s="50">
        <f t="shared" si="246"/>
        <v>0</v>
      </c>
      <c r="WCI12" s="50">
        <f t="shared" si="246"/>
        <v>0</v>
      </c>
      <c r="WCJ12" s="50">
        <f t="shared" si="246"/>
        <v>0</v>
      </c>
      <c r="WCK12" s="50">
        <f t="shared" si="246"/>
        <v>0</v>
      </c>
      <c r="WCL12" s="50">
        <f t="shared" si="246"/>
        <v>0</v>
      </c>
      <c r="WCM12" s="50">
        <f t="shared" si="246"/>
        <v>0</v>
      </c>
      <c r="WCN12" s="50">
        <f t="shared" si="246"/>
        <v>0</v>
      </c>
      <c r="WCO12" s="50">
        <f t="shared" si="246"/>
        <v>0</v>
      </c>
      <c r="WCP12" s="50">
        <f t="shared" si="246"/>
        <v>0</v>
      </c>
      <c r="WCQ12" s="50">
        <f t="shared" si="246"/>
        <v>0</v>
      </c>
      <c r="WCR12" s="50">
        <f t="shared" si="246"/>
        <v>0</v>
      </c>
      <c r="WCS12" s="50">
        <f t="shared" si="246"/>
        <v>0</v>
      </c>
      <c r="WCT12" s="50">
        <f t="shared" si="246"/>
        <v>0</v>
      </c>
      <c r="WCU12" s="50">
        <f t="shared" si="246"/>
        <v>0</v>
      </c>
      <c r="WCV12" s="50">
        <f t="shared" si="246"/>
        <v>0</v>
      </c>
      <c r="WCW12" s="50">
        <f t="shared" si="246"/>
        <v>0</v>
      </c>
      <c r="WCX12" s="50">
        <f t="shared" si="246"/>
        <v>0</v>
      </c>
      <c r="WCY12" s="50">
        <f t="shared" si="246"/>
        <v>0</v>
      </c>
      <c r="WCZ12" s="50">
        <f t="shared" si="246"/>
        <v>0</v>
      </c>
      <c r="WDA12" s="50">
        <f t="shared" si="246"/>
        <v>0</v>
      </c>
      <c r="WDB12" s="50">
        <f t="shared" si="246"/>
        <v>0</v>
      </c>
      <c r="WDC12" s="50">
        <f t="shared" si="246"/>
        <v>0</v>
      </c>
      <c r="WDD12" s="50">
        <f t="shared" si="246"/>
        <v>0</v>
      </c>
      <c r="WDE12" s="50">
        <f t="shared" si="246"/>
        <v>0</v>
      </c>
      <c r="WDF12" s="50">
        <f t="shared" si="246"/>
        <v>0</v>
      </c>
      <c r="WDG12" s="50">
        <f t="shared" si="246"/>
        <v>0</v>
      </c>
      <c r="WDH12" s="50">
        <f t="shared" si="246"/>
        <v>0</v>
      </c>
      <c r="WDI12" s="50">
        <f t="shared" si="246"/>
        <v>0</v>
      </c>
      <c r="WDJ12" s="50">
        <f t="shared" si="246"/>
        <v>0</v>
      </c>
      <c r="WDK12" s="50">
        <f t="shared" si="246"/>
        <v>0</v>
      </c>
      <c r="WDL12" s="50">
        <f t="shared" si="246"/>
        <v>0</v>
      </c>
      <c r="WDM12" s="50">
        <f t="shared" si="246"/>
        <v>0</v>
      </c>
      <c r="WDN12" s="50">
        <f t="shared" si="246"/>
        <v>0</v>
      </c>
      <c r="WDO12" s="50">
        <f t="shared" si="246"/>
        <v>0</v>
      </c>
      <c r="WDP12" s="50">
        <f t="shared" si="246"/>
        <v>0</v>
      </c>
      <c r="WDQ12" s="50">
        <f t="shared" si="246"/>
        <v>0</v>
      </c>
      <c r="WDR12" s="50">
        <f t="shared" si="246"/>
        <v>0</v>
      </c>
      <c r="WDS12" s="50">
        <f t="shared" si="246"/>
        <v>0</v>
      </c>
      <c r="WDT12" s="50">
        <f t="shared" si="246"/>
        <v>0</v>
      </c>
      <c r="WDU12" s="50">
        <f t="shared" si="246"/>
        <v>0</v>
      </c>
      <c r="WDV12" s="50">
        <f t="shared" si="246"/>
        <v>0</v>
      </c>
      <c r="WDW12" s="50">
        <f t="shared" si="246"/>
        <v>0</v>
      </c>
      <c r="WDX12" s="50">
        <f t="shared" si="246"/>
        <v>0</v>
      </c>
      <c r="WDY12" s="50">
        <f t="shared" si="246"/>
        <v>0</v>
      </c>
      <c r="WDZ12" s="50">
        <f t="shared" si="246"/>
        <v>0</v>
      </c>
      <c r="WEA12" s="50">
        <f t="shared" si="246"/>
        <v>0</v>
      </c>
      <c r="WEB12" s="50">
        <f t="shared" si="246"/>
        <v>0</v>
      </c>
      <c r="WEC12" s="50">
        <f t="shared" si="246"/>
        <v>0</v>
      </c>
      <c r="WED12" s="50">
        <f t="shared" si="246"/>
        <v>0</v>
      </c>
      <c r="WEE12" s="50">
        <f t="shared" si="246"/>
        <v>0</v>
      </c>
      <c r="WEF12" s="50">
        <f t="shared" ref="WEF12:WGQ12" si="247">WEF6+WEF11</f>
        <v>0</v>
      </c>
      <c r="WEG12" s="50">
        <f t="shared" si="247"/>
        <v>0</v>
      </c>
      <c r="WEH12" s="50">
        <f t="shared" si="247"/>
        <v>0</v>
      </c>
      <c r="WEI12" s="50">
        <f t="shared" si="247"/>
        <v>0</v>
      </c>
      <c r="WEJ12" s="50">
        <f t="shared" si="247"/>
        <v>0</v>
      </c>
      <c r="WEK12" s="50">
        <f t="shared" si="247"/>
        <v>0</v>
      </c>
      <c r="WEL12" s="50">
        <f t="shared" si="247"/>
        <v>0</v>
      </c>
      <c r="WEM12" s="50">
        <f t="shared" si="247"/>
        <v>0</v>
      </c>
      <c r="WEN12" s="50">
        <f t="shared" si="247"/>
        <v>0</v>
      </c>
      <c r="WEO12" s="50">
        <f t="shared" si="247"/>
        <v>0</v>
      </c>
      <c r="WEP12" s="50">
        <f t="shared" si="247"/>
        <v>0</v>
      </c>
      <c r="WEQ12" s="50">
        <f t="shared" si="247"/>
        <v>0</v>
      </c>
      <c r="WER12" s="50">
        <f t="shared" si="247"/>
        <v>0</v>
      </c>
      <c r="WES12" s="50">
        <f t="shared" si="247"/>
        <v>0</v>
      </c>
      <c r="WET12" s="50">
        <f t="shared" si="247"/>
        <v>0</v>
      </c>
      <c r="WEU12" s="50">
        <f t="shared" si="247"/>
        <v>0</v>
      </c>
      <c r="WEV12" s="50">
        <f t="shared" si="247"/>
        <v>0</v>
      </c>
      <c r="WEW12" s="50">
        <f t="shared" si="247"/>
        <v>0</v>
      </c>
      <c r="WEX12" s="50">
        <f t="shared" si="247"/>
        <v>0</v>
      </c>
      <c r="WEY12" s="50">
        <f t="shared" si="247"/>
        <v>0</v>
      </c>
      <c r="WEZ12" s="50">
        <f t="shared" si="247"/>
        <v>0</v>
      </c>
      <c r="WFA12" s="50">
        <f t="shared" si="247"/>
        <v>0</v>
      </c>
      <c r="WFB12" s="50">
        <f t="shared" si="247"/>
        <v>0</v>
      </c>
      <c r="WFC12" s="50">
        <f t="shared" si="247"/>
        <v>0</v>
      </c>
      <c r="WFD12" s="50">
        <f t="shared" si="247"/>
        <v>0</v>
      </c>
      <c r="WFE12" s="50">
        <f t="shared" si="247"/>
        <v>0</v>
      </c>
      <c r="WFF12" s="50">
        <f t="shared" si="247"/>
        <v>0</v>
      </c>
      <c r="WFG12" s="50">
        <f t="shared" si="247"/>
        <v>0</v>
      </c>
      <c r="WFH12" s="50">
        <f t="shared" si="247"/>
        <v>0</v>
      </c>
      <c r="WFI12" s="50">
        <f t="shared" si="247"/>
        <v>0</v>
      </c>
      <c r="WFJ12" s="50">
        <f t="shared" si="247"/>
        <v>0</v>
      </c>
      <c r="WFK12" s="50">
        <f t="shared" si="247"/>
        <v>0</v>
      </c>
      <c r="WFL12" s="50">
        <f t="shared" si="247"/>
        <v>0</v>
      </c>
      <c r="WFM12" s="50">
        <f t="shared" si="247"/>
        <v>0</v>
      </c>
      <c r="WFN12" s="50">
        <f t="shared" si="247"/>
        <v>0</v>
      </c>
      <c r="WFO12" s="50">
        <f t="shared" si="247"/>
        <v>0</v>
      </c>
      <c r="WFP12" s="50">
        <f t="shared" si="247"/>
        <v>0</v>
      </c>
      <c r="WFQ12" s="50">
        <f t="shared" si="247"/>
        <v>0</v>
      </c>
      <c r="WFR12" s="50">
        <f t="shared" si="247"/>
        <v>0</v>
      </c>
      <c r="WFS12" s="50">
        <f t="shared" si="247"/>
        <v>0</v>
      </c>
      <c r="WFT12" s="50">
        <f t="shared" si="247"/>
        <v>0</v>
      </c>
      <c r="WFU12" s="50">
        <f t="shared" si="247"/>
        <v>0</v>
      </c>
      <c r="WFV12" s="50">
        <f t="shared" si="247"/>
        <v>0</v>
      </c>
      <c r="WFW12" s="50">
        <f t="shared" si="247"/>
        <v>0</v>
      </c>
      <c r="WFX12" s="50">
        <f t="shared" si="247"/>
        <v>0</v>
      </c>
      <c r="WFY12" s="50">
        <f t="shared" si="247"/>
        <v>0</v>
      </c>
      <c r="WFZ12" s="50">
        <f t="shared" si="247"/>
        <v>0</v>
      </c>
      <c r="WGA12" s="50">
        <f t="shared" si="247"/>
        <v>0</v>
      </c>
      <c r="WGB12" s="50">
        <f t="shared" si="247"/>
        <v>0</v>
      </c>
      <c r="WGC12" s="50">
        <f t="shared" si="247"/>
        <v>0</v>
      </c>
      <c r="WGD12" s="50">
        <f t="shared" si="247"/>
        <v>0</v>
      </c>
      <c r="WGE12" s="50">
        <f t="shared" si="247"/>
        <v>0</v>
      </c>
      <c r="WGF12" s="50">
        <f t="shared" si="247"/>
        <v>0</v>
      </c>
      <c r="WGG12" s="50">
        <f t="shared" si="247"/>
        <v>0</v>
      </c>
      <c r="WGH12" s="50">
        <f t="shared" si="247"/>
        <v>0</v>
      </c>
      <c r="WGI12" s="50">
        <f t="shared" si="247"/>
        <v>0</v>
      </c>
      <c r="WGJ12" s="50">
        <f t="shared" si="247"/>
        <v>0</v>
      </c>
      <c r="WGK12" s="50">
        <f t="shared" si="247"/>
        <v>0</v>
      </c>
      <c r="WGL12" s="50">
        <f t="shared" si="247"/>
        <v>0</v>
      </c>
      <c r="WGM12" s="50">
        <f t="shared" si="247"/>
        <v>0</v>
      </c>
      <c r="WGN12" s="50">
        <f t="shared" si="247"/>
        <v>0</v>
      </c>
      <c r="WGO12" s="50">
        <f t="shared" si="247"/>
        <v>0</v>
      </c>
      <c r="WGP12" s="50">
        <f t="shared" si="247"/>
        <v>0</v>
      </c>
      <c r="WGQ12" s="50">
        <f t="shared" si="247"/>
        <v>0</v>
      </c>
      <c r="WGR12" s="50">
        <f t="shared" ref="WGR12:WJC12" si="248">WGR6+WGR11</f>
        <v>0</v>
      </c>
      <c r="WGS12" s="50">
        <f t="shared" si="248"/>
        <v>0</v>
      </c>
      <c r="WGT12" s="50">
        <f t="shared" si="248"/>
        <v>0</v>
      </c>
      <c r="WGU12" s="50">
        <f t="shared" si="248"/>
        <v>0</v>
      </c>
      <c r="WGV12" s="50">
        <f t="shared" si="248"/>
        <v>0</v>
      </c>
      <c r="WGW12" s="50">
        <f t="shared" si="248"/>
        <v>0</v>
      </c>
      <c r="WGX12" s="50">
        <f t="shared" si="248"/>
        <v>0</v>
      </c>
      <c r="WGY12" s="50">
        <f t="shared" si="248"/>
        <v>0</v>
      </c>
      <c r="WGZ12" s="50">
        <f t="shared" si="248"/>
        <v>0</v>
      </c>
      <c r="WHA12" s="50">
        <f t="shared" si="248"/>
        <v>0</v>
      </c>
      <c r="WHB12" s="50">
        <f t="shared" si="248"/>
        <v>0</v>
      </c>
      <c r="WHC12" s="50">
        <f t="shared" si="248"/>
        <v>0</v>
      </c>
      <c r="WHD12" s="50">
        <f t="shared" si="248"/>
        <v>0</v>
      </c>
      <c r="WHE12" s="50">
        <f t="shared" si="248"/>
        <v>0</v>
      </c>
      <c r="WHF12" s="50">
        <f t="shared" si="248"/>
        <v>0</v>
      </c>
      <c r="WHG12" s="50">
        <f t="shared" si="248"/>
        <v>0</v>
      </c>
      <c r="WHH12" s="50">
        <f t="shared" si="248"/>
        <v>0</v>
      </c>
      <c r="WHI12" s="50">
        <f t="shared" si="248"/>
        <v>0</v>
      </c>
      <c r="WHJ12" s="50">
        <f t="shared" si="248"/>
        <v>0</v>
      </c>
      <c r="WHK12" s="50">
        <f t="shared" si="248"/>
        <v>0</v>
      </c>
      <c r="WHL12" s="50">
        <f t="shared" si="248"/>
        <v>0</v>
      </c>
      <c r="WHM12" s="50">
        <f t="shared" si="248"/>
        <v>0</v>
      </c>
      <c r="WHN12" s="50">
        <f t="shared" si="248"/>
        <v>0</v>
      </c>
      <c r="WHO12" s="50">
        <f t="shared" si="248"/>
        <v>0</v>
      </c>
      <c r="WHP12" s="50">
        <f t="shared" si="248"/>
        <v>0</v>
      </c>
      <c r="WHQ12" s="50">
        <f t="shared" si="248"/>
        <v>0</v>
      </c>
      <c r="WHR12" s="50">
        <f t="shared" si="248"/>
        <v>0</v>
      </c>
      <c r="WHS12" s="50">
        <f t="shared" si="248"/>
        <v>0</v>
      </c>
      <c r="WHT12" s="50">
        <f t="shared" si="248"/>
        <v>0</v>
      </c>
      <c r="WHU12" s="50">
        <f t="shared" si="248"/>
        <v>0</v>
      </c>
      <c r="WHV12" s="50">
        <f t="shared" si="248"/>
        <v>0</v>
      </c>
      <c r="WHW12" s="50">
        <f t="shared" si="248"/>
        <v>0</v>
      </c>
      <c r="WHX12" s="50">
        <f t="shared" si="248"/>
        <v>0</v>
      </c>
      <c r="WHY12" s="50">
        <f t="shared" si="248"/>
        <v>0</v>
      </c>
      <c r="WHZ12" s="50">
        <f t="shared" si="248"/>
        <v>0</v>
      </c>
      <c r="WIA12" s="50">
        <f t="shared" si="248"/>
        <v>0</v>
      </c>
      <c r="WIB12" s="50">
        <f t="shared" si="248"/>
        <v>0</v>
      </c>
      <c r="WIC12" s="50">
        <f t="shared" si="248"/>
        <v>0</v>
      </c>
      <c r="WID12" s="50">
        <f t="shared" si="248"/>
        <v>0</v>
      </c>
      <c r="WIE12" s="50">
        <f t="shared" si="248"/>
        <v>0</v>
      </c>
      <c r="WIF12" s="50">
        <f t="shared" si="248"/>
        <v>0</v>
      </c>
      <c r="WIG12" s="50">
        <f t="shared" si="248"/>
        <v>0</v>
      </c>
      <c r="WIH12" s="50">
        <f t="shared" si="248"/>
        <v>0</v>
      </c>
      <c r="WII12" s="50">
        <f t="shared" si="248"/>
        <v>0</v>
      </c>
      <c r="WIJ12" s="50">
        <f t="shared" si="248"/>
        <v>0</v>
      </c>
      <c r="WIK12" s="50">
        <f t="shared" si="248"/>
        <v>0</v>
      </c>
      <c r="WIL12" s="50">
        <f t="shared" si="248"/>
        <v>0</v>
      </c>
      <c r="WIM12" s="50">
        <f t="shared" si="248"/>
        <v>0</v>
      </c>
      <c r="WIN12" s="50">
        <f t="shared" si="248"/>
        <v>0</v>
      </c>
      <c r="WIO12" s="50">
        <f t="shared" si="248"/>
        <v>0</v>
      </c>
      <c r="WIP12" s="50">
        <f t="shared" si="248"/>
        <v>0</v>
      </c>
      <c r="WIQ12" s="50">
        <f t="shared" si="248"/>
        <v>0</v>
      </c>
      <c r="WIR12" s="50">
        <f t="shared" si="248"/>
        <v>0</v>
      </c>
      <c r="WIS12" s="50">
        <f t="shared" si="248"/>
        <v>0</v>
      </c>
      <c r="WIT12" s="50">
        <f t="shared" si="248"/>
        <v>0</v>
      </c>
      <c r="WIU12" s="50">
        <f t="shared" si="248"/>
        <v>0</v>
      </c>
      <c r="WIV12" s="50">
        <f t="shared" si="248"/>
        <v>0</v>
      </c>
      <c r="WIW12" s="50">
        <f t="shared" si="248"/>
        <v>0</v>
      </c>
      <c r="WIX12" s="50">
        <f t="shared" si="248"/>
        <v>0</v>
      </c>
      <c r="WIY12" s="50">
        <f t="shared" si="248"/>
        <v>0</v>
      </c>
      <c r="WIZ12" s="50">
        <f t="shared" si="248"/>
        <v>0</v>
      </c>
      <c r="WJA12" s="50">
        <f t="shared" si="248"/>
        <v>0</v>
      </c>
      <c r="WJB12" s="50">
        <f t="shared" si="248"/>
        <v>0</v>
      </c>
      <c r="WJC12" s="50">
        <f t="shared" si="248"/>
        <v>0</v>
      </c>
      <c r="WJD12" s="50">
        <f t="shared" ref="WJD12:WLO12" si="249">WJD6+WJD11</f>
        <v>0</v>
      </c>
      <c r="WJE12" s="50">
        <f t="shared" si="249"/>
        <v>0</v>
      </c>
      <c r="WJF12" s="50">
        <f t="shared" si="249"/>
        <v>0</v>
      </c>
      <c r="WJG12" s="50">
        <f t="shared" si="249"/>
        <v>0</v>
      </c>
      <c r="WJH12" s="50">
        <f t="shared" si="249"/>
        <v>0</v>
      </c>
      <c r="WJI12" s="50">
        <f t="shared" si="249"/>
        <v>0</v>
      </c>
      <c r="WJJ12" s="50">
        <f t="shared" si="249"/>
        <v>0</v>
      </c>
      <c r="WJK12" s="50">
        <f t="shared" si="249"/>
        <v>0</v>
      </c>
      <c r="WJL12" s="50">
        <f t="shared" si="249"/>
        <v>0</v>
      </c>
      <c r="WJM12" s="50">
        <f t="shared" si="249"/>
        <v>0</v>
      </c>
      <c r="WJN12" s="50">
        <f t="shared" si="249"/>
        <v>0</v>
      </c>
      <c r="WJO12" s="50">
        <f t="shared" si="249"/>
        <v>0</v>
      </c>
      <c r="WJP12" s="50">
        <f t="shared" si="249"/>
        <v>0</v>
      </c>
      <c r="WJQ12" s="50">
        <f t="shared" si="249"/>
        <v>0</v>
      </c>
      <c r="WJR12" s="50">
        <f t="shared" si="249"/>
        <v>0</v>
      </c>
      <c r="WJS12" s="50">
        <f t="shared" si="249"/>
        <v>0</v>
      </c>
      <c r="WJT12" s="50">
        <f t="shared" si="249"/>
        <v>0</v>
      </c>
      <c r="WJU12" s="50">
        <f t="shared" si="249"/>
        <v>0</v>
      </c>
      <c r="WJV12" s="50">
        <f t="shared" si="249"/>
        <v>0</v>
      </c>
      <c r="WJW12" s="50">
        <f t="shared" si="249"/>
        <v>0</v>
      </c>
      <c r="WJX12" s="50">
        <f t="shared" si="249"/>
        <v>0</v>
      </c>
      <c r="WJY12" s="50">
        <f t="shared" si="249"/>
        <v>0</v>
      </c>
      <c r="WJZ12" s="50">
        <f t="shared" si="249"/>
        <v>0</v>
      </c>
      <c r="WKA12" s="50">
        <f t="shared" si="249"/>
        <v>0</v>
      </c>
      <c r="WKB12" s="50">
        <f t="shared" si="249"/>
        <v>0</v>
      </c>
      <c r="WKC12" s="50">
        <f t="shared" si="249"/>
        <v>0</v>
      </c>
      <c r="WKD12" s="50">
        <f t="shared" si="249"/>
        <v>0</v>
      </c>
      <c r="WKE12" s="50">
        <f t="shared" si="249"/>
        <v>0</v>
      </c>
      <c r="WKF12" s="50">
        <f t="shared" si="249"/>
        <v>0</v>
      </c>
      <c r="WKG12" s="50">
        <f t="shared" si="249"/>
        <v>0</v>
      </c>
      <c r="WKH12" s="50">
        <f t="shared" si="249"/>
        <v>0</v>
      </c>
      <c r="WKI12" s="50">
        <f t="shared" si="249"/>
        <v>0</v>
      </c>
      <c r="WKJ12" s="50">
        <f t="shared" si="249"/>
        <v>0</v>
      </c>
      <c r="WKK12" s="50">
        <f t="shared" si="249"/>
        <v>0</v>
      </c>
      <c r="WKL12" s="50">
        <f t="shared" si="249"/>
        <v>0</v>
      </c>
      <c r="WKM12" s="50">
        <f t="shared" si="249"/>
        <v>0</v>
      </c>
      <c r="WKN12" s="50">
        <f t="shared" si="249"/>
        <v>0</v>
      </c>
      <c r="WKO12" s="50">
        <f t="shared" si="249"/>
        <v>0</v>
      </c>
      <c r="WKP12" s="50">
        <f t="shared" si="249"/>
        <v>0</v>
      </c>
      <c r="WKQ12" s="50">
        <f t="shared" si="249"/>
        <v>0</v>
      </c>
      <c r="WKR12" s="50">
        <f t="shared" si="249"/>
        <v>0</v>
      </c>
      <c r="WKS12" s="50">
        <f t="shared" si="249"/>
        <v>0</v>
      </c>
      <c r="WKT12" s="50">
        <f t="shared" si="249"/>
        <v>0</v>
      </c>
      <c r="WKU12" s="50">
        <f t="shared" si="249"/>
        <v>0</v>
      </c>
      <c r="WKV12" s="50">
        <f t="shared" si="249"/>
        <v>0</v>
      </c>
      <c r="WKW12" s="50">
        <f t="shared" si="249"/>
        <v>0</v>
      </c>
      <c r="WKX12" s="50">
        <f t="shared" si="249"/>
        <v>0</v>
      </c>
      <c r="WKY12" s="50">
        <f t="shared" si="249"/>
        <v>0</v>
      </c>
      <c r="WKZ12" s="50">
        <f t="shared" si="249"/>
        <v>0</v>
      </c>
      <c r="WLA12" s="50">
        <f t="shared" si="249"/>
        <v>0</v>
      </c>
      <c r="WLB12" s="50">
        <f t="shared" si="249"/>
        <v>0</v>
      </c>
      <c r="WLC12" s="50">
        <f t="shared" si="249"/>
        <v>0</v>
      </c>
      <c r="WLD12" s="50">
        <f t="shared" si="249"/>
        <v>0</v>
      </c>
      <c r="WLE12" s="50">
        <f t="shared" si="249"/>
        <v>0</v>
      </c>
      <c r="WLF12" s="50">
        <f t="shared" si="249"/>
        <v>0</v>
      </c>
      <c r="WLG12" s="50">
        <f t="shared" si="249"/>
        <v>0</v>
      </c>
      <c r="WLH12" s="50">
        <f t="shared" si="249"/>
        <v>0</v>
      </c>
      <c r="WLI12" s="50">
        <f t="shared" si="249"/>
        <v>0</v>
      </c>
      <c r="WLJ12" s="50">
        <f t="shared" si="249"/>
        <v>0</v>
      </c>
      <c r="WLK12" s="50">
        <f t="shared" si="249"/>
        <v>0</v>
      </c>
      <c r="WLL12" s="50">
        <f t="shared" si="249"/>
        <v>0</v>
      </c>
      <c r="WLM12" s="50">
        <f t="shared" si="249"/>
        <v>0</v>
      </c>
      <c r="WLN12" s="50">
        <f t="shared" si="249"/>
        <v>0</v>
      </c>
      <c r="WLO12" s="50">
        <f t="shared" si="249"/>
        <v>0</v>
      </c>
      <c r="WLP12" s="50">
        <f t="shared" ref="WLP12:WOA12" si="250">WLP6+WLP11</f>
        <v>0</v>
      </c>
      <c r="WLQ12" s="50">
        <f t="shared" si="250"/>
        <v>0</v>
      </c>
      <c r="WLR12" s="50">
        <f t="shared" si="250"/>
        <v>0</v>
      </c>
      <c r="WLS12" s="50">
        <f t="shared" si="250"/>
        <v>0</v>
      </c>
      <c r="WLT12" s="50">
        <f t="shared" si="250"/>
        <v>0</v>
      </c>
      <c r="WLU12" s="50">
        <f t="shared" si="250"/>
        <v>0</v>
      </c>
      <c r="WLV12" s="50">
        <f t="shared" si="250"/>
        <v>0</v>
      </c>
      <c r="WLW12" s="50">
        <f t="shared" si="250"/>
        <v>0</v>
      </c>
      <c r="WLX12" s="50">
        <f t="shared" si="250"/>
        <v>0</v>
      </c>
      <c r="WLY12" s="50">
        <f t="shared" si="250"/>
        <v>0</v>
      </c>
      <c r="WLZ12" s="50">
        <f t="shared" si="250"/>
        <v>0</v>
      </c>
      <c r="WMA12" s="50">
        <f t="shared" si="250"/>
        <v>0</v>
      </c>
      <c r="WMB12" s="50">
        <f t="shared" si="250"/>
        <v>0</v>
      </c>
      <c r="WMC12" s="50">
        <f t="shared" si="250"/>
        <v>0</v>
      </c>
      <c r="WMD12" s="50">
        <f t="shared" si="250"/>
        <v>0</v>
      </c>
      <c r="WME12" s="50">
        <f t="shared" si="250"/>
        <v>0</v>
      </c>
      <c r="WMF12" s="50">
        <f t="shared" si="250"/>
        <v>0</v>
      </c>
      <c r="WMG12" s="50">
        <f t="shared" si="250"/>
        <v>0</v>
      </c>
      <c r="WMH12" s="50">
        <f t="shared" si="250"/>
        <v>0</v>
      </c>
      <c r="WMI12" s="50">
        <f t="shared" si="250"/>
        <v>0</v>
      </c>
      <c r="WMJ12" s="50">
        <f t="shared" si="250"/>
        <v>0</v>
      </c>
      <c r="WMK12" s="50">
        <f t="shared" si="250"/>
        <v>0</v>
      </c>
      <c r="WML12" s="50">
        <f t="shared" si="250"/>
        <v>0</v>
      </c>
      <c r="WMM12" s="50">
        <f t="shared" si="250"/>
        <v>0</v>
      </c>
      <c r="WMN12" s="50">
        <f t="shared" si="250"/>
        <v>0</v>
      </c>
      <c r="WMO12" s="50">
        <f t="shared" si="250"/>
        <v>0</v>
      </c>
      <c r="WMP12" s="50">
        <f t="shared" si="250"/>
        <v>0</v>
      </c>
      <c r="WMQ12" s="50">
        <f t="shared" si="250"/>
        <v>0</v>
      </c>
      <c r="WMR12" s="50">
        <f t="shared" si="250"/>
        <v>0</v>
      </c>
      <c r="WMS12" s="50">
        <f t="shared" si="250"/>
        <v>0</v>
      </c>
      <c r="WMT12" s="50">
        <f t="shared" si="250"/>
        <v>0</v>
      </c>
      <c r="WMU12" s="50">
        <f t="shared" si="250"/>
        <v>0</v>
      </c>
      <c r="WMV12" s="50">
        <f t="shared" si="250"/>
        <v>0</v>
      </c>
      <c r="WMW12" s="50">
        <f t="shared" si="250"/>
        <v>0</v>
      </c>
      <c r="WMX12" s="50">
        <f t="shared" si="250"/>
        <v>0</v>
      </c>
      <c r="WMY12" s="50">
        <f t="shared" si="250"/>
        <v>0</v>
      </c>
      <c r="WMZ12" s="50">
        <f t="shared" si="250"/>
        <v>0</v>
      </c>
      <c r="WNA12" s="50">
        <f t="shared" si="250"/>
        <v>0</v>
      </c>
      <c r="WNB12" s="50">
        <f t="shared" si="250"/>
        <v>0</v>
      </c>
      <c r="WNC12" s="50">
        <f t="shared" si="250"/>
        <v>0</v>
      </c>
      <c r="WND12" s="50">
        <f t="shared" si="250"/>
        <v>0</v>
      </c>
      <c r="WNE12" s="50">
        <f t="shared" si="250"/>
        <v>0</v>
      </c>
      <c r="WNF12" s="50">
        <f t="shared" si="250"/>
        <v>0</v>
      </c>
      <c r="WNG12" s="50">
        <f t="shared" si="250"/>
        <v>0</v>
      </c>
      <c r="WNH12" s="50">
        <f t="shared" si="250"/>
        <v>0</v>
      </c>
      <c r="WNI12" s="50">
        <f t="shared" si="250"/>
        <v>0</v>
      </c>
      <c r="WNJ12" s="50">
        <f t="shared" si="250"/>
        <v>0</v>
      </c>
      <c r="WNK12" s="50">
        <f t="shared" si="250"/>
        <v>0</v>
      </c>
      <c r="WNL12" s="50">
        <f t="shared" si="250"/>
        <v>0</v>
      </c>
      <c r="WNM12" s="50">
        <f t="shared" si="250"/>
        <v>0</v>
      </c>
      <c r="WNN12" s="50">
        <f t="shared" si="250"/>
        <v>0</v>
      </c>
      <c r="WNO12" s="50">
        <f t="shared" si="250"/>
        <v>0</v>
      </c>
      <c r="WNP12" s="50">
        <f t="shared" si="250"/>
        <v>0</v>
      </c>
      <c r="WNQ12" s="50">
        <f t="shared" si="250"/>
        <v>0</v>
      </c>
      <c r="WNR12" s="50">
        <f t="shared" si="250"/>
        <v>0</v>
      </c>
      <c r="WNS12" s="50">
        <f t="shared" si="250"/>
        <v>0</v>
      </c>
      <c r="WNT12" s="50">
        <f t="shared" si="250"/>
        <v>0</v>
      </c>
      <c r="WNU12" s="50">
        <f t="shared" si="250"/>
        <v>0</v>
      </c>
      <c r="WNV12" s="50">
        <f t="shared" si="250"/>
        <v>0</v>
      </c>
      <c r="WNW12" s="50">
        <f t="shared" si="250"/>
        <v>0</v>
      </c>
      <c r="WNX12" s="50">
        <f t="shared" si="250"/>
        <v>0</v>
      </c>
      <c r="WNY12" s="50">
        <f t="shared" si="250"/>
        <v>0</v>
      </c>
      <c r="WNZ12" s="50">
        <f t="shared" si="250"/>
        <v>0</v>
      </c>
      <c r="WOA12" s="50">
        <f t="shared" si="250"/>
        <v>0</v>
      </c>
      <c r="WOB12" s="50">
        <f t="shared" ref="WOB12:WQM12" si="251">WOB6+WOB11</f>
        <v>0</v>
      </c>
      <c r="WOC12" s="50">
        <f t="shared" si="251"/>
        <v>0</v>
      </c>
      <c r="WOD12" s="50">
        <f t="shared" si="251"/>
        <v>0</v>
      </c>
      <c r="WOE12" s="50">
        <f t="shared" si="251"/>
        <v>0</v>
      </c>
      <c r="WOF12" s="50">
        <f t="shared" si="251"/>
        <v>0</v>
      </c>
      <c r="WOG12" s="50">
        <f t="shared" si="251"/>
        <v>0</v>
      </c>
      <c r="WOH12" s="50">
        <f t="shared" si="251"/>
        <v>0</v>
      </c>
      <c r="WOI12" s="50">
        <f t="shared" si="251"/>
        <v>0</v>
      </c>
      <c r="WOJ12" s="50">
        <f t="shared" si="251"/>
        <v>0</v>
      </c>
      <c r="WOK12" s="50">
        <f t="shared" si="251"/>
        <v>0</v>
      </c>
      <c r="WOL12" s="50">
        <f t="shared" si="251"/>
        <v>0</v>
      </c>
      <c r="WOM12" s="50">
        <f t="shared" si="251"/>
        <v>0</v>
      </c>
      <c r="WON12" s="50">
        <f t="shared" si="251"/>
        <v>0</v>
      </c>
      <c r="WOO12" s="50">
        <f t="shared" si="251"/>
        <v>0</v>
      </c>
      <c r="WOP12" s="50">
        <f t="shared" si="251"/>
        <v>0</v>
      </c>
      <c r="WOQ12" s="50">
        <f t="shared" si="251"/>
        <v>0</v>
      </c>
      <c r="WOR12" s="50">
        <f t="shared" si="251"/>
        <v>0</v>
      </c>
      <c r="WOS12" s="50">
        <f t="shared" si="251"/>
        <v>0</v>
      </c>
      <c r="WOT12" s="50">
        <f t="shared" si="251"/>
        <v>0</v>
      </c>
      <c r="WOU12" s="50">
        <f t="shared" si="251"/>
        <v>0</v>
      </c>
      <c r="WOV12" s="50">
        <f t="shared" si="251"/>
        <v>0</v>
      </c>
      <c r="WOW12" s="50">
        <f t="shared" si="251"/>
        <v>0</v>
      </c>
      <c r="WOX12" s="50">
        <f t="shared" si="251"/>
        <v>0</v>
      </c>
      <c r="WOY12" s="50">
        <f t="shared" si="251"/>
        <v>0</v>
      </c>
      <c r="WOZ12" s="50">
        <f t="shared" si="251"/>
        <v>0</v>
      </c>
      <c r="WPA12" s="50">
        <f t="shared" si="251"/>
        <v>0</v>
      </c>
      <c r="WPB12" s="50">
        <f t="shared" si="251"/>
        <v>0</v>
      </c>
      <c r="WPC12" s="50">
        <f t="shared" si="251"/>
        <v>0</v>
      </c>
      <c r="WPD12" s="50">
        <f t="shared" si="251"/>
        <v>0</v>
      </c>
      <c r="WPE12" s="50">
        <f t="shared" si="251"/>
        <v>0</v>
      </c>
      <c r="WPF12" s="50">
        <f t="shared" si="251"/>
        <v>0</v>
      </c>
      <c r="WPG12" s="50">
        <f t="shared" si="251"/>
        <v>0</v>
      </c>
      <c r="WPH12" s="50">
        <f t="shared" si="251"/>
        <v>0</v>
      </c>
      <c r="WPI12" s="50">
        <f t="shared" si="251"/>
        <v>0</v>
      </c>
      <c r="WPJ12" s="50">
        <f t="shared" si="251"/>
        <v>0</v>
      </c>
      <c r="WPK12" s="50">
        <f t="shared" si="251"/>
        <v>0</v>
      </c>
      <c r="WPL12" s="50">
        <f t="shared" si="251"/>
        <v>0</v>
      </c>
      <c r="WPM12" s="50">
        <f t="shared" si="251"/>
        <v>0</v>
      </c>
      <c r="WPN12" s="50">
        <f t="shared" si="251"/>
        <v>0</v>
      </c>
      <c r="WPO12" s="50">
        <f t="shared" si="251"/>
        <v>0</v>
      </c>
      <c r="WPP12" s="50">
        <f t="shared" si="251"/>
        <v>0</v>
      </c>
      <c r="WPQ12" s="50">
        <f t="shared" si="251"/>
        <v>0</v>
      </c>
      <c r="WPR12" s="50">
        <f t="shared" si="251"/>
        <v>0</v>
      </c>
      <c r="WPS12" s="50">
        <f t="shared" si="251"/>
        <v>0</v>
      </c>
      <c r="WPT12" s="50">
        <f t="shared" si="251"/>
        <v>0</v>
      </c>
      <c r="WPU12" s="50">
        <f t="shared" si="251"/>
        <v>0</v>
      </c>
      <c r="WPV12" s="50">
        <f t="shared" si="251"/>
        <v>0</v>
      </c>
      <c r="WPW12" s="50">
        <f t="shared" si="251"/>
        <v>0</v>
      </c>
      <c r="WPX12" s="50">
        <f t="shared" si="251"/>
        <v>0</v>
      </c>
      <c r="WPY12" s="50">
        <f t="shared" si="251"/>
        <v>0</v>
      </c>
      <c r="WPZ12" s="50">
        <f t="shared" si="251"/>
        <v>0</v>
      </c>
      <c r="WQA12" s="50">
        <f t="shared" si="251"/>
        <v>0</v>
      </c>
      <c r="WQB12" s="50">
        <f t="shared" si="251"/>
        <v>0</v>
      </c>
      <c r="WQC12" s="50">
        <f t="shared" si="251"/>
        <v>0</v>
      </c>
      <c r="WQD12" s="50">
        <f t="shared" si="251"/>
        <v>0</v>
      </c>
      <c r="WQE12" s="50">
        <f t="shared" si="251"/>
        <v>0</v>
      </c>
      <c r="WQF12" s="50">
        <f t="shared" si="251"/>
        <v>0</v>
      </c>
      <c r="WQG12" s="50">
        <f t="shared" si="251"/>
        <v>0</v>
      </c>
      <c r="WQH12" s="50">
        <f t="shared" si="251"/>
        <v>0</v>
      </c>
      <c r="WQI12" s="50">
        <f t="shared" si="251"/>
        <v>0</v>
      </c>
      <c r="WQJ12" s="50">
        <f t="shared" si="251"/>
        <v>0</v>
      </c>
      <c r="WQK12" s="50">
        <f t="shared" si="251"/>
        <v>0</v>
      </c>
      <c r="WQL12" s="50">
        <f t="shared" si="251"/>
        <v>0</v>
      </c>
      <c r="WQM12" s="50">
        <f t="shared" si="251"/>
        <v>0</v>
      </c>
      <c r="WQN12" s="50">
        <f t="shared" ref="WQN12:WSY12" si="252">WQN6+WQN11</f>
        <v>0</v>
      </c>
      <c r="WQO12" s="50">
        <f t="shared" si="252"/>
        <v>0</v>
      </c>
      <c r="WQP12" s="50">
        <f t="shared" si="252"/>
        <v>0</v>
      </c>
      <c r="WQQ12" s="50">
        <f t="shared" si="252"/>
        <v>0</v>
      </c>
      <c r="WQR12" s="50">
        <f t="shared" si="252"/>
        <v>0</v>
      </c>
      <c r="WQS12" s="50">
        <f t="shared" si="252"/>
        <v>0</v>
      </c>
      <c r="WQT12" s="50">
        <f t="shared" si="252"/>
        <v>0</v>
      </c>
      <c r="WQU12" s="50">
        <f t="shared" si="252"/>
        <v>0</v>
      </c>
      <c r="WQV12" s="50">
        <f t="shared" si="252"/>
        <v>0</v>
      </c>
      <c r="WQW12" s="50">
        <f t="shared" si="252"/>
        <v>0</v>
      </c>
      <c r="WQX12" s="50">
        <f t="shared" si="252"/>
        <v>0</v>
      </c>
      <c r="WQY12" s="50">
        <f t="shared" si="252"/>
        <v>0</v>
      </c>
      <c r="WQZ12" s="50">
        <f t="shared" si="252"/>
        <v>0</v>
      </c>
      <c r="WRA12" s="50">
        <f t="shared" si="252"/>
        <v>0</v>
      </c>
      <c r="WRB12" s="50">
        <f t="shared" si="252"/>
        <v>0</v>
      </c>
      <c r="WRC12" s="50">
        <f t="shared" si="252"/>
        <v>0</v>
      </c>
      <c r="WRD12" s="50">
        <f t="shared" si="252"/>
        <v>0</v>
      </c>
      <c r="WRE12" s="50">
        <f t="shared" si="252"/>
        <v>0</v>
      </c>
      <c r="WRF12" s="50">
        <f t="shared" si="252"/>
        <v>0</v>
      </c>
      <c r="WRG12" s="50">
        <f t="shared" si="252"/>
        <v>0</v>
      </c>
      <c r="WRH12" s="50">
        <f t="shared" si="252"/>
        <v>0</v>
      </c>
      <c r="WRI12" s="50">
        <f t="shared" si="252"/>
        <v>0</v>
      </c>
      <c r="WRJ12" s="50">
        <f t="shared" si="252"/>
        <v>0</v>
      </c>
      <c r="WRK12" s="50">
        <f t="shared" si="252"/>
        <v>0</v>
      </c>
      <c r="WRL12" s="50">
        <f t="shared" si="252"/>
        <v>0</v>
      </c>
      <c r="WRM12" s="50">
        <f t="shared" si="252"/>
        <v>0</v>
      </c>
      <c r="WRN12" s="50">
        <f t="shared" si="252"/>
        <v>0</v>
      </c>
      <c r="WRO12" s="50">
        <f t="shared" si="252"/>
        <v>0</v>
      </c>
      <c r="WRP12" s="50">
        <f t="shared" si="252"/>
        <v>0</v>
      </c>
      <c r="WRQ12" s="50">
        <f t="shared" si="252"/>
        <v>0</v>
      </c>
      <c r="WRR12" s="50">
        <f t="shared" si="252"/>
        <v>0</v>
      </c>
      <c r="WRS12" s="50">
        <f t="shared" si="252"/>
        <v>0</v>
      </c>
      <c r="WRT12" s="50">
        <f t="shared" si="252"/>
        <v>0</v>
      </c>
      <c r="WRU12" s="50">
        <f t="shared" si="252"/>
        <v>0</v>
      </c>
      <c r="WRV12" s="50">
        <f t="shared" si="252"/>
        <v>0</v>
      </c>
      <c r="WRW12" s="50">
        <f t="shared" si="252"/>
        <v>0</v>
      </c>
      <c r="WRX12" s="50">
        <f t="shared" si="252"/>
        <v>0</v>
      </c>
      <c r="WRY12" s="50">
        <f t="shared" si="252"/>
        <v>0</v>
      </c>
      <c r="WRZ12" s="50">
        <f t="shared" si="252"/>
        <v>0</v>
      </c>
      <c r="WSA12" s="50">
        <f t="shared" si="252"/>
        <v>0</v>
      </c>
      <c r="WSB12" s="50">
        <f t="shared" si="252"/>
        <v>0</v>
      </c>
      <c r="WSC12" s="50">
        <f t="shared" si="252"/>
        <v>0</v>
      </c>
      <c r="WSD12" s="50">
        <f t="shared" si="252"/>
        <v>0</v>
      </c>
      <c r="WSE12" s="50">
        <f t="shared" si="252"/>
        <v>0</v>
      </c>
      <c r="WSF12" s="50">
        <f t="shared" si="252"/>
        <v>0</v>
      </c>
      <c r="WSG12" s="50">
        <f t="shared" si="252"/>
        <v>0</v>
      </c>
      <c r="WSH12" s="50">
        <f t="shared" si="252"/>
        <v>0</v>
      </c>
      <c r="WSI12" s="50">
        <f t="shared" si="252"/>
        <v>0</v>
      </c>
      <c r="WSJ12" s="50">
        <f t="shared" si="252"/>
        <v>0</v>
      </c>
      <c r="WSK12" s="50">
        <f t="shared" si="252"/>
        <v>0</v>
      </c>
      <c r="WSL12" s="50">
        <f t="shared" si="252"/>
        <v>0</v>
      </c>
      <c r="WSM12" s="50">
        <f t="shared" si="252"/>
        <v>0</v>
      </c>
      <c r="WSN12" s="50">
        <f t="shared" si="252"/>
        <v>0</v>
      </c>
      <c r="WSO12" s="50">
        <f t="shared" si="252"/>
        <v>0</v>
      </c>
      <c r="WSP12" s="50">
        <f t="shared" si="252"/>
        <v>0</v>
      </c>
      <c r="WSQ12" s="50">
        <f t="shared" si="252"/>
        <v>0</v>
      </c>
      <c r="WSR12" s="50">
        <f t="shared" si="252"/>
        <v>0</v>
      </c>
      <c r="WSS12" s="50">
        <f t="shared" si="252"/>
        <v>0</v>
      </c>
      <c r="WST12" s="50">
        <f t="shared" si="252"/>
        <v>0</v>
      </c>
      <c r="WSU12" s="50">
        <f t="shared" si="252"/>
        <v>0</v>
      </c>
      <c r="WSV12" s="50">
        <f t="shared" si="252"/>
        <v>0</v>
      </c>
      <c r="WSW12" s="50">
        <f t="shared" si="252"/>
        <v>0</v>
      </c>
      <c r="WSX12" s="50">
        <f t="shared" si="252"/>
        <v>0</v>
      </c>
      <c r="WSY12" s="50">
        <f t="shared" si="252"/>
        <v>0</v>
      </c>
      <c r="WSZ12" s="50">
        <f t="shared" ref="WSZ12:WVK12" si="253">WSZ6+WSZ11</f>
        <v>0</v>
      </c>
      <c r="WTA12" s="50">
        <f t="shared" si="253"/>
        <v>0</v>
      </c>
      <c r="WTB12" s="50">
        <f t="shared" si="253"/>
        <v>0</v>
      </c>
      <c r="WTC12" s="50">
        <f t="shared" si="253"/>
        <v>0</v>
      </c>
      <c r="WTD12" s="50">
        <f t="shared" si="253"/>
        <v>0</v>
      </c>
      <c r="WTE12" s="50">
        <f t="shared" si="253"/>
        <v>0</v>
      </c>
      <c r="WTF12" s="50">
        <f t="shared" si="253"/>
        <v>0</v>
      </c>
      <c r="WTG12" s="50">
        <f t="shared" si="253"/>
        <v>0</v>
      </c>
      <c r="WTH12" s="50">
        <f t="shared" si="253"/>
        <v>0</v>
      </c>
      <c r="WTI12" s="50">
        <f t="shared" si="253"/>
        <v>0</v>
      </c>
      <c r="WTJ12" s="50">
        <f t="shared" si="253"/>
        <v>0</v>
      </c>
      <c r="WTK12" s="50">
        <f t="shared" si="253"/>
        <v>0</v>
      </c>
      <c r="WTL12" s="50">
        <f t="shared" si="253"/>
        <v>0</v>
      </c>
      <c r="WTM12" s="50">
        <f t="shared" si="253"/>
        <v>0</v>
      </c>
      <c r="WTN12" s="50">
        <f t="shared" si="253"/>
        <v>0</v>
      </c>
      <c r="WTO12" s="50">
        <f t="shared" si="253"/>
        <v>0</v>
      </c>
      <c r="WTP12" s="50">
        <f t="shared" si="253"/>
        <v>0</v>
      </c>
      <c r="WTQ12" s="50">
        <f t="shared" si="253"/>
        <v>0</v>
      </c>
      <c r="WTR12" s="50">
        <f t="shared" si="253"/>
        <v>0</v>
      </c>
      <c r="WTS12" s="50">
        <f t="shared" si="253"/>
        <v>0</v>
      </c>
      <c r="WTT12" s="50">
        <f t="shared" si="253"/>
        <v>0</v>
      </c>
      <c r="WTU12" s="50">
        <f t="shared" si="253"/>
        <v>0</v>
      </c>
      <c r="WTV12" s="50">
        <f t="shared" si="253"/>
        <v>0</v>
      </c>
      <c r="WTW12" s="50">
        <f t="shared" si="253"/>
        <v>0</v>
      </c>
      <c r="WTX12" s="50">
        <f t="shared" si="253"/>
        <v>0</v>
      </c>
      <c r="WTY12" s="50">
        <f t="shared" si="253"/>
        <v>0</v>
      </c>
      <c r="WTZ12" s="50">
        <f t="shared" si="253"/>
        <v>0</v>
      </c>
      <c r="WUA12" s="50">
        <f t="shared" si="253"/>
        <v>0</v>
      </c>
      <c r="WUB12" s="50">
        <f t="shared" si="253"/>
        <v>0</v>
      </c>
      <c r="WUC12" s="50">
        <f t="shared" si="253"/>
        <v>0</v>
      </c>
      <c r="WUD12" s="50">
        <f t="shared" si="253"/>
        <v>0</v>
      </c>
      <c r="WUE12" s="50">
        <f t="shared" si="253"/>
        <v>0</v>
      </c>
      <c r="WUF12" s="50">
        <f t="shared" si="253"/>
        <v>0</v>
      </c>
      <c r="WUG12" s="50">
        <f t="shared" si="253"/>
        <v>0</v>
      </c>
      <c r="WUH12" s="50">
        <f t="shared" si="253"/>
        <v>0</v>
      </c>
      <c r="WUI12" s="50">
        <f t="shared" si="253"/>
        <v>0</v>
      </c>
      <c r="WUJ12" s="50">
        <f t="shared" si="253"/>
        <v>0</v>
      </c>
      <c r="WUK12" s="50">
        <f t="shared" si="253"/>
        <v>0</v>
      </c>
      <c r="WUL12" s="50">
        <f t="shared" si="253"/>
        <v>0</v>
      </c>
      <c r="WUM12" s="50">
        <f t="shared" si="253"/>
        <v>0</v>
      </c>
      <c r="WUN12" s="50">
        <f t="shared" si="253"/>
        <v>0</v>
      </c>
      <c r="WUO12" s="50">
        <f t="shared" si="253"/>
        <v>0</v>
      </c>
      <c r="WUP12" s="50">
        <f t="shared" si="253"/>
        <v>0</v>
      </c>
      <c r="WUQ12" s="50">
        <f t="shared" si="253"/>
        <v>0</v>
      </c>
      <c r="WUR12" s="50">
        <f t="shared" si="253"/>
        <v>0</v>
      </c>
      <c r="WUS12" s="50">
        <f t="shared" si="253"/>
        <v>0</v>
      </c>
      <c r="WUT12" s="50">
        <f t="shared" si="253"/>
        <v>0</v>
      </c>
      <c r="WUU12" s="50">
        <f t="shared" si="253"/>
        <v>0</v>
      </c>
      <c r="WUV12" s="50">
        <f t="shared" si="253"/>
        <v>0</v>
      </c>
      <c r="WUW12" s="50">
        <f t="shared" si="253"/>
        <v>0</v>
      </c>
      <c r="WUX12" s="50">
        <f t="shared" si="253"/>
        <v>0</v>
      </c>
      <c r="WUY12" s="50">
        <f t="shared" si="253"/>
        <v>0</v>
      </c>
      <c r="WUZ12" s="50">
        <f t="shared" si="253"/>
        <v>0</v>
      </c>
      <c r="WVA12" s="50">
        <f t="shared" si="253"/>
        <v>0</v>
      </c>
      <c r="WVB12" s="50">
        <f t="shared" si="253"/>
        <v>0</v>
      </c>
      <c r="WVC12" s="50">
        <f t="shared" si="253"/>
        <v>0</v>
      </c>
      <c r="WVD12" s="50">
        <f t="shared" si="253"/>
        <v>0</v>
      </c>
      <c r="WVE12" s="50">
        <f t="shared" si="253"/>
        <v>0</v>
      </c>
      <c r="WVF12" s="50">
        <f t="shared" si="253"/>
        <v>0</v>
      </c>
      <c r="WVG12" s="50">
        <f t="shared" si="253"/>
        <v>0</v>
      </c>
      <c r="WVH12" s="50">
        <f t="shared" si="253"/>
        <v>0</v>
      </c>
      <c r="WVI12" s="50">
        <f t="shared" si="253"/>
        <v>0</v>
      </c>
      <c r="WVJ12" s="50">
        <f t="shared" si="253"/>
        <v>0</v>
      </c>
      <c r="WVK12" s="50">
        <f t="shared" si="253"/>
        <v>0</v>
      </c>
      <c r="WVL12" s="50">
        <f t="shared" ref="WVL12:WXW12" si="254">WVL6+WVL11</f>
        <v>0</v>
      </c>
      <c r="WVM12" s="50">
        <f t="shared" si="254"/>
        <v>0</v>
      </c>
      <c r="WVN12" s="50">
        <f t="shared" si="254"/>
        <v>0</v>
      </c>
      <c r="WVO12" s="50">
        <f t="shared" si="254"/>
        <v>0</v>
      </c>
      <c r="WVP12" s="50">
        <f t="shared" si="254"/>
        <v>0</v>
      </c>
      <c r="WVQ12" s="50">
        <f t="shared" si="254"/>
        <v>0</v>
      </c>
      <c r="WVR12" s="50">
        <f t="shared" si="254"/>
        <v>0</v>
      </c>
      <c r="WVS12" s="50">
        <f t="shared" si="254"/>
        <v>0</v>
      </c>
      <c r="WVT12" s="50">
        <f t="shared" si="254"/>
        <v>0</v>
      </c>
      <c r="WVU12" s="50">
        <f t="shared" si="254"/>
        <v>0</v>
      </c>
      <c r="WVV12" s="50">
        <f t="shared" si="254"/>
        <v>0</v>
      </c>
      <c r="WVW12" s="50">
        <f t="shared" si="254"/>
        <v>0</v>
      </c>
      <c r="WVX12" s="50">
        <f t="shared" si="254"/>
        <v>0</v>
      </c>
      <c r="WVY12" s="50">
        <f t="shared" si="254"/>
        <v>0</v>
      </c>
      <c r="WVZ12" s="50">
        <f t="shared" si="254"/>
        <v>0</v>
      </c>
      <c r="WWA12" s="50">
        <f t="shared" si="254"/>
        <v>0</v>
      </c>
      <c r="WWB12" s="50">
        <f t="shared" si="254"/>
        <v>0</v>
      </c>
      <c r="WWC12" s="50">
        <f t="shared" si="254"/>
        <v>0</v>
      </c>
      <c r="WWD12" s="50">
        <f t="shared" si="254"/>
        <v>0</v>
      </c>
      <c r="WWE12" s="50">
        <f t="shared" si="254"/>
        <v>0</v>
      </c>
      <c r="WWF12" s="50">
        <f t="shared" si="254"/>
        <v>0</v>
      </c>
      <c r="WWG12" s="50">
        <f t="shared" si="254"/>
        <v>0</v>
      </c>
      <c r="WWH12" s="50">
        <f t="shared" si="254"/>
        <v>0</v>
      </c>
      <c r="WWI12" s="50">
        <f t="shared" si="254"/>
        <v>0</v>
      </c>
      <c r="WWJ12" s="50">
        <f t="shared" si="254"/>
        <v>0</v>
      </c>
      <c r="WWK12" s="50">
        <f t="shared" si="254"/>
        <v>0</v>
      </c>
      <c r="WWL12" s="50">
        <f t="shared" si="254"/>
        <v>0</v>
      </c>
      <c r="WWM12" s="50">
        <f t="shared" si="254"/>
        <v>0</v>
      </c>
      <c r="WWN12" s="50">
        <f t="shared" si="254"/>
        <v>0</v>
      </c>
      <c r="WWO12" s="50">
        <f t="shared" si="254"/>
        <v>0</v>
      </c>
      <c r="WWP12" s="50">
        <f t="shared" si="254"/>
        <v>0</v>
      </c>
      <c r="WWQ12" s="50">
        <f t="shared" si="254"/>
        <v>0</v>
      </c>
      <c r="WWR12" s="50">
        <f t="shared" si="254"/>
        <v>0</v>
      </c>
      <c r="WWS12" s="50">
        <f t="shared" si="254"/>
        <v>0</v>
      </c>
      <c r="WWT12" s="50">
        <f t="shared" si="254"/>
        <v>0</v>
      </c>
      <c r="WWU12" s="50">
        <f t="shared" si="254"/>
        <v>0</v>
      </c>
      <c r="WWV12" s="50">
        <f t="shared" si="254"/>
        <v>0</v>
      </c>
      <c r="WWW12" s="50">
        <f t="shared" si="254"/>
        <v>0</v>
      </c>
      <c r="WWX12" s="50">
        <f t="shared" si="254"/>
        <v>0</v>
      </c>
      <c r="WWY12" s="50">
        <f t="shared" si="254"/>
        <v>0</v>
      </c>
      <c r="WWZ12" s="50">
        <f t="shared" si="254"/>
        <v>0</v>
      </c>
      <c r="WXA12" s="50">
        <f t="shared" si="254"/>
        <v>0</v>
      </c>
      <c r="WXB12" s="50">
        <f t="shared" si="254"/>
        <v>0</v>
      </c>
      <c r="WXC12" s="50">
        <f t="shared" si="254"/>
        <v>0</v>
      </c>
      <c r="WXD12" s="50">
        <f t="shared" si="254"/>
        <v>0</v>
      </c>
      <c r="WXE12" s="50">
        <f t="shared" si="254"/>
        <v>0</v>
      </c>
      <c r="WXF12" s="50">
        <f t="shared" si="254"/>
        <v>0</v>
      </c>
      <c r="WXG12" s="50">
        <f t="shared" si="254"/>
        <v>0</v>
      </c>
      <c r="WXH12" s="50">
        <f t="shared" si="254"/>
        <v>0</v>
      </c>
      <c r="WXI12" s="50">
        <f t="shared" si="254"/>
        <v>0</v>
      </c>
      <c r="WXJ12" s="50">
        <f t="shared" si="254"/>
        <v>0</v>
      </c>
      <c r="WXK12" s="50">
        <f t="shared" si="254"/>
        <v>0</v>
      </c>
      <c r="WXL12" s="50">
        <f t="shared" si="254"/>
        <v>0</v>
      </c>
      <c r="WXM12" s="50">
        <f t="shared" si="254"/>
        <v>0</v>
      </c>
      <c r="WXN12" s="50">
        <f t="shared" si="254"/>
        <v>0</v>
      </c>
      <c r="WXO12" s="50">
        <f t="shared" si="254"/>
        <v>0</v>
      </c>
      <c r="WXP12" s="50">
        <f t="shared" si="254"/>
        <v>0</v>
      </c>
      <c r="WXQ12" s="50">
        <f t="shared" si="254"/>
        <v>0</v>
      </c>
      <c r="WXR12" s="50">
        <f t="shared" si="254"/>
        <v>0</v>
      </c>
      <c r="WXS12" s="50">
        <f t="shared" si="254"/>
        <v>0</v>
      </c>
      <c r="WXT12" s="50">
        <f t="shared" si="254"/>
        <v>0</v>
      </c>
      <c r="WXU12" s="50">
        <f t="shared" si="254"/>
        <v>0</v>
      </c>
      <c r="WXV12" s="50">
        <f t="shared" si="254"/>
        <v>0</v>
      </c>
      <c r="WXW12" s="50">
        <f t="shared" si="254"/>
        <v>0</v>
      </c>
      <c r="WXX12" s="50">
        <f t="shared" ref="WXX12:XAI12" si="255">WXX6+WXX11</f>
        <v>0</v>
      </c>
      <c r="WXY12" s="50">
        <f t="shared" si="255"/>
        <v>0</v>
      </c>
      <c r="WXZ12" s="50">
        <f t="shared" si="255"/>
        <v>0</v>
      </c>
      <c r="WYA12" s="50">
        <f t="shared" si="255"/>
        <v>0</v>
      </c>
      <c r="WYB12" s="50">
        <f t="shared" si="255"/>
        <v>0</v>
      </c>
      <c r="WYC12" s="50">
        <f t="shared" si="255"/>
        <v>0</v>
      </c>
      <c r="WYD12" s="50">
        <f t="shared" si="255"/>
        <v>0</v>
      </c>
      <c r="WYE12" s="50">
        <f t="shared" si="255"/>
        <v>0</v>
      </c>
      <c r="WYF12" s="50">
        <f t="shared" si="255"/>
        <v>0</v>
      </c>
      <c r="WYG12" s="50">
        <f t="shared" si="255"/>
        <v>0</v>
      </c>
      <c r="WYH12" s="50">
        <f t="shared" si="255"/>
        <v>0</v>
      </c>
      <c r="WYI12" s="50">
        <f t="shared" si="255"/>
        <v>0</v>
      </c>
      <c r="WYJ12" s="50">
        <f t="shared" si="255"/>
        <v>0</v>
      </c>
      <c r="WYK12" s="50">
        <f t="shared" si="255"/>
        <v>0</v>
      </c>
      <c r="WYL12" s="50">
        <f t="shared" si="255"/>
        <v>0</v>
      </c>
      <c r="WYM12" s="50">
        <f t="shared" si="255"/>
        <v>0</v>
      </c>
      <c r="WYN12" s="50">
        <f t="shared" si="255"/>
        <v>0</v>
      </c>
      <c r="WYO12" s="50">
        <f t="shared" si="255"/>
        <v>0</v>
      </c>
      <c r="WYP12" s="50">
        <f t="shared" si="255"/>
        <v>0</v>
      </c>
      <c r="WYQ12" s="50">
        <f t="shared" si="255"/>
        <v>0</v>
      </c>
      <c r="WYR12" s="50">
        <f t="shared" si="255"/>
        <v>0</v>
      </c>
      <c r="WYS12" s="50">
        <f t="shared" si="255"/>
        <v>0</v>
      </c>
      <c r="WYT12" s="50">
        <f t="shared" si="255"/>
        <v>0</v>
      </c>
      <c r="WYU12" s="50">
        <f t="shared" si="255"/>
        <v>0</v>
      </c>
      <c r="WYV12" s="50">
        <f t="shared" si="255"/>
        <v>0</v>
      </c>
      <c r="WYW12" s="50">
        <f t="shared" si="255"/>
        <v>0</v>
      </c>
      <c r="WYX12" s="50">
        <f t="shared" si="255"/>
        <v>0</v>
      </c>
      <c r="WYY12" s="50">
        <f t="shared" si="255"/>
        <v>0</v>
      </c>
      <c r="WYZ12" s="50">
        <f t="shared" si="255"/>
        <v>0</v>
      </c>
      <c r="WZA12" s="50">
        <f t="shared" si="255"/>
        <v>0</v>
      </c>
      <c r="WZB12" s="50">
        <f t="shared" si="255"/>
        <v>0</v>
      </c>
      <c r="WZC12" s="50">
        <f t="shared" si="255"/>
        <v>0</v>
      </c>
      <c r="WZD12" s="50">
        <f t="shared" si="255"/>
        <v>0</v>
      </c>
      <c r="WZE12" s="50">
        <f t="shared" si="255"/>
        <v>0</v>
      </c>
      <c r="WZF12" s="50">
        <f t="shared" si="255"/>
        <v>0</v>
      </c>
      <c r="WZG12" s="50">
        <f t="shared" si="255"/>
        <v>0</v>
      </c>
      <c r="WZH12" s="50">
        <f t="shared" si="255"/>
        <v>0</v>
      </c>
      <c r="WZI12" s="50">
        <f t="shared" si="255"/>
        <v>0</v>
      </c>
      <c r="WZJ12" s="50">
        <f t="shared" si="255"/>
        <v>0</v>
      </c>
      <c r="WZK12" s="50">
        <f t="shared" si="255"/>
        <v>0</v>
      </c>
      <c r="WZL12" s="50">
        <f t="shared" si="255"/>
        <v>0</v>
      </c>
      <c r="WZM12" s="50">
        <f t="shared" si="255"/>
        <v>0</v>
      </c>
      <c r="WZN12" s="50">
        <f t="shared" si="255"/>
        <v>0</v>
      </c>
      <c r="WZO12" s="50">
        <f t="shared" si="255"/>
        <v>0</v>
      </c>
      <c r="WZP12" s="50">
        <f t="shared" si="255"/>
        <v>0</v>
      </c>
      <c r="WZQ12" s="50">
        <f t="shared" si="255"/>
        <v>0</v>
      </c>
      <c r="WZR12" s="50">
        <f t="shared" si="255"/>
        <v>0</v>
      </c>
      <c r="WZS12" s="50">
        <f t="shared" si="255"/>
        <v>0</v>
      </c>
      <c r="WZT12" s="50">
        <f t="shared" si="255"/>
        <v>0</v>
      </c>
      <c r="WZU12" s="50">
        <f t="shared" si="255"/>
        <v>0</v>
      </c>
      <c r="WZV12" s="50">
        <f t="shared" si="255"/>
        <v>0</v>
      </c>
      <c r="WZW12" s="50">
        <f t="shared" si="255"/>
        <v>0</v>
      </c>
      <c r="WZX12" s="50">
        <f t="shared" si="255"/>
        <v>0</v>
      </c>
      <c r="WZY12" s="50">
        <f t="shared" si="255"/>
        <v>0</v>
      </c>
      <c r="WZZ12" s="50">
        <f t="shared" si="255"/>
        <v>0</v>
      </c>
      <c r="XAA12" s="50">
        <f t="shared" si="255"/>
        <v>0</v>
      </c>
      <c r="XAB12" s="50">
        <f t="shared" si="255"/>
        <v>0</v>
      </c>
      <c r="XAC12" s="50">
        <f t="shared" si="255"/>
        <v>0</v>
      </c>
      <c r="XAD12" s="50">
        <f t="shared" si="255"/>
        <v>0</v>
      </c>
      <c r="XAE12" s="50">
        <f t="shared" si="255"/>
        <v>0</v>
      </c>
      <c r="XAF12" s="50">
        <f t="shared" si="255"/>
        <v>0</v>
      </c>
      <c r="XAG12" s="50">
        <f t="shared" si="255"/>
        <v>0</v>
      </c>
      <c r="XAH12" s="50">
        <f t="shared" si="255"/>
        <v>0</v>
      </c>
      <c r="XAI12" s="50">
        <f t="shared" si="255"/>
        <v>0</v>
      </c>
      <c r="XAJ12" s="50">
        <f t="shared" ref="XAJ12:XCU12" si="256">XAJ6+XAJ11</f>
        <v>0</v>
      </c>
      <c r="XAK12" s="50">
        <f t="shared" si="256"/>
        <v>0</v>
      </c>
      <c r="XAL12" s="50">
        <f t="shared" si="256"/>
        <v>0</v>
      </c>
      <c r="XAM12" s="50">
        <f t="shared" si="256"/>
        <v>0</v>
      </c>
      <c r="XAN12" s="50">
        <f t="shared" si="256"/>
        <v>0</v>
      </c>
      <c r="XAO12" s="50">
        <f t="shared" si="256"/>
        <v>0</v>
      </c>
      <c r="XAP12" s="50">
        <f t="shared" si="256"/>
        <v>0</v>
      </c>
      <c r="XAQ12" s="50">
        <f t="shared" si="256"/>
        <v>0</v>
      </c>
      <c r="XAR12" s="50">
        <f t="shared" si="256"/>
        <v>0</v>
      </c>
      <c r="XAS12" s="50">
        <f t="shared" si="256"/>
        <v>0</v>
      </c>
      <c r="XAT12" s="50">
        <f t="shared" si="256"/>
        <v>0</v>
      </c>
      <c r="XAU12" s="50">
        <f t="shared" si="256"/>
        <v>0</v>
      </c>
      <c r="XAV12" s="50">
        <f t="shared" si="256"/>
        <v>0</v>
      </c>
      <c r="XAW12" s="50">
        <f t="shared" si="256"/>
        <v>0</v>
      </c>
      <c r="XAX12" s="50">
        <f t="shared" si="256"/>
        <v>0</v>
      </c>
      <c r="XAY12" s="50">
        <f t="shared" si="256"/>
        <v>0</v>
      </c>
      <c r="XAZ12" s="50">
        <f t="shared" si="256"/>
        <v>0</v>
      </c>
      <c r="XBA12" s="50">
        <f t="shared" si="256"/>
        <v>0</v>
      </c>
      <c r="XBB12" s="50">
        <f t="shared" si="256"/>
        <v>0</v>
      </c>
      <c r="XBC12" s="50">
        <f t="shared" si="256"/>
        <v>0</v>
      </c>
      <c r="XBD12" s="50">
        <f t="shared" si="256"/>
        <v>0</v>
      </c>
      <c r="XBE12" s="50">
        <f t="shared" si="256"/>
        <v>0</v>
      </c>
      <c r="XBF12" s="50">
        <f t="shared" si="256"/>
        <v>0</v>
      </c>
      <c r="XBG12" s="50">
        <f t="shared" si="256"/>
        <v>0</v>
      </c>
      <c r="XBH12" s="50">
        <f t="shared" si="256"/>
        <v>0</v>
      </c>
      <c r="XBI12" s="50">
        <f t="shared" si="256"/>
        <v>0</v>
      </c>
      <c r="XBJ12" s="50">
        <f t="shared" si="256"/>
        <v>0</v>
      </c>
      <c r="XBK12" s="50">
        <f t="shared" si="256"/>
        <v>0</v>
      </c>
      <c r="XBL12" s="50">
        <f t="shared" si="256"/>
        <v>0</v>
      </c>
      <c r="XBM12" s="50">
        <f t="shared" si="256"/>
        <v>0</v>
      </c>
      <c r="XBN12" s="50">
        <f t="shared" si="256"/>
        <v>0</v>
      </c>
      <c r="XBO12" s="50">
        <f t="shared" si="256"/>
        <v>0</v>
      </c>
      <c r="XBP12" s="50">
        <f t="shared" si="256"/>
        <v>0</v>
      </c>
      <c r="XBQ12" s="50">
        <f t="shared" si="256"/>
        <v>0</v>
      </c>
      <c r="XBR12" s="50">
        <f t="shared" si="256"/>
        <v>0</v>
      </c>
      <c r="XBS12" s="50">
        <f t="shared" si="256"/>
        <v>0</v>
      </c>
      <c r="XBT12" s="50">
        <f t="shared" si="256"/>
        <v>0</v>
      </c>
      <c r="XBU12" s="50">
        <f t="shared" si="256"/>
        <v>0</v>
      </c>
      <c r="XBV12" s="50">
        <f t="shared" si="256"/>
        <v>0</v>
      </c>
      <c r="XBW12" s="50">
        <f t="shared" si="256"/>
        <v>0</v>
      </c>
      <c r="XBX12" s="50">
        <f t="shared" si="256"/>
        <v>0</v>
      </c>
      <c r="XBY12" s="50">
        <f t="shared" si="256"/>
        <v>0</v>
      </c>
      <c r="XBZ12" s="50">
        <f t="shared" si="256"/>
        <v>0</v>
      </c>
      <c r="XCA12" s="50">
        <f t="shared" si="256"/>
        <v>0</v>
      </c>
      <c r="XCB12" s="50">
        <f t="shared" si="256"/>
        <v>0</v>
      </c>
      <c r="XCC12" s="50">
        <f t="shared" si="256"/>
        <v>0</v>
      </c>
      <c r="XCD12" s="50">
        <f t="shared" si="256"/>
        <v>0</v>
      </c>
      <c r="XCE12" s="50">
        <f t="shared" si="256"/>
        <v>0</v>
      </c>
      <c r="XCF12" s="50">
        <f t="shared" si="256"/>
        <v>0</v>
      </c>
      <c r="XCG12" s="50">
        <f t="shared" si="256"/>
        <v>0</v>
      </c>
      <c r="XCH12" s="50">
        <f t="shared" si="256"/>
        <v>0</v>
      </c>
      <c r="XCI12" s="50">
        <f t="shared" si="256"/>
        <v>0</v>
      </c>
      <c r="XCJ12" s="50">
        <f t="shared" si="256"/>
        <v>0</v>
      </c>
      <c r="XCK12" s="50">
        <f t="shared" si="256"/>
        <v>0</v>
      </c>
      <c r="XCL12" s="50">
        <f t="shared" si="256"/>
        <v>0</v>
      </c>
      <c r="XCM12" s="50">
        <f t="shared" si="256"/>
        <v>0</v>
      </c>
      <c r="XCN12" s="50">
        <f t="shared" si="256"/>
        <v>0</v>
      </c>
      <c r="XCO12" s="50">
        <f t="shared" si="256"/>
        <v>0</v>
      </c>
      <c r="XCP12" s="50">
        <f t="shared" si="256"/>
        <v>0</v>
      </c>
      <c r="XCQ12" s="50">
        <f t="shared" si="256"/>
        <v>0</v>
      </c>
      <c r="XCR12" s="50">
        <f t="shared" si="256"/>
        <v>0</v>
      </c>
      <c r="XCS12" s="50">
        <f t="shared" si="256"/>
        <v>0</v>
      </c>
      <c r="XCT12" s="50">
        <f t="shared" si="256"/>
        <v>0</v>
      </c>
      <c r="XCU12" s="50">
        <f t="shared" si="256"/>
        <v>0</v>
      </c>
      <c r="XCV12" s="50">
        <f t="shared" ref="XCV12:XFD12" si="257">XCV6+XCV11</f>
        <v>0</v>
      </c>
      <c r="XCW12" s="50">
        <f t="shared" si="257"/>
        <v>0</v>
      </c>
      <c r="XCX12" s="50">
        <f t="shared" si="257"/>
        <v>0</v>
      </c>
      <c r="XCY12" s="50">
        <f t="shared" si="257"/>
        <v>0</v>
      </c>
      <c r="XCZ12" s="50">
        <f t="shared" si="257"/>
        <v>0</v>
      </c>
      <c r="XDA12" s="50">
        <f t="shared" si="257"/>
        <v>0</v>
      </c>
      <c r="XDB12" s="50">
        <f t="shared" si="257"/>
        <v>0</v>
      </c>
      <c r="XDC12" s="50">
        <f t="shared" si="257"/>
        <v>0</v>
      </c>
      <c r="XDD12" s="50">
        <f t="shared" si="257"/>
        <v>0</v>
      </c>
      <c r="XDE12" s="50">
        <f t="shared" si="257"/>
        <v>0</v>
      </c>
      <c r="XDF12" s="50">
        <f t="shared" si="257"/>
        <v>0</v>
      </c>
      <c r="XDG12" s="50">
        <f t="shared" si="257"/>
        <v>0</v>
      </c>
      <c r="XDH12" s="50">
        <f t="shared" si="257"/>
        <v>0</v>
      </c>
      <c r="XDI12" s="50">
        <f t="shared" si="257"/>
        <v>0</v>
      </c>
      <c r="XDJ12" s="50">
        <f t="shared" si="257"/>
        <v>0</v>
      </c>
      <c r="XDK12" s="50">
        <f t="shared" si="257"/>
        <v>0</v>
      </c>
      <c r="XDL12" s="50">
        <f t="shared" si="257"/>
        <v>0</v>
      </c>
      <c r="XDM12" s="50">
        <f t="shared" si="257"/>
        <v>0</v>
      </c>
      <c r="XDN12" s="50">
        <f t="shared" si="257"/>
        <v>0</v>
      </c>
      <c r="XDO12" s="50">
        <f t="shared" si="257"/>
        <v>0</v>
      </c>
      <c r="XDP12" s="50">
        <f t="shared" si="257"/>
        <v>0</v>
      </c>
      <c r="XDQ12" s="50">
        <f t="shared" si="257"/>
        <v>0</v>
      </c>
      <c r="XDR12" s="50">
        <f t="shared" si="257"/>
        <v>0</v>
      </c>
      <c r="XDS12" s="50">
        <f t="shared" si="257"/>
        <v>0</v>
      </c>
      <c r="XDT12" s="50">
        <f t="shared" si="257"/>
        <v>0</v>
      </c>
      <c r="XDU12" s="50">
        <f t="shared" si="257"/>
        <v>0</v>
      </c>
      <c r="XDV12" s="50">
        <f t="shared" si="257"/>
        <v>0</v>
      </c>
      <c r="XDW12" s="50">
        <f t="shared" si="257"/>
        <v>0</v>
      </c>
      <c r="XDX12" s="50">
        <f t="shared" si="257"/>
        <v>0</v>
      </c>
      <c r="XDY12" s="50">
        <f t="shared" si="257"/>
        <v>0</v>
      </c>
      <c r="XDZ12" s="50">
        <f t="shared" si="257"/>
        <v>0</v>
      </c>
      <c r="XEA12" s="50">
        <f t="shared" si="257"/>
        <v>0</v>
      </c>
      <c r="XEB12" s="50">
        <f t="shared" si="257"/>
        <v>0</v>
      </c>
      <c r="XEC12" s="50">
        <f t="shared" si="257"/>
        <v>0</v>
      </c>
      <c r="XED12" s="50">
        <f t="shared" si="257"/>
        <v>0</v>
      </c>
      <c r="XEE12" s="50">
        <f t="shared" si="257"/>
        <v>0</v>
      </c>
      <c r="XEF12" s="50">
        <f t="shared" si="257"/>
        <v>0</v>
      </c>
      <c r="XEG12" s="50">
        <f t="shared" si="257"/>
        <v>0</v>
      </c>
      <c r="XEH12" s="50">
        <f t="shared" si="257"/>
        <v>0</v>
      </c>
      <c r="XEI12" s="50">
        <f t="shared" si="257"/>
        <v>0</v>
      </c>
      <c r="XEJ12" s="50">
        <f t="shared" si="257"/>
        <v>0</v>
      </c>
      <c r="XEK12" s="50">
        <f t="shared" si="257"/>
        <v>0</v>
      </c>
      <c r="XEL12" s="50">
        <f t="shared" si="257"/>
        <v>0</v>
      </c>
      <c r="XEM12" s="50">
        <f t="shared" si="257"/>
        <v>0</v>
      </c>
      <c r="XEN12" s="50">
        <f t="shared" si="257"/>
        <v>0</v>
      </c>
      <c r="XEO12" s="50">
        <f t="shared" si="257"/>
        <v>0</v>
      </c>
      <c r="XEP12" s="50">
        <f t="shared" si="257"/>
        <v>0</v>
      </c>
      <c r="XEQ12" s="50">
        <f t="shared" si="257"/>
        <v>0</v>
      </c>
      <c r="XER12" s="50">
        <f t="shared" si="257"/>
        <v>0</v>
      </c>
      <c r="XES12" s="50">
        <f t="shared" si="257"/>
        <v>0</v>
      </c>
      <c r="XET12" s="50">
        <f t="shared" si="257"/>
        <v>0</v>
      </c>
      <c r="XEU12" s="50">
        <f t="shared" si="257"/>
        <v>0</v>
      </c>
      <c r="XEV12" s="50">
        <f t="shared" si="257"/>
        <v>0</v>
      </c>
      <c r="XEW12" s="50">
        <f t="shared" si="257"/>
        <v>0</v>
      </c>
      <c r="XEX12" s="50">
        <f t="shared" si="257"/>
        <v>0</v>
      </c>
      <c r="XEY12" s="50">
        <f t="shared" si="257"/>
        <v>0</v>
      </c>
      <c r="XEZ12" s="50">
        <f t="shared" si="257"/>
        <v>0</v>
      </c>
      <c r="XFA12" s="50">
        <f t="shared" si="257"/>
        <v>0</v>
      </c>
      <c r="XFB12" s="50">
        <f t="shared" si="257"/>
        <v>0</v>
      </c>
      <c r="XFC12" s="50">
        <f t="shared" si="257"/>
        <v>0</v>
      </c>
      <c r="XFD12" s="50">
        <f t="shared" si="257"/>
        <v>0</v>
      </c>
    </row>
    <row r="13" spans="1:16384" s="38" customFormat="1" ht="15.75" customHeight="1" x14ac:dyDescent="0.2">
      <c r="A13" s="52" t="s">
        <v>56</v>
      </c>
      <c r="B13" s="52"/>
      <c r="C13" s="52"/>
      <c r="D13" s="52"/>
      <c r="E13" s="52"/>
      <c r="F13" s="52"/>
      <c r="G13" s="52"/>
      <c r="H13" s="52"/>
      <c r="I13" s="52"/>
      <c r="J13" s="46"/>
      <c r="K13" s="46"/>
    </row>
  </sheetData>
  <mergeCells count="6">
    <mergeCell ref="A1:I1"/>
    <mergeCell ref="A2:B2"/>
    <mergeCell ref="A6:C6"/>
    <mergeCell ref="A11:C11"/>
    <mergeCell ref="A12:C12"/>
    <mergeCell ref="A13:I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8068-A23E-4811-8650-964CD92769B2}">
  <dimension ref="A1:IV77"/>
  <sheetViews>
    <sheetView rightToLeft="1" workbookViewId="0">
      <selection activeCell="IX11" sqref="IX11"/>
    </sheetView>
  </sheetViews>
  <sheetFormatPr defaultColWidth="0" defaultRowHeight="0" zeroHeight="1" x14ac:dyDescent="0.25"/>
  <cols>
    <col min="1" max="1" width="6.85546875" style="106" customWidth="1"/>
    <col min="2" max="2" width="26" style="106" customWidth="1"/>
    <col min="3" max="3" width="15.85546875" style="62" customWidth="1"/>
    <col min="4" max="4" width="9.7109375" style="62" customWidth="1"/>
    <col min="5" max="5" width="11.28515625" style="107" customWidth="1"/>
    <col min="6" max="6" width="14.28515625" style="62" bestFit="1" customWidth="1"/>
    <col min="7" max="7" width="15.85546875" style="62" customWidth="1"/>
    <col min="8" max="8" width="16.140625" style="62" customWidth="1"/>
    <col min="9" max="9" width="10.7109375" style="62" customWidth="1"/>
    <col min="10" max="256" width="0" style="62" hidden="1"/>
    <col min="257" max="257" width="6.85546875" style="62" customWidth="1"/>
    <col min="258" max="258" width="26" style="62" customWidth="1"/>
    <col min="259" max="259" width="15.85546875" style="62" customWidth="1"/>
    <col min="260" max="260" width="9.7109375" style="62" customWidth="1"/>
    <col min="261" max="261" width="11.28515625" style="62" customWidth="1"/>
    <col min="262" max="262" width="14.28515625" style="62" bestFit="1" customWidth="1"/>
    <col min="263" max="263" width="15.85546875" style="62" customWidth="1"/>
    <col min="264" max="264" width="16.140625" style="62" customWidth="1"/>
    <col min="265" max="265" width="10.7109375" style="62" customWidth="1"/>
    <col min="266" max="512" width="0" style="62" hidden="1"/>
    <col min="513" max="513" width="6.85546875" style="62" customWidth="1"/>
    <col min="514" max="514" width="26" style="62" customWidth="1"/>
    <col min="515" max="515" width="15.85546875" style="62" customWidth="1"/>
    <col min="516" max="516" width="9.7109375" style="62" customWidth="1"/>
    <col min="517" max="517" width="11.28515625" style="62" customWidth="1"/>
    <col min="518" max="518" width="14.28515625" style="62" bestFit="1" customWidth="1"/>
    <col min="519" max="519" width="15.85546875" style="62" customWidth="1"/>
    <col min="520" max="520" width="16.140625" style="62" customWidth="1"/>
    <col min="521" max="521" width="10.7109375" style="62" customWidth="1"/>
    <col min="522" max="768" width="0" style="62" hidden="1"/>
    <col min="769" max="769" width="6.85546875" style="62" customWidth="1"/>
    <col min="770" max="770" width="26" style="62" customWidth="1"/>
    <col min="771" max="771" width="15.85546875" style="62" customWidth="1"/>
    <col min="772" max="772" width="9.7109375" style="62" customWidth="1"/>
    <col min="773" max="773" width="11.28515625" style="62" customWidth="1"/>
    <col min="774" max="774" width="14.28515625" style="62" bestFit="1" customWidth="1"/>
    <col min="775" max="775" width="15.85546875" style="62" customWidth="1"/>
    <col min="776" max="776" width="16.140625" style="62" customWidth="1"/>
    <col min="777" max="777" width="10.7109375" style="62" customWidth="1"/>
    <col min="778" max="1024" width="0" style="62" hidden="1"/>
    <col min="1025" max="1025" width="6.85546875" style="62" customWidth="1"/>
    <col min="1026" max="1026" width="26" style="62" customWidth="1"/>
    <col min="1027" max="1027" width="15.85546875" style="62" customWidth="1"/>
    <col min="1028" max="1028" width="9.7109375" style="62" customWidth="1"/>
    <col min="1029" max="1029" width="11.28515625" style="62" customWidth="1"/>
    <col min="1030" max="1030" width="14.28515625" style="62" bestFit="1" customWidth="1"/>
    <col min="1031" max="1031" width="15.85546875" style="62" customWidth="1"/>
    <col min="1032" max="1032" width="16.140625" style="62" customWidth="1"/>
    <col min="1033" max="1033" width="10.7109375" style="62" customWidth="1"/>
    <col min="1034" max="1280" width="0" style="62" hidden="1"/>
    <col min="1281" max="1281" width="6.85546875" style="62" customWidth="1"/>
    <col min="1282" max="1282" width="26" style="62" customWidth="1"/>
    <col min="1283" max="1283" width="15.85546875" style="62" customWidth="1"/>
    <col min="1284" max="1284" width="9.7109375" style="62" customWidth="1"/>
    <col min="1285" max="1285" width="11.28515625" style="62" customWidth="1"/>
    <col min="1286" max="1286" width="14.28515625" style="62" bestFit="1" customWidth="1"/>
    <col min="1287" max="1287" width="15.85546875" style="62" customWidth="1"/>
    <col min="1288" max="1288" width="16.140625" style="62" customWidth="1"/>
    <col min="1289" max="1289" width="10.7109375" style="62" customWidth="1"/>
    <col min="1290" max="1536" width="0" style="62" hidden="1"/>
    <col min="1537" max="1537" width="6.85546875" style="62" customWidth="1"/>
    <col min="1538" max="1538" width="26" style="62" customWidth="1"/>
    <col min="1539" max="1539" width="15.85546875" style="62" customWidth="1"/>
    <col min="1540" max="1540" width="9.7109375" style="62" customWidth="1"/>
    <col min="1541" max="1541" width="11.28515625" style="62" customWidth="1"/>
    <col min="1542" max="1542" width="14.28515625" style="62" bestFit="1" customWidth="1"/>
    <col min="1543" max="1543" width="15.85546875" style="62" customWidth="1"/>
    <col min="1544" max="1544" width="16.140625" style="62" customWidth="1"/>
    <col min="1545" max="1545" width="10.7109375" style="62" customWidth="1"/>
    <col min="1546" max="1792" width="0" style="62" hidden="1"/>
    <col min="1793" max="1793" width="6.85546875" style="62" customWidth="1"/>
    <col min="1794" max="1794" width="26" style="62" customWidth="1"/>
    <col min="1795" max="1795" width="15.85546875" style="62" customWidth="1"/>
    <col min="1796" max="1796" width="9.7109375" style="62" customWidth="1"/>
    <col min="1797" max="1797" width="11.28515625" style="62" customWidth="1"/>
    <col min="1798" max="1798" width="14.28515625" style="62" bestFit="1" customWidth="1"/>
    <col min="1799" max="1799" width="15.85546875" style="62" customWidth="1"/>
    <col min="1800" max="1800" width="16.140625" style="62" customWidth="1"/>
    <col min="1801" max="1801" width="10.7109375" style="62" customWidth="1"/>
    <col min="1802" max="2048" width="0" style="62" hidden="1"/>
    <col min="2049" max="2049" width="6.85546875" style="62" customWidth="1"/>
    <col min="2050" max="2050" width="26" style="62" customWidth="1"/>
    <col min="2051" max="2051" width="15.85546875" style="62" customWidth="1"/>
    <col min="2052" max="2052" width="9.7109375" style="62" customWidth="1"/>
    <col min="2053" max="2053" width="11.28515625" style="62" customWidth="1"/>
    <col min="2054" max="2054" width="14.28515625" style="62" bestFit="1" customWidth="1"/>
    <col min="2055" max="2055" width="15.85546875" style="62" customWidth="1"/>
    <col min="2056" max="2056" width="16.140625" style="62" customWidth="1"/>
    <col min="2057" max="2057" width="10.7109375" style="62" customWidth="1"/>
    <col min="2058" max="2304" width="0" style="62" hidden="1"/>
    <col min="2305" max="2305" width="6.85546875" style="62" customWidth="1"/>
    <col min="2306" max="2306" width="26" style="62" customWidth="1"/>
    <col min="2307" max="2307" width="15.85546875" style="62" customWidth="1"/>
    <col min="2308" max="2308" width="9.7109375" style="62" customWidth="1"/>
    <col min="2309" max="2309" width="11.28515625" style="62" customWidth="1"/>
    <col min="2310" max="2310" width="14.28515625" style="62" bestFit="1" customWidth="1"/>
    <col min="2311" max="2311" width="15.85546875" style="62" customWidth="1"/>
    <col min="2312" max="2312" width="16.140625" style="62" customWidth="1"/>
    <col min="2313" max="2313" width="10.7109375" style="62" customWidth="1"/>
    <col min="2314" max="2560" width="0" style="62" hidden="1"/>
    <col min="2561" max="2561" width="6.85546875" style="62" customWidth="1"/>
    <col min="2562" max="2562" width="26" style="62" customWidth="1"/>
    <col min="2563" max="2563" width="15.85546875" style="62" customWidth="1"/>
    <col min="2564" max="2564" width="9.7109375" style="62" customWidth="1"/>
    <col min="2565" max="2565" width="11.28515625" style="62" customWidth="1"/>
    <col min="2566" max="2566" width="14.28515625" style="62" bestFit="1" customWidth="1"/>
    <col min="2567" max="2567" width="15.85546875" style="62" customWidth="1"/>
    <col min="2568" max="2568" width="16.140625" style="62" customWidth="1"/>
    <col min="2569" max="2569" width="10.7109375" style="62" customWidth="1"/>
    <col min="2570" max="2816" width="0" style="62" hidden="1"/>
    <col min="2817" max="2817" width="6.85546875" style="62" customWidth="1"/>
    <col min="2818" max="2818" width="26" style="62" customWidth="1"/>
    <col min="2819" max="2819" width="15.85546875" style="62" customWidth="1"/>
    <col min="2820" max="2820" width="9.7109375" style="62" customWidth="1"/>
    <col min="2821" max="2821" width="11.28515625" style="62" customWidth="1"/>
    <col min="2822" max="2822" width="14.28515625" style="62" bestFit="1" customWidth="1"/>
    <col min="2823" max="2823" width="15.85546875" style="62" customWidth="1"/>
    <col min="2824" max="2824" width="16.140625" style="62" customWidth="1"/>
    <col min="2825" max="2825" width="10.7109375" style="62" customWidth="1"/>
    <col min="2826" max="3072" width="0" style="62" hidden="1"/>
    <col min="3073" max="3073" width="6.85546875" style="62" customWidth="1"/>
    <col min="3074" max="3074" width="26" style="62" customWidth="1"/>
    <col min="3075" max="3075" width="15.85546875" style="62" customWidth="1"/>
    <col min="3076" max="3076" width="9.7109375" style="62" customWidth="1"/>
    <col min="3077" max="3077" width="11.28515625" style="62" customWidth="1"/>
    <col min="3078" max="3078" width="14.28515625" style="62" bestFit="1" customWidth="1"/>
    <col min="3079" max="3079" width="15.85546875" style="62" customWidth="1"/>
    <col min="3080" max="3080" width="16.140625" style="62" customWidth="1"/>
    <col min="3081" max="3081" width="10.7109375" style="62" customWidth="1"/>
    <col min="3082" max="3328" width="0" style="62" hidden="1"/>
    <col min="3329" max="3329" width="6.85546875" style="62" customWidth="1"/>
    <col min="3330" max="3330" width="26" style="62" customWidth="1"/>
    <col min="3331" max="3331" width="15.85546875" style="62" customWidth="1"/>
    <col min="3332" max="3332" width="9.7109375" style="62" customWidth="1"/>
    <col min="3333" max="3333" width="11.28515625" style="62" customWidth="1"/>
    <col min="3334" max="3334" width="14.28515625" style="62" bestFit="1" customWidth="1"/>
    <col min="3335" max="3335" width="15.85546875" style="62" customWidth="1"/>
    <col min="3336" max="3336" width="16.140625" style="62" customWidth="1"/>
    <col min="3337" max="3337" width="10.7109375" style="62" customWidth="1"/>
    <col min="3338" max="3584" width="0" style="62" hidden="1"/>
    <col min="3585" max="3585" width="6.85546875" style="62" customWidth="1"/>
    <col min="3586" max="3586" width="26" style="62" customWidth="1"/>
    <col min="3587" max="3587" width="15.85546875" style="62" customWidth="1"/>
    <col min="3588" max="3588" width="9.7109375" style="62" customWidth="1"/>
    <col min="3589" max="3589" width="11.28515625" style="62" customWidth="1"/>
    <col min="3590" max="3590" width="14.28515625" style="62" bestFit="1" customWidth="1"/>
    <col min="3591" max="3591" width="15.85546875" style="62" customWidth="1"/>
    <col min="3592" max="3592" width="16.140625" style="62" customWidth="1"/>
    <col min="3593" max="3593" width="10.7109375" style="62" customWidth="1"/>
    <col min="3594" max="3840" width="0" style="62" hidden="1"/>
    <col min="3841" max="3841" width="6.85546875" style="62" customWidth="1"/>
    <col min="3842" max="3842" width="26" style="62" customWidth="1"/>
    <col min="3843" max="3843" width="15.85546875" style="62" customWidth="1"/>
    <col min="3844" max="3844" width="9.7109375" style="62" customWidth="1"/>
    <col min="3845" max="3845" width="11.28515625" style="62" customWidth="1"/>
    <col min="3846" max="3846" width="14.28515625" style="62" bestFit="1" customWidth="1"/>
    <col min="3847" max="3847" width="15.85546875" style="62" customWidth="1"/>
    <col min="3848" max="3848" width="16.140625" style="62" customWidth="1"/>
    <col min="3849" max="3849" width="10.7109375" style="62" customWidth="1"/>
    <col min="3850" max="4096" width="0" style="62" hidden="1"/>
    <col min="4097" max="4097" width="6.85546875" style="62" customWidth="1"/>
    <col min="4098" max="4098" width="26" style="62" customWidth="1"/>
    <col min="4099" max="4099" width="15.85546875" style="62" customWidth="1"/>
    <col min="4100" max="4100" width="9.7109375" style="62" customWidth="1"/>
    <col min="4101" max="4101" width="11.28515625" style="62" customWidth="1"/>
    <col min="4102" max="4102" width="14.28515625" style="62" bestFit="1" customWidth="1"/>
    <col min="4103" max="4103" width="15.85546875" style="62" customWidth="1"/>
    <col min="4104" max="4104" width="16.140625" style="62" customWidth="1"/>
    <col min="4105" max="4105" width="10.7109375" style="62" customWidth="1"/>
    <col min="4106" max="4352" width="0" style="62" hidden="1"/>
    <col min="4353" max="4353" width="6.85546875" style="62" customWidth="1"/>
    <col min="4354" max="4354" width="26" style="62" customWidth="1"/>
    <col min="4355" max="4355" width="15.85546875" style="62" customWidth="1"/>
    <col min="4356" max="4356" width="9.7109375" style="62" customWidth="1"/>
    <col min="4357" max="4357" width="11.28515625" style="62" customWidth="1"/>
    <col min="4358" max="4358" width="14.28515625" style="62" bestFit="1" customWidth="1"/>
    <col min="4359" max="4359" width="15.85546875" style="62" customWidth="1"/>
    <col min="4360" max="4360" width="16.140625" style="62" customWidth="1"/>
    <col min="4361" max="4361" width="10.7109375" style="62" customWidth="1"/>
    <col min="4362" max="4608" width="0" style="62" hidden="1"/>
    <col min="4609" max="4609" width="6.85546875" style="62" customWidth="1"/>
    <col min="4610" max="4610" width="26" style="62" customWidth="1"/>
    <col min="4611" max="4611" width="15.85546875" style="62" customWidth="1"/>
    <col min="4612" max="4612" width="9.7109375" style="62" customWidth="1"/>
    <col min="4613" max="4613" width="11.28515625" style="62" customWidth="1"/>
    <col min="4614" max="4614" width="14.28515625" style="62" bestFit="1" customWidth="1"/>
    <col min="4615" max="4615" width="15.85546875" style="62" customWidth="1"/>
    <col min="4616" max="4616" width="16.140625" style="62" customWidth="1"/>
    <col min="4617" max="4617" width="10.7109375" style="62" customWidth="1"/>
    <col min="4618" max="4864" width="0" style="62" hidden="1"/>
    <col min="4865" max="4865" width="6.85546875" style="62" customWidth="1"/>
    <col min="4866" max="4866" width="26" style="62" customWidth="1"/>
    <col min="4867" max="4867" width="15.85546875" style="62" customWidth="1"/>
    <col min="4868" max="4868" width="9.7109375" style="62" customWidth="1"/>
    <col min="4869" max="4869" width="11.28515625" style="62" customWidth="1"/>
    <col min="4870" max="4870" width="14.28515625" style="62" bestFit="1" customWidth="1"/>
    <col min="4871" max="4871" width="15.85546875" style="62" customWidth="1"/>
    <col min="4872" max="4872" width="16.140625" style="62" customWidth="1"/>
    <col min="4873" max="4873" width="10.7109375" style="62" customWidth="1"/>
    <col min="4874" max="5120" width="0" style="62" hidden="1"/>
    <col min="5121" max="5121" width="6.85546875" style="62" customWidth="1"/>
    <col min="5122" max="5122" width="26" style="62" customWidth="1"/>
    <col min="5123" max="5123" width="15.85546875" style="62" customWidth="1"/>
    <col min="5124" max="5124" width="9.7109375" style="62" customWidth="1"/>
    <col min="5125" max="5125" width="11.28515625" style="62" customWidth="1"/>
    <col min="5126" max="5126" width="14.28515625" style="62" bestFit="1" customWidth="1"/>
    <col min="5127" max="5127" width="15.85546875" style="62" customWidth="1"/>
    <col min="5128" max="5128" width="16.140625" style="62" customWidth="1"/>
    <col min="5129" max="5129" width="10.7109375" style="62" customWidth="1"/>
    <col min="5130" max="5376" width="0" style="62" hidden="1"/>
    <col min="5377" max="5377" width="6.85546875" style="62" customWidth="1"/>
    <col min="5378" max="5378" width="26" style="62" customWidth="1"/>
    <col min="5379" max="5379" width="15.85546875" style="62" customWidth="1"/>
    <col min="5380" max="5380" width="9.7109375" style="62" customWidth="1"/>
    <col min="5381" max="5381" width="11.28515625" style="62" customWidth="1"/>
    <col min="5382" max="5382" width="14.28515625" style="62" bestFit="1" customWidth="1"/>
    <col min="5383" max="5383" width="15.85546875" style="62" customWidth="1"/>
    <col min="5384" max="5384" width="16.140625" style="62" customWidth="1"/>
    <col min="5385" max="5385" width="10.7109375" style="62" customWidth="1"/>
    <col min="5386" max="5632" width="0" style="62" hidden="1"/>
    <col min="5633" max="5633" width="6.85546875" style="62" customWidth="1"/>
    <col min="5634" max="5634" width="26" style="62" customWidth="1"/>
    <col min="5635" max="5635" width="15.85546875" style="62" customWidth="1"/>
    <col min="5636" max="5636" width="9.7109375" style="62" customWidth="1"/>
    <col min="5637" max="5637" width="11.28515625" style="62" customWidth="1"/>
    <col min="5638" max="5638" width="14.28515625" style="62" bestFit="1" customWidth="1"/>
    <col min="5639" max="5639" width="15.85546875" style="62" customWidth="1"/>
    <col min="5640" max="5640" width="16.140625" style="62" customWidth="1"/>
    <col min="5641" max="5641" width="10.7109375" style="62" customWidth="1"/>
    <col min="5642" max="5888" width="0" style="62" hidden="1"/>
    <col min="5889" max="5889" width="6.85546875" style="62" customWidth="1"/>
    <col min="5890" max="5890" width="26" style="62" customWidth="1"/>
    <col min="5891" max="5891" width="15.85546875" style="62" customWidth="1"/>
    <col min="5892" max="5892" width="9.7109375" style="62" customWidth="1"/>
    <col min="5893" max="5893" width="11.28515625" style="62" customWidth="1"/>
    <col min="5894" max="5894" width="14.28515625" style="62" bestFit="1" customWidth="1"/>
    <col min="5895" max="5895" width="15.85546875" style="62" customWidth="1"/>
    <col min="5896" max="5896" width="16.140625" style="62" customWidth="1"/>
    <col min="5897" max="5897" width="10.7109375" style="62" customWidth="1"/>
    <col min="5898" max="6144" width="0" style="62" hidden="1"/>
    <col min="6145" max="6145" width="6.85546875" style="62" customWidth="1"/>
    <col min="6146" max="6146" width="26" style="62" customWidth="1"/>
    <col min="6147" max="6147" width="15.85546875" style="62" customWidth="1"/>
    <col min="6148" max="6148" width="9.7109375" style="62" customWidth="1"/>
    <col min="6149" max="6149" width="11.28515625" style="62" customWidth="1"/>
    <col min="6150" max="6150" width="14.28515625" style="62" bestFit="1" customWidth="1"/>
    <col min="6151" max="6151" width="15.85546875" style="62" customWidth="1"/>
    <col min="6152" max="6152" width="16.140625" style="62" customWidth="1"/>
    <col min="6153" max="6153" width="10.7109375" style="62" customWidth="1"/>
    <col min="6154" max="6400" width="0" style="62" hidden="1"/>
    <col min="6401" max="6401" width="6.85546875" style="62" customWidth="1"/>
    <col min="6402" max="6402" width="26" style="62" customWidth="1"/>
    <col min="6403" max="6403" width="15.85546875" style="62" customWidth="1"/>
    <col min="6404" max="6404" width="9.7109375" style="62" customWidth="1"/>
    <col min="6405" max="6405" width="11.28515625" style="62" customWidth="1"/>
    <col min="6406" max="6406" width="14.28515625" style="62" bestFit="1" customWidth="1"/>
    <col min="6407" max="6407" width="15.85546875" style="62" customWidth="1"/>
    <col min="6408" max="6408" width="16.140625" style="62" customWidth="1"/>
    <col min="6409" max="6409" width="10.7109375" style="62" customWidth="1"/>
    <col min="6410" max="6656" width="0" style="62" hidden="1"/>
    <col min="6657" max="6657" width="6.85546875" style="62" customWidth="1"/>
    <col min="6658" max="6658" width="26" style="62" customWidth="1"/>
    <col min="6659" max="6659" width="15.85546875" style="62" customWidth="1"/>
    <col min="6660" max="6660" width="9.7109375" style="62" customWidth="1"/>
    <col min="6661" max="6661" width="11.28515625" style="62" customWidth="1"/>
    <col min="6662" max="6662" width="14.28515625" style="62" bestFit="1" customWidth="1"/>
    <col min="6663" max="6663" width="15.85546875" style="62" customWidth="1"/>
    <col min="6664" max="6664" width="16.140625" style="62" customWidth="1"/>
    <col min="6665" max="6665" width="10.7109375" style="62" customWidth="1"/>
    <col min="6666" max="6912" width="0" style="62" hidden="1"/>
    <col min="6913" max="6913" width="6.85546875" style="62" customWidth="1"/>
    <col min="6914" max="6914" width="26" style="62" customWidth="1"/>
    <col min="6915" max="6915" width="15.85546875" style="62" customWidth="1"/>
    <col min="6916" max="6916" width="9.7109375" style="62" customWidth="1"/>
    <col min="6917" max="6917" width="11.28515625" style="62" customWidth="1"/>
    <col min="6918" max="6918" width="14.28515625" style="62" bestFit="1" customWidth="1"/>
    <col min="6919" max="6919" width="15.85546875" style="62" customWidth="1"/>
    <col min="6920" max="6920" width="16.140625" style="62" customWidth="1"/>
    <col min="6921" max="6921" width="10.7109375" style="62" customWidth="1"/>
    <col min="6922" max="7168" width="0" style="62" hidden="1"/>
    <col min="7169" max="7169" width="6.85546875" style="62" customWidth="1"/>
    <col min="7170" max="7170" width="26" style="62" customWidth="1"/>
    <col min="7171" max="7171" width="15.85546875" style="62" customWidth="1"/>
    <col min="7172" max="7172" width="9.7109375" style="62" customWidth="1"/>
    <col min="7173" max="7173" width="11.28515625" style="62" customWidth="1"/>
    <col min="7174" max="7174" width="14.28515625" style="62" bestFit="1" customWidth="1"/>
    <col min="7175" max="7175" width="15.85546875" style="62" customWidth="1"/>
    <col min="7176" max="7176" width="16.140625" style="62" customWidth="1"/>
    <col min="7177" max="7177" width="10.7109375" style="62" customWidth="1"/>
    <col min="7178" max="7424" width="0" style="62" hidden="1"/>
    <col min="7425" max="7425" width="6.85546875" style="62" customWidth="1"/>
    <col min="7426" max="7426" width="26" style="62" customWidth="1"/>
    <col min="7427" max="7427" width="15.85546875" style="62" customWidth="1"/>
    <col min="7428" max="7428" width="9.7109375" style="62" customWidth="1"/>
    <col min="7429" max="7429" width="11.28515625" style="62" customWidth="1"/>
    <col min="7430" max="7430" width="14.28515625" style="62" bestFit="1" customWidth="1"/>
    <col min="7431" max="7431" width="15.85546875" style="62" customWidth="1"/>
    <col min="7432" max="7432" width="16.140625" style="62" customWidth="1"/>
    <col min="7433" max="7433" width="10.7109375" style="62" customWidth="1"/>
    <col min="7434" max="7680" width="0" style="62" hidden="1"/>
    <col min="7681" max="7681" width="6.85546875" style="62" customWidth="1"/>
    <col min="7682" max="7682" width="26" style="62" customWidth="1"/>
    <col min="7683" max="7683" width="15.85546875" style="62" customWidth="1"/>
    <col min="7684" max="7684" width="9.7109375" style="62" customWidth="1"/>
    <col min="7685" max="7685" width="11.28515625" style="62" customWidth="1"/>
    <col min="7686" max="7686" width="14.28515625" style="62" bestFit="1" customWidth="1"/>
    <col min="7687" max="7687" width="15.85546875" style="62" customWidth="1"/>
    <col min="7688" max="7688" width="16.140625" style="62" customWidth="1"/>
    <col min="7689" max="7689" width="10.7109375" style="62" customWidth="1"/>
    <col min="7690" max="7936" width="0" style="62" hidden="1"/>
    <col min="7937" max="7937" width="6.85546875" style="62" customWidth="1"/>
    <col min="7938" max="7938" width="26" style="62" customWidth="1"/>
    <col min="7939" max="7939" width="15.85546875" style="62" customWidth="1"/>
    <col min="7940" max="7940" width="9.7109375" style="62" customWidth="1"/>
    <col min="7941" max="7941" width="11.28515625" style="62" customWidth="1"/>
    <col min="7942" max="7942" width="14.28515625" style="62" bestFit="1" customWidth="1"/>
    <col min="7943" max="7943" width="15.85546875" style="62" customWidth="1"/>
    <col min="7944" max="7944" width="16.140625" style="62" customWidth="1"/>
    <col min="7945" max="7945" width="10.7109375" style="62" customWidth="1"/>
    <col min="7946" max="8192" width="0" style="62" hidden="1"/>
    <col min="8193" max="8193" width="6.85546875" style="62" customWidth="1"/>
    <col min="8194" max="8194" width="26" style="62" customWidth="1"/>
    <col min="8195" max="8195" width="15.85546875" style="62" customWidth="1"/>
    <col min="8196" max="8196" width="9.7109375" style="62" customWidth="1"/>
    <col min="8197" max="8197" width="11.28515625" style="62" customWidth="1"/>
    <col min="8198" max="8198" width="14.28515625" style="62" bestFit="1" customWidth="1"/>
    <col min="8199" max="8199" width="15.85546875" style="62" customWidth="1"/>
    <col min="8200" max="8200" width="16.140625" style="62" customWidth="1"/>
    <col min="8201" max="8201" width="10.7109375" style="62" customWidth="1"/>
    <col min="8202" max="8448" width="0" style="62" hidden="1"/>
    <col min="8449" max="8449" width="6.85546875" style="62" customWidth="1"/>
    <col min="8450" max="8450" width="26" style="62" customWidth="1"/>
    <col min="8451" max="8451" width="15.85546875" style="62" customWidth="1"/>
    <col min="8452" max="8452" width="9.7109375" style="62" customWidth="1"/>
    <col min="8453" max="8453" width="11.28515625" style="62" customWidth="1"/>
    <col min="8454" max="8454" width="14.28515625" style="62" bestFit="1" customWidth="1"/>
    <col min="8455" max="8455" width="15.85546875" style="62" customWidth="1"/>
    <col min="8456" max="8456" width="16.140625" style="62" customWidth="1"/>
    <col min="8457" max="8457" width="10.7109375" style="62" customWidth="1"/>
    <col min="8458" max="8704" width="0" style="62" hidden="1"/>
    <col min="8705" max="8705" width="6.85546875" style="62" customWidth="1"/>
    <col min="8706" max="8706" width="26" style="62" customWidth="1"/>
    <col min="8707" max="8707" width="15.85546875" style="62" customWidth="1"/>
    <col min="8708" max="8708" width="9.7109375" style="62" customWidth="1"/>
    <col min="8709" max="8709" width="11.28515625" style="62" customWidth="1"/>
    <col min="8710" max="8710" width="14.28515625" style="62" bestFit="1" customWidth="1"/>
    <col min="8711" max="8711" width="15.85546875" style="62" customWidth="1"/>
    <col min="8712" max="8712" width="16.140625" style="62" customWidth="1"/>
    <col min="8713" max="8713" width="10.7109375" style="62" customWidth="1"/>
    <col min="8714" max="8960" width="0" style="62" hidden="1"/>
    <col min="8961" max="8961" width="6.85546875" style="62" customWidth="1"/>
    <col min="8962" max="8962" width="26" style="62" customWidth="1"/>
    <col min="8963" max="8963" width="15.85546875" style="62" customWidth="1"/>
    <col min="8964" max="8964" width="9.7109375" style="62" customWidth="1"/>
    <col min="8965" max="8965" width="11.28515625" style="62" customWidth="1"/>
    <col min="8966" max="8966" width="14.28515625" style="62" bestFit="1" customWidth="1"/>
    <col min="8967" max="8967" width="15.85546875" style="62" customWidth="1"/>
    <col min="8968" max="8968" width="16.140625" style="62" customWidth="1"/>
    <col min="8969" max="8969" width="10.7109375" style="62" customWidth="1"/>
    <col min="8970" max="9216" width="0" style="62" hidden="1"/>
    <col min="9217" max="9217" width="6.85546875" style="62" customWidth="1"/>
    <col min="9218" max="9218" width="26" style="62" customWidth="1"/>
    <col min="9219" max="9219" width="15.85546875" style="62" customWidth="1"/>
    <col min="9220" max="9220" width="9.7109375" style="62" customWidth="1"/>
    <col min="9221" max="9221" width="11.28515625" style="62" customWidth="1"/>
    <col min="9222" max="9222" width="14.28515625" style="62" bestFit="1" customWidth="1"/>
    <col min="9223" max="9223" width="15.85546875" style="62" customWidth="1"/>
    <col min="9224" max="9224" width="16.140625" style="62" customWidth="1"/>
    <col min="9225" max="9225" width="10.7109375" style="62" customWidth="1"/>
    <col min="9226" max="9472" width="0" style="62" hidden="1"/>
    <col min="9473" max="9473" width="6.85546875" style="62" customWidth="1"/>
    <col min="9474" max="9474" width="26" style="62" customWidth="1"/>
    <col min="9475" max="9475" width="15.85546875" style="62" customWidth="1"/>
    <col min="9476" max="9476" width="9.7109375" style="62" customWidth="1"/>
    <col min="9477" max="9477" width="11.28515625" style="62" customWidth="1"/>
    <col min="9478" max="9478" width="14.28515625" style="62" bestFit="1" customWidth="1"/>
    <col min="9479" max="9479" width="15.85546875" style="62" customWidth="1"/>
    <col min="9480" max="9480" width="16.140625" style="62" customWidth="1"/>
    <col min="9481" max="9481" width="10.7109375" style="62" customWidth="1"/>
    <col min="9482" max="9728" width="0" style="62" hidden="1"/>
    <col min="9729" max="9729" width="6.85546875" style="62" customWidth="1"/>
    <col min="9730" max="9730" width="26" style="62" customWidth="1"/>
    <col min="9731" max="9731" width="15.85546875" style="62" customWidth="1"/>
    <col min="9732" max="9732" width="9.7109375" style="62" customWidth="1"/>
    <col min="9733" max="9733" width="11.28515625" style="62" customWidth="1"/>
    <col min="9734" max="9734" width="14.28515625" style="62" bestFit="1" customWidth="1"/>
    <col min="9735" max="9735" width="15.85546875" style="62" customWidth="1"/>
    <col min="9736" max="9736" width="16.140625" style="62" customWidth="1"/>
    <col min="9737" max="9737" width="10.7109375" style="62" customWidth="1"/>
    <col min="9738" max="9984" width="0" style="62" hidden="1"/>
    <col min="9985" max="9985" width="6.85546875" style="62" customWidth="1"/>
    <col min="9986" max="9986" width="26" style="62" customWidth="1"/>
    <col min="9987" max="9987" width="15.85546875" style="62" customWidth="1"/>
    <col min="9988" max="9988" width="9.7109375" style="62" customWidth="1"/>
    <col min="9989" max="9989" width="11.28515625" style="62" customWidth="1"/>
    <col min="9990" max="9990" width="14.28515625" style="62" bestFit="1" customWidth="1"/>
    <col min="9991" max="9991" width="15.85546875" style="62" customWidth="1"/>
    <col min="9992" max="9992" width="16.140625" style="62" customWidth="1"/>
    <col min="9993" max="9993" width="10.7109375" style="62" customWidth="1"/>
    <col min="9994" max="10240" width="0" style="62" hidden="1"/>
    <col min="10241" max="10241" width="6.85546875" style="62" customWidth="1"/>
    <col min="10242" max="10242" width="26" style="62" customWidth="1"/>
    <col min="10243" max="10243" width="15.85546875" style="62" customWidth="1"/>
    <col min="10244" max="10244" width="9.7109375" style="62" customWidth="1"/>
    <col min="10245" max="10245" width="11.28515625" style="62" customWidth="1"/>
    <col min="10246" max="10246" width="14.28515625" style="62" bestFit="1" customWidth="1"/>
    <col min="10247" max="10247" width="15.85546875" style="62" customWidth="1"/>
    <col min="10248" max="10248" width="16.140625" style="62" customWidth="1"/>
    <col min="10249" max="10249" width="10.7109375" style="62" customWidth="1"/>
    <col min="10250" max="10496" width="0" style="62" hidden="1"/>
    <col min="10497" max="10497" width="6.85546875" style="62" customWidth="1"/>
    <col min="10498" max="10498" width="26" style="62" customWidth="1"/>
    <col min="10499" max="10499" width="15.85546875" style="62" customWidth="1"/>
    <col min="10500" max="10500" width="9.7109375" style="62" customWidth="1"/>
    <col min="10501" max="10501" width="11.28515625" style="62" customWidth="1"/>
    <col min="10502" max="10502" width="14.28515625" style="62" bestFit="1" customWidth="1"/>
    <col min="10503" max="10503" width="15.85546875" style="62" customWidth="1"/>
    <col min="10504" max="10504" width="16.140625" style="62" customWidth="1"/>
    <col min="10505" max="10505" width="10.7109375" style="62" customWidth="1"/>
    <col min="10506" max="10752" width="0" style="62" hidden="1"/>
    <col min="10753" max="10753" width="6.85546875" style="62" customWidth="1"/>
    <col min="10754" max="10754" width="26" style="62" customWidth="1"/>
    <col min="10755" max="10755" width="15.85546875" style="62" customWidth="1"/>
    <col min="10756" max="10756" width="9.7109375" style="62" customWidth="1"/>
    <col min="10757" max="10757" width="11.28515625" style="62" customWidth="1"/>
    <col min="10758" max="10758" width="14.28515625" style="62" bestFit="1" customWidth="1"/>
    <col min="10759" max="10759" width="15.85546875" style="62" customWidth="1"/>
    <col min="10760" max="10760" width="16.140625" style="62" customWidth="1"/>
    <col min="10761" max="10761" width="10.7109375" style="62" customWidth="1"/>
    <col min="10762" max="11008" width="0" style="62" hidden="1"/>
    <col min="11009" max="11009" width="6.85546875" style="62" customWidth="1"/>
    <col min="11010" max="11010" width="26" style="62" customWidth="1"/>
    <col min="11011" max="11011" width="15.85546875" style="62" customWidth="1"/>
    <col min="11012" max="11012" width="9.7109375" style="62" customWidth="1"/>
    <col min="11013" max="11013" width="11.28515625" style="62" customWidth="1"/>
    <col min="11014" max="11014" width="14.28515625" style="62" bestFit="1" customWidth="1"/>
    <col min="11015" max="11015" width="15.85546875" style="62" customWidth="1"/>
    <col min="11016" max="11016" width="16.140625" style="62" customWidth="1"/>
    <col min="11017" max="11017" width="10.7109375" style="62" customWidth="1"/>
    <col min="11018" max="11264" width="0" style="62" hidden="1"/>
    <col min="11265" max="11265" width="6.85546875" style="62" customWidth="1"/>
    <col min="11266" max="11266" width="26" style="62" customWidth="1"/>
    <col min="11267" max="11267" width="15.85546875" style="62" customWidth="1"/>
    <col min="11268" max="11268" width="9.7109375" style="62" customWidth="1"/>
    <col min="11269" max="11269" width="11.28515625" style="62" customWidth="1"/>
    <col min="11270" max="11270" width="14.28515625" style="62" bestFit="1" customWidth="1"/>
    <col min="11271" max="11271" width="15.85546875" style="62" customWidth="1"/>
    <col min="11272" max="11272" width="16.140625" style="62" customWidth="1"/>
    <col min="11273" max="11273" width="10.7109375" style="62" customWidth="1"/>
    <col min="11274" max="11520" width="0" style="62" hidden="1"/>
    <col min="11521" max="11521" width="6.85546875" style="62" customWidth="1"/>
    <col min="11522" max="11522" width="26" style="62" customWidth="1"/>
    <col min="11523" max="11523" width="15.85546875" style="62" customWidth="1"/>
    <col min="11524" max="11524" width="9.7109375" style="62" customWidth="1"/>
    <col min="11525" max="11525" width="11.28515625" style="62" customWidth="1"/>
    <col min="11526" max="11526" width="14.28515625" style="62" bestFit="1" customWidth="1"/>
    <col min="11527" max="11527" width="15.85546875" style="62" customWidth="1"/>
    <col min="11528" max="11528" width="16.140625" style="62" customWidth="1"/>
    <col min="11529" max="11529" width="10.7109375" style="62" customWidth="1"/>
    <col min="11530" max="11776" width="0" style="62" hidden="1"/>
    <col min="11777" max="11777" width="6.85546875" style="62" customWidth="1"/>
    <col min="11778" max="11778" width="26" style="62" customWidth="1"/>
    <col min="11779" max="11779" width="15.85546875" style="62" customWidth="1"/>
    <col min="11780" max="11780" width="9.7109375" style="62" customWidth="1"/>
    <col min="11781" max="11781" width="11.28515625" style="62" customWidth="1"/>
    <col min="11782" max="11782" width="14.28515625" style="62" bestFit="1" customWidth="1"/>
    <col min="11783" max="11783" width="15.85546875" style="62" customWidth="1"/>
    <col min="11784" max="11784" width="16.140625" style="62" customWidth="1"/>
    <col min="11785" max="11785" width="10.7109375" style="62" customWidth="1"/>
    <col min="11786" max="12032" width="0" style="62" hidden="1"/>
    <col min="12033" max="12033" width="6.85546875" style="62" customWidth="1"/>
    <col min="12034" max="12034" width="26" style="62" customWidth="1"/>
    <col min="12035" max="12035" width="15.85546875" style="62" customWidth="1"/>
    <col min="12036" max="12036" width="9.7109375" style="62" customWidth="1"/>
    <col min="12037" max="12037" width="11.28515625" style="62" customWidth="1"/>
    <col min="12038" max="12038" width="14.28515625" style="62" bestFit="1" customWidth="1"/>
    <col min="12039" max="12039" width="15.85546875" style="62" customWidth="1"/>
    <col min="12040" max="12040" width="16.140625" style="62" customWidth="1"/>
    <col min="12041" max="12041" width="10.7109375" style="62" customWidth="1"/>
    <col min="12042" max="12288" width="0" style="62" hidden="1"/>
    <col min="12289" max="12289" width="6.85546875" style="62" customWidth="1"/>
    <col min="12290" max="12290" width="26" style="62" customWidth="1"/>
    <col min="12291" max="12291" width="15.85546875" style="62" customWidth="1"/>
    <col min="12292" max="12292" width="9.7109375" style="62" customWidth="1"/>
    <col min="12293" max="12293" width="11.28515625" style="62" customWidth="1"/>
    <col min="12294" max="12294" width="14.28515625" style="62" bestFit="1" customWidth="1"/>
    <col min="12295" max="12295" width="15.85546875" style="62" customWidth="1"/>
    <col min="12296" max="12296" width="16.140625" style="62" customWidth="1"/>
    <col min="12297" max="12297" width="10.7109375" style="62" customWidth="1"/>
    <col min="12298" max="12544" width="0" style="62" hidden="1"/>
    <col min="12545" max="12545" width="6.85546875" style="62" customWidth="1"/>
    <col min="12546" max="12546" width="26" style="62" customWidth="1"/>
    <col min="12547" max="12547" width="15.85546875" style="62" customWidth="1"/>
    <col min="12548" max="12548" width="9.7109375" style="62" customWidth="1"/>
    <col min="12549" max="12549" width="11.28515625" style="62" customWidth="1"/>
    <col min="12550" max="12550" width="14.28515625" style="62" bestFit="1" customWidth="1"/>
    <col min="12551" max="12551" width="15.85546875" style="62" customWidth="1"/>
    <col min="12552" max="12552" width="16.140625" style="62" customWidth="1"/>
    <col min="12553" max="12553" width="10.7109375" style="62" customWidth="1"/>
    <col min="12554" max="12800" width="0" style="62" hidden="1"/>
    <col min="12801" max="12801" width="6.85546875" style="62" customWidth="1"/>
    <col min="12802" max="12802" width="26" style="62" customWidth="1"/>
    <col min="12803" max="12803" width="15.85546875" style="62" customWidth="1"/>
    <col min="12804" max="12804" width="9.7109375" style="62" customWidth="1"/>
    <col min="12805" max="12805" width="11.28515625" style="62" customWidth="1"/>
    <col min="12806" max="12806" width="14.28515625" style="62" bestFit="1" customWidth="1"/>
    <col min="12807" max="12807" width="15.85546875" style="62" customWidth="1"/>
    <col min="12808" max="12808" width="16.140625" style="62" customWidth="1"/>
    <col min="12809" max="12809" width="10.7109375" style="62" customWidth="1"/>
    <col min="12810" max="13056" width="0" style="62" hidden="1"/>
    <col min="13057" max="13057" width="6.85546875" style="62" customWidth="1"/>
    <col min="13058" max="13058" width="26" style="62" customWidth="1"/>
    <col min="13059" max="13059" width="15.85546875" style="62" customWidth="1"/>
    <col min="13060" max="13060" width="9.7109375" style="62" customWidth="1"/>
    <col min="13061" max="13061" width="11.28515625" style="62" customWidth="1"/>
    <col min="13062" max="13062" width="14.28515625" style="62" bestFit="1" customWidth="1"/>
    <col min="13063" max="13063" width="15.85546875" style="62" customWidth="1"/>
    <col min="13064" max="13064" width="16.140625" style="62" customWidth="1"/>
    <col min="13065" max="13065" width="10.7109375" style="62" customWidth="1"/>
    <col min="13066" max="13312" width="0" style="62" hidden="1"/>
    <col min="13313" max="13313" width="6.85546875" style="62" customWidth="1"/>
    <col min="13314" max="13314" width="26" style="62" customWidth="1"/>
    <col min="13315" max="13315" width="15.85546875" style="62" customWidth="1"/>
    <col min="13316" max="13316" width="9.7109375" style="62" customWidth="1"/>
    <col min="13317" max="13317" width="11.28515625" style="62" customWidth="1"/>
    <col min="13318" max="13318" width="14.28515625" style="62" bestFit="1" customWidth="1"/>
    <col min="13319" max="13319" width="15.85546875" style="62" customWidth="1"/>
    <col min="13320" max="13320" width="16.140625" style="62" customWidth="1"/>
    <col min="13321" max="13321" width="10.7109375" style="62" customWidth="1"/>
    <col min="13322" max="13568" width="0" style="62" hidden="1"/>
    <col min="13569" max="13569" width="6.85546875" style="62" customWidth="1"/>
    <col min="13570" max="13570" width="26" style="62" customWidth="1"/>
    <col min="13571" max="13571" width="15.85546875" style="62" customWidth="1"/>
    <col min="13572" max="13572" width="9.7109375" style="62" customWidth="1"/>
    <col min="13573" max="13573" width="11.28515625" style="62" customWidth="1"/>
    <col min="13574" max="13574" width="14.28515625" style="62" bestFit="1" customWidth="1"/>
    <col min="13575" max="13575" width="15.85546875" style="62" customWidth="1"/>
    <col min="13576" max="13576" width="16.140625" style="62" customWidth="1"/>
    <col min="13577" max="13577" width="10.7109375" style="62" customWidth="1"/>
    <col min="13578" max="13824" width="0" style="62" hidden="1"/>
    <col min="13825" max="13825" width="6.85546875" style="62" customWidth="1"/>
    <col min="13826" max="13826" width="26" style="62" customWidth="1"/>
    <col min="13827" max="13827" width="15.85546875" style="62" customWidth="1"/>
    <col min="13828" max="13828" width="9.7109375" style="62" customWidth="1"/>
    <col min="13829" max="13829" width="11.28515625" style="62" customWidth="1"/>
    <col min="13830" max="13830" width="14.28515625" style="62" bestFit="1" customWidth="1"/>
    <col min="13831" max="13831" width="15.85546875" style="62" customWidth="1"/>
    <col min="13832" max="13832" width="16.140625" style="62" customWidth="1"/>
    <col min="13833" max="13833" width="10.7109375" style="62" customWidth="1"/>
    <col min="13834" max="14080" width="0" style="62" hidden="1"/>
    <col min="14081" max="14081" width="6.85546875" style="62" customWidth="1"/>
    <col min="14082" max="14082" width="26" style="62" customWidth="1"/>
    <col min="14083" max="14083" width="15.85546875" style="62" customWidth="1"/>
    <col min="14084" max="14084" width="9.7109375" style="62" customWidth="1"/>
    <col min="14085" max="14085" width="11.28515625" style="62" customWidth="1"/>
    <col min="14086" max="14086" width="14.28515625" style="62" bestFit="1" customWidth="1"/>
    <col min="14087" max="14087" width="15.85546875" style="62" customWidth="1"/>
    <col min="14088" max="14088" width="16.140625" style="62" customWidth="1"/>
    <col min="14089" max="14089" width="10.7109375" style="62" customWidth="1"/>
    <col min="14090" max="14336" width="0" style="62" hidden="1"/>
    <col min="14337" max="14337" width="6.85546875" style="62" customWidth="1"/>
    <col min="14338" max="14338" width="26" style="62" customWidth="1"/>
    <col min="14339" max="14339" width="15.85546875" style="62" customWidth="1"/>
    <col min="14340" max="14340" width="9.7109375" style="62" customWidth="1"/>
    <col min="14341" max="14341" width="11.28515625" style="62" customWidth="1"/>
    <col min="14342" max="14342" width="14.28515625" style="62" bestFit="1" customWidth="1"/>
    <col min="14343" max="14343" width="15.85546875" style="62" customWidth="1"/>
    <col min="14344" max="14344" width="16.140625" style="62" customWidth="1"/>
    <col min="14345" max="14345" width="10.7109375" style="62" customWidth="1"/>
    <col min="14346" max="14592" width="0" style="62" hidden="1"/>
    <col min="14593" max="14593" width="6.85546875" style="62" customWidth="1"/>
    <col min="14594" max="14594" width="26" style="62" customWidth="1"/>
    <col min="14595" max="14595" width="15.85546875" style="62" customWidth="1"/>
    <col min="14596" max="14596" width="9.7109375" style="62" customWidth="1"/>
    <col min="14597" max="14597" width="11.28515625" style="62" customWidth="1"/>
    <col min="14598" max="14598" width="14.28515625" style="62" bestFit="1" customWidth="1"/>
    <col min="14599" max="14599" width="15.85546875" style="62" customWidth="1"/>
    <col min="14600" max="14600" width="16.140625" style="62" customWidth="1"/>
    <col min="14601" max="14601" width="10.7109375" style="62" customWidth="1"/>
    <col min="14602" max="14848" width="0" style="62" hidden="1"/>
    <col min="14849" max="14849" width="6.85546875" style="62" customWidth="1"/>
    <col min="14850" max="14850" width="26" style="62" customWidth="1"/>
    <col min="14851" max="14851" width="15.85546875" style="62" customWidth="1"/>
    <col min="14852" max="14852" width="9.7109375" style="62" customWidth="1"/>
    <col min="14853" max="14853" width="11.28515625" style="62" customWidth="1"/>
    <col min="14854" max="14854" width="14.28515625" style="62" bestFit="1" customWidth="1"/>
    <col min="14855" max="14855" width="15.85546875" style="62" customWidth="1"/>
    <col min="14856" max="14856" width="16.140625" style="62" customWidth="1"/>
    <col min="14857" max="14857" width="10.7109375" style="62" customWidth="1"/>
    <col min="14858" max="15104" width="0" style="62" hidden="1"/>
    <col min="15105" max="15105" width="6.85546875" style="62" customWidth="1"/>
    <col min="15106" max="15106" width="26" style="62" customWidth="1"/>
    <col min="15107" max="15107" width="15.85546875" style="62" customWidth="1"/>
    <col min="15108" max="15108" width="9.7109375" style="62" customWidth="1"/>
    <col min="15109" max="15109" width="11.28515625" style="62" customWidth="1"/>
    <col min="15110" max="15110" width="14.28515625" style="62" bestFit="1" customWidth="1"/>
    <col min="15111" max="15111" width="15.85546875" style="62" customWidth="1"/>
    <col min="15112" max="15112" width="16.140625" style="62" customWidth="1"/>
    <col min="15113" max="15113" width="10.7109375" style="62" customWidth="1"/>
    <col min="15114" max="15360" width="0" style="62" hidden="1"/>
    <col min="15361" max="15361" width="6.85546875" style="62" customWidth="1"/>
    <col min="15362" max="15362" width="26" style="62" customWidth="1"/>
    <col min="15363" max="15363" width="15.85546875" style="62" customWidth="1"/>
    <col min="15364" max="15364" width="9.7109375" style="62" customWidth="1"/>
    <col min="15365" max="15365" width="11.28515625" style="62" customWidth="1"/>
    <col min="15366" max="15366" width="14.28515625" style="62" bestFit="1" customWidth="1"/>
    <col min="15367" max="15367" width="15.85546875" style="62" customWidth="1"/>
    <col min="15368" max="15368" width="16.140625" style="62" customWidth="1"/>
    <col min="15369" max="15369" width="10.7109375" style="62" customWidth="1"/>
    <col min="15370" max="15616" width="0" style="62" hidden="1"/>
    <col min="15617" max="15617" width="6.85546875" style="62" customWidth="1"/>
    <col min="15618" max="15618" width="26" style="62" customWidth="1"/>
    <col min="15619" max="15619" width="15.85546875" style="62" customWidth="1"/>
    <col min="15620" max="15620" width="9.7109375" style="62" customWidth="1"/>
    <col min="15621" max="15621" width="11.28515625" style="62" customWidth="1"/>
    <col min="15622" max="15622" width="14.28515625" style="62" bestFit="1" customWidth="1"/>
    <col min="15623" max="15623" width="15.85546875" style="62" customWidth="1"/>
    <col min="15624" max="15624" width="16.140625" style="62" customWidth="1"/>
    <col min="15625" max="15625" width="10.7109375" style="62" customWidth="1"/>
    <col min="15626" max="15872" width="0" style="62" hidden="1"/>
    <col min="15873" max="15873" width="6.85546875" style="62" customWidth="1"/>
    <col min="15874" max="15874" width="26" style="62" customWidth="1"/>
    <col min="15875" max="15875" width="15.85546875" style="62" customWidth="1"/>
    <col min="15876" max="15876" width="9.7109375" style="62" customWidth="1"/>
    <col min="15877" max="15877" width="11.28515625" style="62" customWidth="1"/>
    <col min="15878" max="15878" width="14.28515625" style="62" bestFit="1" customWidth="1"/>
    <col min="15879" max="15879" width="15.85546875" style="62" customWidth="1"/>
    <col min="15880" max="15880" width="16.140625" style="62" customWidth="1"/>
    <col min="15881" max="15881" width="10.7109375" style="62" customWidth="1"/>
    <col min="15882" max="16128" width="0" style="62" hidden="1"/>
    <col min="16129" max="16129" width="6.85546875" style="62" customWidth="1"/>
    <col min="16130" max="16130" width="26" style="62" customWidth="1"/>
    <col min="16131" max="16131" width="15.85546875" style="62" customWidth="1"/>
    <col min="16132" max="16132" width="9.7109375" style="62" customWidth="1"/>
    <col min="16133" max="16133" width="11.28515625" style="62" customWidth="1"/>
    <col min="16134" max="16134" width="14.28515625" style="62" bestFit="1" customWidth="1"/>
    <col min="16135" max="16135" width="15.85546875" style="62" customWidth="1"/>
    <col min="16136" max="16136" width="16.140625" style="62" customWidth="1"/>
    <col min="16137" max="16137" width="10.7109375" style="62" customWidth="1"/>
    <col min="16138" max="16384" width="0" style="62" hidden="1"/>
  </cols>
  <sheetData>
    <row r="1" spans="1:21" customFormat="1" ht="18" x14ac:dyDescent="0.25">
      <c r="A1" s="54" t="s">
        <v>57</v>
      </c>
      <c r="B1" s="54"/>
      <c r="C1" s="54"/>
      <c r="D1" s="54"/>
      <c r="E1" s="54"/>
      <c r="F1" s="54"/>
      <c r="G1" s="54"/>
      <c r="H1" s="54"/>
      <c r="I1" s="54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1" customFormat="1" ht="18.75" customHeight="1" x14ac:dyDescent="0.25">
      <c r="A2" s="56" t="s">
        <v>58</v>
      </c>
      <c r="B2" s="56"/>
      <c r="C2" s="55"/>
      <c r="D2" s="55"/>
      <c r="E2" s="57"/>
      <c r="F2" s="55"/>
      <c r="G2" s="55"/>
      <c r="H2" s="58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1" ht="44.25" customHeight="1" x14ac:dyDescent="0.25">
      <c r="A3" s="59" t="s">
        <v>59</v>
      </c>
      <c r="B3" s="59" t="s">
        <v>38</v>
      </c>
      <c r="C3" s="60" t="s">
        <v>39</v>
      </c>
      <c r="D3" s="60" t="s">
        <v>40</v>
      </c>
      <c r="E3" s="60" t="s">
        <v>41</v>
      </c>
      <c r="F3" s="60" t="s">
        <v>60</v>
      </c>
      <c r="G3" s="60" t="s">
        <v>43</v>
      </c>
      <c r="H3" s="60" t="s">
        <v>44</v>
      </c>
      <c r="I3" s="60" t="s">
        <v>61</v>
      </c>
      <c r="J3" s="61"/>
      <c r="L3" s="61"/>
      <c r="M3" s="61"/>
      <c r="N3" s="61"/>
      <c r="O3" s="63"/>
      <c r="P3" s="63"/>
      <c r="Q3" s="63"/>
      <c r="R3" s="63"/>
      <c r="S3" s="63"/>
      <c r="T3" s="63"/>
      <c r="U3" s="63"/>
    </row>
    <row r="4" spans="1:21" ht="21.4" customHeight="1" x14ac:dyDescent="0.25">
      <c r="A4" s="64"/>
      <c r="B4" s="64"/>
      <c r="C4" s="65"/>
      <c r="D4" s="65"/>
      <c r="E4" s="65"/>
      <c r="F4" s="65"/>
      <c r="G4" s="65"/>
      <c r="H4" s="65"/>
      <c r="I4" s="65"/>
      <c r="J4" s="61"/>
      <c r="L4" s="61"/>
      <c r="M4" s="61"/>
      <c r="N4" s="61"/>
      <c r="O4" s="63"/>
      <c r="P4" s="63"/>
      <c r="Q4" s="63"/>
      <c r="R4" s="63"/>
      <c r="S4" s="63"/>
      <c r="T4" s="63"/>
      <c r="U4" s="63"/>
    </row>
    <row r="5" spans="1:21" ht="24.95" customHeight="1" x14ac:dyDescent="0.25">
      <c r="A5" s="66">
        <v>8</v>
      </c>
      <c r="B5" s="67" t="s">
        <v>62</v>
      </c>
      <c r="C5" s="68" t="s">
        <v>33</v>
      </c>
      <c r="D5" s="69">
        <v>1</v>
      </c>
      <c r="E5" s="69">
        <v>118</v>
      </c>
      <c r="F5" s="69">
        <v>954897</v>
      </c>
      <c r="G5" s="69">
        <v>8790</v>
      </c>
      <c r="H5" s="69">
        <f>SUM(F5:G5)</f>
        <v>963687</v>
      </c>
      <c r="I5" s="69">
        <v>0</v>
      </c>
      <c r="J5" s="70"/>
      <c r="K5" s="70"/>
      <c r="L5" s="70"/>
      <c r="M5" s="70"/>
      <c r="N5" s="70"/>
      <c r="O5" s="70"/>
      <c r="P5" s="70"/>
      <c r="Q5" s="70"/>
      <c r="R5" s="63"/>
      <c r="S5" s="71"/>
      <c r="T5" s="63"/>
    </row>
    <row r="6" spans="1:21" ht="24.95" customHeight="1" x14ac:dyDescent="0.25">
      <c r="A6" s="66"/>
      <c r="B6" s="67"/>
      <c r="C6" s="68" t="s">
        <v>48</v>
      </c>
      <c r="D6" s="69">
        <v>1</v>
      </c>
      <c r="E6" s="69">
        <v>862</v>
      </c>
      <c r="F6" s="69">
        <v>9912408</v>
      </c>
      <c r="G6" s="69">
        <v>0</v>
      </c>
      <c r="H6" s="69">
        <f t="shared" ref="H6:H16" si="0">SUM(F6:G6)</f>
        <v>9912408</v>
      </c>
      <c r="I6" s="69">
        <v>0</v>
      </c>
      <c r="J6" s="72"/>
      <c r="K6" s="63"/>
      <c r="L6" s="63"/>
      <c r="M6" s="71"/>
      <c r="N6" s="71"/>
      <c r="O6" s="71"/>
      <c r="P6" s="63"/>
      <c r="Q6" s="70"/>
      <c r="R6" s="63"/>
      <c r="S6" s="71"/>
      <c r="T6" s="63"/>
    </row>
    <row r="7" spans="1:21" ht="24.95" customHeight="1" x14ac:dyDescent="0.25">
      <c r="A7" s="66"/>
      <c r="B7" s="67"/>
      <c r="C7" s="73" t="s">
        <v>63</v>
      </c>
      <c r="D7" s="74">
        <v>2</v>
      </c>
      <c r="E7" s="74">
        <f>SUM(E5:E6)</f>
        <v>980</v>
      </c>
      <c r="F7" s="74">
        <f>SUM(F5:F6)</f>
        <v>10867305</v>
      </c>
      <c r="G7" s="74">
        <f>SUM(G5:G6)</f>
        <v>8790</v>
      </c>
      <c r="H7" s="74">
        <f t="shared" si="0"/>
        <v>10876095</v>
      </c>
      <c r="I7" s="74">
        <f>SUM(I5:I6)</f>
        <v>0</v>
      </c>
      <c r="J7" s="72"/>
      <c r="K7" s="63"/>
      <c r="L7" s="63"/>
      <c r="M7" s="71"/>
      <c r="N7" s="71"/>
      <c r="O7" s="71"/>
      <c r="P7" s="63"/>
      <c r="Q7" s="70"/>
      <c r="R7" s="63"/>
      <c r="S7" s="71"/>
      <c r="T7" s="63"/>
    </row>
    <row r="8" spans="1:21" ht="24.95" customHeight="1" x14ac:dyDescent="0.25">
      <c r="A8" s="75" t="s">
        <v>64</v>
      </c>
      <c r="B8" s="75"/>
      <c r="C8" s="76"/>
      <c r="D8" s="77">
        <f t="shared" ref="D8:I8" si="1">D7</f>
        <v>2</v>
      </c>
      <c r="E8" s="77">
        <f t="shared" si="1"/>
        <v>980</v>
      </c>
      <c r="F8" s="77">
        <f t="shared" si="1"/>
        <v>10867305</v>
      </c>
      <c r="G8" s="77">
        <f t="shared" si="1"/>
        <v>8790</v>
      </c>
      <c r="H8" s="77">
        <f t="shared" si="1"/>
        <v>10876095</v>
      </c>
      <c r="I8" s="77">
        <f t="shared" si="1"/>
        <v>0</v>
      </c>
      <c r="J8" s="78"/>
      <c r="K8" s="61"/>
      <c r="L8" s="61"/>
      <c r="M8" s="61"/>
      <c r="N8" s="63"/>
      <c r="O8" s="63"/>
      <c r="P8" s="63"/>
      <c r="Q8" s="63"/>
      <c r="R8" s="63"/>
      <c r="S8" s="71"/>
      <c r="T8" s="63"/>
    </row>
    <row r="9" spans="1:21" ht="24.95" customHeight="1" x14ac:dyDescent="0.25">
      <c r="A9" s="64" t="s">
        <v>51</v>
      </c>
      <c r="B9" s="64"/>
      <c r="C9" s="68"/>
      <c r="D9" s="69"/>
      <c r="E9" s="69"/>
      <c r="F9" s="69"/>
      <c r="G9" s="69"/>
      <c r="H9" s="69"/>
      <c r="I9" s="69"/>
      <c r="J9" s="70"/>
      <c r="K9" s="70"/>
      <c r="L9" s="70"/>
      <c r="M9" s="70"/>
      <c r="N9" s="70"/>
      <c r="O9" s="70"/>
      <c r="P9" s="70"/>
      <c r="Q9" s="70"/>
      <c r="R9" s="63"/>
      <c r="S9" s="71"/>
      <c r="T9" s="63"/>
    </row>
    <row r="10" spans="1:21" ht="24.95" customHeight="1" x14ac:dyDescent="0.25">
      <c r="A10" s="66">
        <v>10</v>
      </c>
      <c r="B10" s="79" t="s">
        <v>65</v>
      </c>
      <c r="C10" s="68" t="s">
        <v>48</v>
      </c>
      <c r="D10" s="69">
        <v>3</v>
      </c>
      <c r="E10" s="69">
        <v>5279</v>
      </c>
      <c r="F10" s="69">
        <v>37494828</v>
      </c>
      <c r="G10" s="69">
        <v>3808766</v>
      </c>
      <c r="H10" s="69">
        <f t="shared" si="0"/>
        <v>41303594</v>
      </c>
      <c r="I10" s="69">
        <v>0</v>
      </c>
      <c r="J10" s="70"/>
      <c r="K10" s="70"/>
      <c r="L10" s="70"/>
      <c r="M10" s="70"/>
      <c r="N10" s="70"/>
      <c r="O10" s="70"/>
      <c r="P10" s="70"/>
      <c r="Q10" s="70"/>
      <c r="R10" s="63"/>
      <c r="S10" s="71"/>
      <c r="T10" s="63"/>
    </row>
    <row r="11" spans="1:21" ht="24.95" customHeight="1" x14ac:dyDescent="0.25">
      <c r="A11" s="66"/>
      <c r="B11" s="79"/>
      <c r="C11" s="68" t="s">
        <v>52</v>
      </c>
      <c r="D11" s="69">
        <v>205</v>
      </c>
      <c r="E11" s="69">
        <v>5940</v>
      </c>
      <c r="F11" s="69">
        <v>32545883</v>
      </c>
      <c r="G11" s="69">
        <v>2463087</v>
      </c>
      <c r="H11" s="69">
        <f t="shared" si="0"/>
        <v>35008970</v>
      </c>
      <c r="I11" s="69">
        <v>117</v>
      </c>
      <c r="J11" s="72"/>
      <c r="K11" s="63"/>
      <c r="L11" s="63"/>
      <c r="M11" s="71"/>
      <c r="N11" s="71"/>
      <c r="O11" s="71"/>
      <c r="P11" s="63"/>
      <c r="Q11" s="70"/>
      <c r="R11" s="63"/>
      <c r="S11" s="71"/>
      <c r="T11" s="63"/>
    </row>
    <row r="12" spans="1:21" ht="24.95" customHeight="1" x14ac:dyDescent="0.25">
      <c r="A12" s="66"/>
      <c r="B12" s="80"/>
      <c r="C12" s="68" t="s">
        <v>53</v>
      </c>
      <c r="D12" s="69">
        <v>1</v>
      </c>
      <c r="E12" s="69">
        <v>318</v>
      </c>
      <c r="F12" s="69">
        <v>1446754</v>
      </c>
      <c r="G12" s="69">
        <v>223035</v>
      </c>
      <c r="H12" s="69">
        <f t="shared" si="0"/>
        <v>1669789</v>
      </c>
      <c r="I12" s="69">
        <v>0</v>
      </c>
      <c r="J12" s="72"/>
      <c r="K12" s="63"/>
      <c r="L12" s="63"/>
      <c r="M12" s="71"/>
      <c r="N12" s="71"/>
      <c r="O12" s="71"/>
      <c r="P12" s="63"/>
      <c r="Q12" s="70"/>
      <c r="R12" s="63"/>
      <c r="S12" s="71"/>
      <c r="T12" s="63"/>
    </row>
    <row r="13" spans="1:21" ht="24.95" customHeight="1" x14ac:dyDescent="0.25">
      <c r="A13" s="81"/>
      <c r="B13" s="82"/>
      <c r="C13" s="77" t="s">
        <v>63</v>
      </c>
      <c r="D13" s="77">
        <v>209</v>
      </c>
      <c r="E13" s="77">
        <f>SUM(E10:E12)</f>
        <v>11537</v>
      </c>
      <c r="F13" s="77">
        <f>SUM(F10:F12)</f>
        <v>71487465</v>
      </c>
      <c r="G13" s="77">
        <f>SUM(G10:G12)</f>
        <v>6494888</v>
      </c>
      <c r="H13" s="77">
        <f t="shared" si="0"/>
        <v>77982353</v>
      </c>
      <c r="I13" s="77">
        <f>SUM(I10:I12)</f>
        <v>117</v>
      </c>
      <c r="J13" s="72"/>
      <c r="K13" s="63"/>
      <c r="L13" s="63"/>
      <c r="M13" s="71"/>
      <c r="N13" s="71"/>
      <c r="O13" s="71"/>
      <c r="P13" s="63"/>
      <c r="Q13" s="70"/>
      <c r="R13" s="63"/>
      <c r="S13" s="71"/>
      <c r="T13" s="63"/>
    </row>
    <row r="14" spans="1:21" ht="24.95" customHeight="1" x14ac:dyDescent="0.25">
      <c r="A14" s="83">
        <v>11</v>
      </c>
      <c r="B14" s="79" t="s">
        <v>66</v>
      </c>
      <c r="C14" s="68" t="s">
        <v>52</v>
      </c>
      <c r="D14" s="69">
        <v>34</v>
      </c>
      <c r="E14" s="69">
        <v>2009</v>
      </c>
      <c r="F14" s="69">
        <v>11036594</v>
      </c>
      <c r="G14" s="69">
        <v>1782098</v>
      </c>
      <c r="H14" s="69">
        <f t="shared" si="0"/>
        <v>12818692</v>
      </c>
      <c r="I14" s="69">
        <v>23</v>
      </c>
      <c r="J14" s="70"/>
      <c r="K14" s="70"/>
      <c r="L14" s="70"/>
      <c r="M14" s="70"/>
      <c r="N14" s="70"/>
      <c r="O14" s="70"/>
      <c r="P14" s="70"/>
      <c r="Q14" s="70"/>
      <c r="R14" s="63"/>
      <c r="S14" s="71"/>
      <c r="T14" s="63"/>
    </row>
    <row r="15" spans="1:21" ht="24.95" customHeight="1" x14ac:dyDescent="0.25">
      <c r="A15" s="66"/>
      <c r="B15" s="79"/>
      <c r="C15" s="68" t="s">
        <v>53</v>
      </c>
      <c r="D15" s="69">
        <v>1</v>
      </c>
      <c r="E15" s="69">
        <v>1263</v>
      </c>
      <c r="F15" s="69">
        <v>17487169</v>
      </c>
      <c r="G15" s="69">
        <v>2922229</v>
      </c>
      <c r="H15" s="69">
        <f t="shared" si="0"/>
        <v>20409398</v>
      </c>
      <c r="I15" s="69">
        <v>0</v>
      </c>
      <c r="J15" s="72"/>
      <c r="K15" s="63"/>
      <c r="L15" s="63"/>
      <c r="M15" s="71"/>
      <c r="N15" s="71"/>
      <c r="O15" s="71"/>
      <c r="P15" s="63"/>
      <c r="Q15" s="70"/>
      <c r="R15" s="63"/>
      <c r="S15" s="71"/>
      <c r="T15" s="63"/>
    </row>
    <row r="16" spans="1:21" ht="24.95" customHeight="1" x14ac:dyDescent="0.25">
      <c r="A16" s="81"/>
      <c r="B16" s="82"/>
      <c r="C16" s="84" t="s">
        <v>63</v>
      </c>
      <c r="D16" s="77">
        <v>35</v>
      </c>
      <c r="E16" s="77">
        <f>SUM(E14:E15)</f>
        <v>3272</v>
      </c>
      <c r="F16" s="77">
        <f>SUM(F14:F15)</f>
        <v>28523763</v>
      </c>
      <c r="G16" s="77">
        <f>SUM(G14:G15)</f>
        <v>4704327</v>
      </c>
      <c r="H16" s="77">
        <f t="shared" si="0"/>
        <v>33228090</v>
      </c>
      <c r="I16" s="77">
        <f>SUM(I14:I15)</f>
        <v>23</v>
      </c>
      <c r="J16" s="72"/>
      <c r="K16" s="63"/>
      <c r="L16" s="63"/>
      <c r="M16" s="71"/>
      <c r="N16" s="71"/>
      <c r="O16" s="71"/>
      <c r="P16" s="63"/>
      <c r="Q16" s="70"/>
      <c r="R16" s="63"/>
      <c r="S16" s="71"/>
      <c r="T16" s="63"/>
    </row>
    <row r="17" spans="1:20" s="80" customFormat="1" ht="33.4" customHeight="1" x14ac:dyDescent="0.25">
      <c r="H17" s="85" t="s">
        <v>67</v>
      </c>
      <c r="I17" s="85"/>
    </row>
    <row r="18" spans="1:20" ht="24.95" customHeight="1" x14ac:dyDescent="0.25">
      <c r="A18" s="54" t="s">
        <v>57</v>
      </c>
      <c r="B18" s="54"/>
      <c r="C18" s="54"/>
      <c r="D18" s="54"/>
      <c r="E18" s="54"/>
      <c r="F18" s="54"/>
      <c r="G18" s="54"/>
      <c r="H18" s="54"/>
      <c r="I18" s="54"/>
      <c r="J18" s="78"/>
      <c r="K18" s="61"/>
      <c r="L18" s="61"/>
      <c r="M18" s="61"/>
      <c r="N18" s="63"/>
      <c r="O18" s="63"/>
      <c r="P18" s="63"/>
      <c r="Q18" s="70"/>
      <c r="R18" s="63"/>
      <c r="S18" s="71"/>
      <c r="T18" s="63"/>
    </row>
    <row r="19" spans="1:20" ht="24.95" customHeight="1" x14ac:dyDescent="0.25">
      <c r="A19" s="86" t="s">
        <v>68</v>
      </c>
      <c r="B19" s="86"/>
      <c r="C19" s="55"/>
      <c r="D19" s="55"/>
      <c r="E19" s="57"/>
      <c r="F19" s="55"/>
      <c r="G19" s="55"/>
      <c r="H19" s="58"/>
      <c r="I19" s="55"/>
      <c r="J19" s="78"/>
      <c r="K19" s="61"/>
      <c r="L19" s="61"/>
      <c r="M19" s="61"/>
      <c r="N19" s="63"/>
      <c r="O19" s="63"/>
      <c r="P19" s="63"/>
      <c r="Q19" s="70"/>
      <c r="R19" s="63"/>
      <c r="S19" s="71"/>
      <c r="T19" s="63"/>
    </row>
    <row r="20" spans="1:20" s="92" customFormat="1" ht="38.25" customHeight="1" x14ac:dyDescent="0.25">
      <c r="A20" s="60" t="s">
        <v>59</v>
      </c>
      <c r="B20" s="60" t="s">
        <v>38</v>
      </c>
      <c r="C20" s="60" t="s">
        <v>39</v>
      </c>
      <c r="D20" s="60" t="s">
        <v>40</v>
      </c>
      <c r="E20" s="60" t="s">
        <v>41</v>
      </c>
      <c r="F20" s="60" t="s">
        <v>60</v>
      </c>
      <c r="G20" s="60" t="s">
        <v>43</v>
      </c>
      <c r="H20" s="60" t="s">
        <v>44</v>
      </c>
      <c r="I20" s="60" t="s">
        <v>61</v>
      </c>
      <c r="J20" s="87"/>
      <c r="K20" s="88"/>
      <c r="L20" s="88"/>
      <c r="M20" s="88"/>
      <c r="N20" s="89"/>
      <c r="O20" s="89"/>
      <c r="P20" s="89"/>
      <c r="Q20" s="90"/>
      <c r="R20" s="89"/>
      <c r="S20" s="91"/>
      <c r="T20" s="89"/>
    </row>
    <row r="21" spans="1:20" ht="24.95" customHeight="1" x14ac:dyDescent="0.25">
      <c r="A21" s="83">
        <v>13</v>
      </c>
      <c r="B21" s="83" t="s">
        <v>69</v>
      </c>
      <c r="C21" s="69" t="s">
        <v>33</v>
      </c>
      <c r="D21" s="69">
        <v>1</v>
      </c>
      <c r="E21" s="69">
        <v>1854</v>
      </c>
      <c r="F21" s="69">
        <v>16828654</v>
      </c>
      <c r="G21" s="69">
        <v>338910</v>
      </c>
      <c r="H21" s="69">
        <v>17167564</v>
      </c>
      <c r="I21" s="69">
        <v>0</v>
      </c>
      <c r="J21" s="70"/>
      <c r="K21" s="70"/>
      <c r="L21" s="70"/>
      <c r="M21" s="70"/>
      <c r="N21" s="70"/>
      <c r="O21" s="70"/>
      <c r="P21" s="70"/>
      <c r="Q21" s="70"/>
      <c r="R21" s="63"/>
      <c r="S21" s="71"/>
      <c r="T21" s="63"/>
    </row>
    <row r="22" spans="1:20" ht="24.95" customHeight="1" x14ac:dyDescent="0.25">
      <c r="A22" s="66"/>
      <c r="B22" s="66"/>
      <c r="C22" s="69" t="s">
        <v>48</v>
      </c>
      <c r="D22" s="69">
        <v>2</v>
      </c>
      <c r="E22" s="69">
        <v>1592</v>
      </c>
      <c r="F22" s="69">
        <v>14027070</v>
      </c>
      <c r="G22" s="69">
        <v>859380</v>
      </c>
      <c r="H22" s="69">
        <v>14886450</v>
      </c>
      <c r="I22" s="69">
        <v>0</v>
      </c>
      <c r="J22" s="72"/>
      <c r="K22" s="63"/>
      <c r="L22" s="63"/>
      <c r="M22" s="71"/>
      <c r="N22" s="71"/>
      <c r="O22" s="71"/>
      <c r="P22" s="63"/>
      <c r="Q22" s="70"/>
      <c r="R22" s="63"/>
      <c r="S22" s="71"/>
      <c r="T22" s="63"/>
    </row>
    <row r="23" spans="1:20" ht="24.95" customHeight="1" x14ac:dyDescent="0.25">
      <c r="A23" s="81"/>
      <c r="B23" s="81"/>
      <c r="C23" s="77" t="s">
        <v>26</v>
      </c>
      <c r="D23" s="77">
        <v>3</v>
      </c>
      <c r="E23" s="77">
        <v>3446</v>
      </c>
      <c r="F23" s="77">
        <v>30855724</v>
      </c>
      <c r="G23" s="77">
        <v>1198290</v>
      </c>
      <c r="H23" s="77">
        <v>32054014</v>
      </c>
      <c r="I23" s="77">
        <v>0</v>
      </c>
      <c r="J23" s="72"/>
      <c r="K23" s="63"/>
      <c r="L23" s="63"/>
      <c r="M23" s="71"/>
      <c r="N23" s="71"/>
      <c r="O23" s="71"/>
      <c r="P23" s="63"/>
      <c r="Q23" s="70"/>
      <c r="R23" s="63"/>
      <c r="S23" s="71"/>
      <c r="T23" s="63"/>
    </row>
    <row r="24" spans="1:20" ht="24.95" customHeight="1" x14ac:dyDescent="0.25">
      <c r="A24" s="83">
        <v>14</v>
      </c>
      <c r="B24" s="93" t="s">
        <v>70</v>
      </c>
      <c r="C24" s="69" t="s">
        <v>33</v>
      </c>
      <c r="D24" s="69">
        <v>1</v>
      </c>
      <c r="E24" s="69">
        <v>1016</v>
      </c>
      <c r="F24" s="69">
        <v>20725778</v>
      </c>
      <c r="G24" s="69">
        <v>0</v>
      </c>
      <c r="H24" s="69">
        <v>20725778</v>
      </c>
      <c r="I24" s="69">
        <v>0</v>
      </c>
      <c r="J24" s="70"/>
      <c r="K24" s="70"/>
      <c r="L24" s="70"/>
      <c r="M24" s="70"/>
      <c r="N24" s="70"/>
      <c r="O24" s="70"/>
      <c r="P24" s="70"/>
      <c r="Q24" s="70"/>
      <c r="R24" s="63"/>
      <c r="S24" s="71"/>
      <c r="T24" s="63"/>
    </row>
    <row r="25" spans="1:20" ht="24.95" customHeight="1" x14ac:dyDescent="0.25">
      <c r="A25" s="66"/>
      <c r="B25" s="67"/>
      <c r="C25" s="69" t="s">
        <v>48</v>
      </c>
      <c r="D25" s="69">
        <v>3</v>
      </c>
      <c r="E25" s="69">
        <v>3169</v>
      </c>
      <c r="F25" s="69">
        <v>23111860</v>
      </c>
      <c r="G25" s="69">
        <v>0</v>
      </c>
      <c r="H25" s="69">
        <v>23111860</v>
      </c>
      <c r="I25" s="69">
        <v>0</v>
      </c>
      <c r="J25" s="70"/>
      <c r="K25" s="70"/>
      <c r="L25" s="70"/>
      <c r="M25" s="70"/>
      <c r="N25" s="70"/>
      <c r="O25" s="70"/>
      <c r="P25" s="70"/>
      <c r="Q25" s="70"/>
      <c r="R25" s="63"/>
      <c r="S25" s="71"/>
      <c r="T25" s="63"/>
    </row>
    <row r="26" spans="1:20" ht="24.95" customHeight="1" x14ac:dyDescent="0.25">
      <c r="A26" s="81"/>
      <c r="B26" s="94"/>
      <c r="C26" s="77" t="s">
        <v>26</v>
      </c>
      <c r="D26" s="77">
        <v>4</v>
      </c>
      <c r="E26" s="77">
        <v>4185</v>
      </c>
      <c r="F26" s="77">
        <v>43837638</v>
      </c>
      <c r="G26" s="77">
        <v>0</v>
      </c>
      <c r="H26" s="77">
        <v>43837638</v>
      </c>
      <c r="I26" s="95">
        <v>0</v>
      </c>
      <c r="J26" s="72"/>
      <c r="K26" s="63"/>
      <c r="L26" s="63"/>
      <c r="M26" s="71"/>
      <c r="N26" s="71"/>
      <c r="O26" s="71"/>
      <c r="P26" s="63"/>
      <c r="Q26" s="70"/>
      <c r="R26" s="63"/>
      <c r="S26" s="71"/>
      <c r="T26" s="63"/>
    </row>
    <row r="27" spans="1:20" ht="24.95" customHeight="1" x14ac:dyDescent="0.25">
      <c r="A27" s="96">
        <v>15</v>
      </c>
      <c r="B27" s="93" t="s">
        <v>71</v>
      </c>
      <c r="C27" s="97" t="s">
        <v>33</v>
      </c>
      <c r="D27" s="97">
        <v>1</v>
      </c>
      <c r="E27" s="97">
        <v>2978</v>
      </c>
      <c r="F27" s="97">
        <v>20139043</v>
      </c>
      <c r="G27" s="97">
        <v>860263</v>
      </c>
      <c r="H27" s="97">
        <v>20999306</v>
      </c>
      <c r="I27" s="97">
        <v>0</v>
      </c>
      <c r="J27" s="70"/>
      <c r="K27" s="70"/>
      <c r="L27" s="70"/>
      <c r="M27" s="70"/>
      <c r="N27" s="70"/>
      <c r="O27" s="70"/>
      <c r="P27" s="70"/>
      <c r="Q27" s="70"/>
      <c r="R27" s="63"/>
      <c r="S27" s="71"/>
      <c r="T27" s="63"/>
    </row>
    <row r="28" spans="1:20" ht="24.95" customHeight="1" x14ac:dyDescent="0.25">
      <c r="A28" s="98"/>
      <c r="B28" s="94"/>
      <c r="C28" s="77" t="s">
        <v>26</v>
      </c>
      <c r="D28" s="77">
        <v>1</v>
      </c>
      <c r="E28" s="77">
        <v>2978</v>
      </c>
      <c r="F28" s="77">
        <v>20139043</v>
      </c>
      <c r="G28" s="77">
        <v>860263</v>
      </c>
      <c r="H28" s="77">
        <v>20999306</v>
      </c>
      <c r="I28" s="95">
        <v>0</v>
      </c>
      <c r="J28" s="72"/>
      <c r="K28" s="63"/>
      <c r="L28" s="63"/>
      <c r="M28" s="71"/>
      <c r="N28" s="71"/>
      <c r="O28" s="71"/>
      <c r="P28" s="63"/>
      <c r="Q28" s="70"/>
      <c r="R28" s="63"/>
      <c r="S28" s="71"/>
      <c r="T28" s="63"/>
    </row>
    <row r="29" spans="1:20" ht="24.95" customHeight="1" x14ac:dyDescent="0.25">
      <c r="A29" s="83">
        <v>16</v>
      </c>
      <c r="B29" s="93" t="s">
        <v>72</v>
      </c>
      <c r="C29" s="99" t="s">
        <v>52</v>
      </c>
      <c r="D29" s="99">
        <v>2</v>
      </c>
      <c r="E29" s="99">
        <v>41</v>
      </c>
      <c r="F29" s="99">
        <v>257400</v>
      </c>
      <c r="G29" s="99">
        <v>8364</v>
      </c>
      <c r="H29" s="99">
        <v>265764</v>
      </c>
      <c r="I29" s="99">
        <v>0</v>
      </c>
      <c r="J29" s="70"/>
      <c r="K29" s="70"/>
      <c r="L29" s="70"/>
      <c r="M29" s="70"/>
      <c r="N29" s="70"/>
      <c r="O29" s="70"/>
      <c r="P29" s="70"/>
      <c r="Q29" s="70"/>
      <c r="R29" s="63"/>
      <c r="S29" s="71"/>
      <c r="T29" s="63"/>
    </row>
    <row r="30" spans="1:20" ht="24.95" customHeight="1" x14ac:dyDescent="0.25">
      <c r="A30" s="81"/>
      <c r="B30" s="94"/>
      <c r="C30" s="77" t="s">
        <v>26</v>
      </c>
      <c r="D30" s="77">
        <v>2</v>
      </c>
      <c r="E30" s="77">
        <v>41</v>
      </c>
      <c r="F30" s="77">
        <v>257400</v>
      </c>
      <c r="G30" s="77">
        <v>8364</v>
      </c>
      <c r="H30" s="77">
        <v>265764</v>
      </c>
      <c r="I30" s="95">
        <v>0</v>
      </c>
      <c r="J30" s="72"/>
      <c r="K30" s="63"/>
      <c r="L30" s="63"/>
      <c r="M30" s="71"/>
      <c r="N30" s="71"/>
      <c r="O30" s="71"/>
      <c r="P30" s="63"/>
      <c r="Q30" s="70"/>
      <c r="R30" s="63"/>
      <c r="S30" s="71"/>
      <c r="T30" s="63"/>
    </row>
    <row r="31" spans="1:20" s="92" customFormat="1" ht="24.95" customHeight="1" x14ac:dyDescent="0.25">
      <c r="A31" s="83">
        <v>17</v>
      </c>
      <c r="B31" s="83" t="s">
        <v>73</v>
      </c>
      <c r="C31" s="69" t="s">
        <v>52</v>
      </c>
      <c r="D31" s="69">
        <v>1</v>
      </c>
      <c r="E31" s="69">
        <v>3</v>
      </c>
      <c r="F31" s="69">
        <v>5850</v>
      </c>
      <c r="G31" s="69">
        <v>1488</v>
      </c>
      <c r="H31" s="69">
        <v>7338</v>
      </c>
      <c r="I31" s="69">
        <v>0</v>
      </c>
      <c r="J31" s="90"/>
      <c r="K31" s="90"/>
      <c r="L31" s="90"/>
      <c r="M31" s="90"/>
      <c r="N31" s="90"/>
      <c r="O31" s="90"/>
      <c r="P31" s="90"/>
      <c r="Q31" s="90"/>
      <c r="R31" s="89"/>
      <c r="S31" s="91"/>
      <c r="T31" s="89"/>
    </row>
    <row r="32" spans="1:20" ht="24.95" customHeight="1" x14ac:dyDescent="0.25">
      <c r="A32" s="66"/>
      <c r="B32" s="66"/>
      <c r="C32" s="69" t="s">
        <v>53</v>
      </c>
      <c r="D32" s="69">
        <v>1</v>
      </c>
      <c r="E32" s="69">
        <v>57</v>
      </c>
      <c r="F32" s="69">
        <v>501804</v>
      </c>
      <c r="G32" s="69">
        <v>38227</v>
      </c>
      <c r="H32" s="69">
        <v>540031</v>
      </c>
      <c r="I32" s="69">
        <v>0</v>
      </c>
      <c r="J32" s="72"/>
      <c r="K32" s="63"/>
      <c r="L32" s="63"/>
      <c r="M32" s="71"/>
      <c r="N32" s="71"/>
      <c r="O32" s="71"/>
      <c r="P32" s="63"/>
      <c r="Q32" s="70"/>
      <c r="R32" s="63"/>
      <c r="S32" s="71"/>
      <c r="T32" s="63"/>
    </row>
    <row r="33" spans="1:20" ht="24.95" customHeight="1" x14ac:dyDescent="0.25">
      <c r="A33" s="81"/>
      <c r="B33" s="81"/>
      <c r="C33" s="77" t="s">
        <v>26</v>
      </c>
      <c r="D33" s="77">
        <v>2</v>
      </c>
      <c r="E33" s="77">
        <v>60</v>
      </c>
      <c r="F33" s="77">
        <v>507654</v>
      </c>
      <c r="G33" s="77">
        <v>39715</v>
      </c>
      <c r="H33" s="77">
        <v>547369</v>
      </c>
      <c r="I33" s="95">
        <v>0</v>
      </c>
      <c r="J33" s="72"/>
      <c r="K33" s="63"/>
      <c r="L33" s="63"/>
      <c r="M33" s="71"/>
      <c r="N33" s="71"/>
      <c r="O33" s="71"/>
      <c r="P33" s="63"/>
      <c r="Q33" s="70"/>
      <c r="R33" s="63"/>
      <c r="S33" s="71"/>
      <c r="T33" s="63"/>
    </row>
    <row r="34" spans="1:20" s="92" customFormat="1" ht="24.95" customHeight="1" x14ac:dyDescent="0.25">
      <c r="A34" s="83">
        <v>18</v>
      </c>
      <c r="B34" s="93" t="s">
        <v>74</v>
      </c>
      <c r="C34" s="97" t="s">
        <v>33</v>
      </c>
      <c r="D34" s="97">
        <v>2</v>
      </c>
      <c r="E34" s="97">
        <v>124</v>
      </c>
      <c r="F34" s="97">
        <v>1272062</v>
      </c>
      <c r="G34" s="97">
        <v>4080</v>
      </c>
      <c r="H34" s="97">
        <v>1276142</v>
      </c>
      <c r="I34" s="97">
        <v>0</v>
      </c>
      <c r="J34" s="90"/>
      <c r="K34" s="90"/>
      <c r="L34" s="90"/>
      <c r="M34" s="90"/>
      <c r="N34" s="90"/>
      <c r="O34" s="90"/>
      <c r="P34" s="90"/>
      <c r="Q34" s="90"/>
      <c r="R34" s="89"/>
      <c r="S34" s="91"/>
      <c r="T34" s="89"/>
    </row>
    <row r="35" spans="1:20" ht="24.95" customHeight="1" x14ac:dyDescent="0.25">
      <c r="A35" s="66"/>
      <c r="B35" s="67"/>
      <c r="C35" s="69" t="s">
        <v>48</v>
      </c>
      <c r="D35" s="69">
        <v>2</v>
      </c>
      <c r="E35" s="69">
        <v>828</v>
      </c>
      <c r="F35" s="69">
        <v>8645519</v>
      </c>
      <c r="G35" s="69">
        <v>278098</v>
      </c>
      <c r="H35" s="69">
        <v>8923617</v>
      </c>
      <c r="I35" s="69">
        <v>0</v>
      </c>
      <c r="J35" s="72"/>
      <c r="K35" s="63"/>
      <c r="L35" s="63"/>
      <c r="M35" s="71"/>
      <c r="N35" s="71"/>
      <c r="O35" s="71"/>
      <c r="P35" s="63"/>
      <c r="Q35" s="70"/>
      <c r="R35" s="63"/>
      <c r="S35" s="71"/>
      <c r="T35" s="63"/>
    </row>
    <row r="36" spans="1:20" ht="24.95" customHeight="1" x14ac:dyDescent="0.25">
      <c r="A36" s="66"/>
      <c r="B36" s="67"/>
      <c r="C36" s="69" t="s">
        <v>52</v>
      </c>
      <c r="D36" s="69">
        <v>3</v>
      </c>
      <c r="E36" s="69">
        <v>48</v>
      </c>
      <c r="F36" s="69">
        <v>261819</v>
      </c>
      <c r="G36" s="69">
        <v>11592</v>
      </c>
      <c r="H36" s="69">
        <v>273411</v>
      </c>
      <c r="I36" s="69">
        <v>3</v>
      </c>
      <c r="J36" s="72"/>
      <c r="K36" s="63"/>
      <c r="L36" s="63"/>
      <c r="M36" s="71"/>
      <c r="N36" s="71"/>
      <c r="O36" s="71"/>
      <c r="P36" s="63"/>
      <c r="Q36" s="70"/>
      <c r="R36" s="63"/>
      <c r="S36" s="71"/>
      <c r="T36" s="63"/>
    </row>
    <row r="37" spans="1:20" ht="24.95" customHeight="1" x14ac:dyDescent="0.25">
      <c r="A37" s="66"/>
      <c r="B37" s="67"/>
      <c r="C37" s="69" t="s">
        <v>53</v>
      </c>
      <c r="D37" s="69">
        <v>1</v>
      </c>
      <c r="E37" s="69">
        <v>54</v>
      </c>
      <c r="F37" s="69">
        <v>386240</v>
      </c>
      <c r="G37" s="69">
        <v>13290</v>
      </c>
      <c r="H37" s="69">
        <v>399530</v>
      </c>
      <c r="I37" s="69">
        <v>0</v>
      </c>
      <c r="J37" s="72"/>
      <c r="K37" s="63"/>
      <c r="L37" s="63"/>
      <c r="M37" s="71"/>
      <c r="N37" s="71"/>
      <c r="O37" s="71"/>
      <c r="P37" s="63"/>
      <c r="Q37" s="70"/>
      <c r="R37" s="63"/>
      <c r="S37" s="71"/>
      <c r="T37" s="63"/>
    </row>
    <row r="38" spans="1:20" ht="24.95" customHeight="1" x14ac:dyDescent="0.25">
      <c r="A38" s="81"/>
      <c r="B38" s="94"/>
      <c r="C38" s="77" t="s">
        <v>26</v>
      </c>
      <c r="D38" s="77">
        <v>8</v>
      </c>
      <c r="E38" s="77">
        <v>1054</v>
      </c>
      <c r="F38" s="77">
        <v>10565640</v>
      </c>
      <c r="G38" s="77">
        <v>307060</v>
      </c>
      <c r="H38" s="77">
        <v>10872700</v>
      </c>
      <c r="I38" s="95">
        <v>3</v>
      </c>
      <c r="J38" s="72"/>
      <c r="K38" s="63"/>
      <c r="L38" s="63"/>
      <c r="M38" s="71"/>
      <c r="N38" s="71"/>
      <c r="O38" s="71"/>
      <c r="P38" s="63"/>
      <c r="Q38" s="70"/>
      <c r="R38" s="63"/>
      <c r="S38" s="71"/>
      <c r="T38" s="63"/>
    </row>
    <row r="39" spans="1:20" ht="24.95" customHeight="1" x14ac:dyDescent="0.25">
      <c r="A39" s="83">
        <v>19</v>
      </c>
      <c r="B39" s="93" t="s">
        <v>75</v>
      </c>
      <c r="C39" s="69" t="s">
        <v>33</v>
      </c>
      <c r="D39" s="69">
        <v>12</v>
      </c>
      <c r="E39" s="69">
        <v>8973</v>
      </c>
      <c r="F39" s="69">
        <v>201943568</v>
      </c>
      <c r="G39" s="69">
        <v>14753193</v>
      </c>
      <c r="H39" s="69">
        <v>216696761</v>
      </c>
      <c r="I39" s="69">
        <v>0</v>
      </c>
      <c r="J39" s="70"/>
      <c r="K39" s="70"/>
      <c r="L39" s="70"/>
      <c r="M39" s="70"/>
      <c r="N39" s="70"/>
      <c r="O39" s="70"/>
      <c r="P39" s="70"/>
      <c r="Q39" s="70"/>
      <c r="R39" s="63"/>
      <c r="S39" s="71"/>
      <c r="T39" s="63"/>
    </row>
    <row r="40" spans="1:20" ht="24.95" customHeight="1" x14ac:dyDescent="0.25">
      <c r="A40" s="66"/>
      <c r="B40" s="67"/>
      <c r="C40" s="69" t="s">
        <v>48</v>
      </c>
      <c r="D40" s="69">
        <v>6</v>
      </c>
      <c r="E40" s="69">
        <v>10645</v>
      </c>
      <c r="F40" s="69">
        <v>239795232</v>
      </c>
      <c r="G40" s="69">
        <v>12669400</v>
      </c>
      <c r="H40" s="69">
        <v>252464632</v>
      </c>
      <c r="I40" s="69">
        <v>0</v>
      </c>
      <c r="J40" s="72"/>
      <c r="K40" s="63"/>
      <c r="L40" s="63"/>
      <c r="M40" s="71"/>
      <c r="N40" s="71"/>
      <c r="O40" s="71"/>
      <c r="P40" s="63"/>
      <c r="Q40" s="70"/>
      <c r="R40" s="63"/>
      <c r="S40" s="71"/>
      <c r="T40" s="63"/>
    </row>
    <row r="41" spans="1:20" ht="24.95" customHeight="1" x14ac:dyDescent="0.25">
      <c r="A41" s="66"/>
      <c r="B41" s="67"/>
      <c r="C41" s="69" t="s">
        <v>52</v>
      </c>
      <c r="D41" s="69">
        <v>7</v>
      </c>
      <c r="E41" s="69">
        <v>437</v>
      </c>
      <c r="F41" s="69">
        <v>2712900</v>
      </c>
      <c r="G41" s="69">
        <v>276785</v>
      </c>
      <c r="H41" s="69">
        <v>2989685</v>
      </c>
      <c r="I41" s="69">
        <v>3</v>
      </c>
      <c r="J41" s="72"/>
      <c r="K41" s="63"/>
      <c r="L41" s="63"/>
      <c r="M41" s="71"/>
      <c r="N41" s="71"/>
      <c r="O41" s="71"/>
      <c r="P41" s="63"/>
      <c r="Q41" s="70"/>
      <c r="R41" s="63"/>
      <c r="S41" s="71"/>
      <c r="T41" s="63"/>
    </row>
    <row r="42" spans="1:20" ht="24.95" customHeight="1" x14ac:dyDescent="0.25">
      <c r="A42" s="81"/>
      <c r="B42" s="94"/>
      <c r="C42" s="77" t="s">
        <v>26</v>
      </c>
      <c r="D42" s="77">
        <v>25</v>
      </c>
      <c r="E42" s="77">
        <v>20055</v>
      </c>
      <c r="F42" s="77">
        <v>444451700</v>
      </c>
      <c r="G42" s="77">
        <v>27699378</v>
      </c>
      <c r="H42" s="77">
        <v>472151078</v>
      </c>
      <c r="I42" s="95">
        <v>3</v>
      </c>
      <c r="J42" s="72"/>
      <c r="K42" s="63"/>
      <c r="L42" s="63"/>
      <c r="M42" s="71"/>
      <c r="N42" s="71"/>
      <c r="O42" s="71"/>
      <c r="P42" s="63"/>
      <c r="Q42" s="70"/>
      <c r="R42" s="63"/>
      <c r="S42" s="71"/>
      <c r="T42" s="63"/>
    </row>
    <row r="43" spans="1:20" ht="24.95" customHeight="1" x14ac:dyDescent="0.25">
      <c r="A43" s="83">
        <v>20</v>
      </c>
      <c r="B43" s="93" t="s">
        <v>76</v>
      </c>
      <c r="C43" s="69" t="s">
        <v>33</v>
      </c>
      <c r="D43" s="69">
        <v>3</v>
      </c>
      <c r="E43" s="69">
        <v>4693</v>
      </c>
      <c r="F43" s="69">
        <v>59507598</v>
      </c>
      <c r="G43" s="69">
        <v>5496292</v>
      </c>
      <c r="H43" s="69">
        <v>65003890</v>
      </c>
      <c r="I43" s="69">
        <v>0</v>
      </c>
      <c r="J43" s="70"/>
      <c r="K43" s="70"/>
      <c r="L43" s="70"/>
      <c r="M43" s="70"/>
      <c r="N43" s="70"/>
      <c r="O43" s="70"/>
      <c r="P43" s="70"/>
      <c r="Q43" s="70"/>
      <c r="R43" s="63"/>
      <c r="S43" s="71"/>
      <c r="T43" s="63"/>
    </row>
    <row r="44" spans="1:20" ht="24.95" customHeight="1" x14ac:dyDescent="0.25">
      <c r="A44" s="66"/>
      <c r="B44" s="67"/>
      <c r="C44" s="69" t="s">
        <v>48</v>
      </c>
      <c r="D44" s="69">
        <v>2</v>
      </c>
      <c r="E44" s="69">
        <v>3503</v>
      </c>
      <c r="F44" s="69">
        <v>38270081</v>
      </c>
      <c r="G44" s="69">
        <v>3133244</v>
      </c>
      <c r="H44" s="69">
        <v>41403325</v>
      </c>
      <c r="I44" s="69">
        <v>0</v>
      </c>
      <c r="J44" s="72"/>
      <c r="K44" s="63"/>
      <c r="L44" s="63"/>
      <c r="M44" s="71"/>
      <c r="N44" s="71"/>
      <c r="O44" s="71"/>
      <c r="P44" s="63"/>
      <c r="Q44" s="70"/>
      <c r="R44" s="63"/>
      <c r="S44" s="71"/>
      <c r="T44" s="63"/>
    </row>
    <row r="45" spans="1:20" ht="24.95" customHeight="1" x14ac:dyDescent="0.25">
      <c r="A45" s="66"/>
      <c r="B45" s="67"/>
      <c r="C45" s="69" t="s">
        <v>52</v>
      </c>
      <c r="D45" s="69">
        <v>8</v>
      </c>
      <c r="E45" s="69">
        <v>334</v>
      </c>
      <c r="F45" s="69">
        <v>1505753</v>
      </c>
      <c r="G45" s="69">
        <v>124640</v>
      </c>
      <c r="H45" s="69">
        <v>1630393</v>
      </c>
      <c r="I45" s="69">
        <v>3</v>
      </c>
      <c r="J45" s="72"/>
      <c r="K45" s="63"/>
      <c r="L45" s="63"/>
      <c r="M45" s="71"/>
      <c r="N45" s="71"/>
      <c r="O45" s="71"/>
      <c r="P45" s="63"/>
      <c r="Q45" s="70"/>
      <c r="R45" s="63"/>
      <c r="S45" s="71"/>
      <c r="T45" s="63"/>
    </row>
    <row r="46" spans="1:20" ht="24.95" customHeight="1" x14ac:dyDescent="0.25">
      <c r="A46" s="81"/>
      <c r="B46" s="94"/>
      <c r="C46" s="77" t="s">
        <v>26</v>
      </c>
      <c r="D46" s="77">
        <v>13</v>
      </c>
      <c r="E46" s="77">
        <v>8530</v>
      </c>
      <c r="F46" s="77">
        <v>99283432</v>
      </c>
      <c r="G46" s="77">
        <v>8754176</v>
      </c>
      <c r="H46" s="77">
        <v>108037608</v>
      </c>
      <c r="I46" s="95">
        <v>3</v>
      </c>
      <c r="J46" s="72"/>
      <c r="K46" s="63"/>
      <c r="L46" s="63"/>
      <c r="M46" s="71"/>
      <c r="N46" s="71"/>
      <c r="O46" s="71"/>
      <c r="P46" s="63"/>
      <c r="Q46" s="70"/>
      <c r="R46" s="63"/>
      <c r="S46" s="71"/>
      <c r="T46" s="63"/>
    </row>
    <row r="47" spans="1:20" ht="24.95" customHeight="1" x14ac:dyDescent="0.25">
      <c r="A47" s="83">
        <v>21</v>
      </c>
      <c r="B47" s="93" t="s">
        <v>77</v>
      </c>
      <c r="C47" s="97" t="s">
        <v>48</v>
      </c>
      <c r="D47" s="97">
        <v>1</v>
      </c>
      <c r="E47" s="97">
        <v>4277</v>
      </c>
      <c r="F47" s="97">
        <v>43239024</v>
      </c>
      <c r="G47" s="97">
        <v>0</v>
      </c>
      <c r="H47" s="97">
        <v>43239024</v>
      </c>
      <c r="I47" s="97">
        <v>0</v>
      </c>
      <c r="J47" s="70"/>
      <c r="K47" s="70"/>
      <c r="L47" s="70"/>
      <c r="M47" s="70"/>
      <c r="N47" s="70"/>
      <c r="O47" s="70"/>
      <c r="P47" s="70"/>
      <c r="Q47" s="70"/>
      <c r="R47" s="63"/>
      <c r="S47" s="71"/>
      <c r="T47" s="63"/>
    </row>
    <row r="48" spans="1:20" ht="24.95" customHeight="1" x14ac:dyDescent="0.25">
      <c r="A48" s="66"/>
      <c r="B48" s="67"/>
      <c r="C48" s="69" t="s">
        <v>52</v>
      </c>
      <c r="D48" s="69">
        <v>3</v>
      </c>
      <c r="E48" s="69">
        <v>157</v>
      </c>
      <c r="F48" s="69">
        <v>802040</v>
      </c>
      <c r="G48" s="69">
        <v>234744</v>
      </c>
      <c r="H48" s="69">
        <v>1036784</v>
      </c>
      <c r="I48" s="69">
        <v>0</v>
      </c>
      <c r="J48" s="72"/>
      <c r="K48" s="63"/>
      <c r="L48" s="63"/>
      <c r="M48" s="71"/>
      <c r="N48" s="71"/>
      <c r="O48" s="71"/>
      <c r="P48" s="63"/>
      <c r="Q48" s="70"/>
      <c r="R48" s="63"/>
      <c r="S48" s="71"/>
      <c r="T48" s="63"/>
    </row>
    <row r="49" spans="1:20" ht="24.95" customHeight="1" x14ac:dyDescent="0.25">
      <c r="A49" s="66"/>
      <c r="B49" s="67"/>
      <c r="C49" s="69" t="s">
        <v>53</v>
      </c>
      <c r="D49" s="69">
        <v>1</v>
      </c>
      <c r="E49" s="69">
        <v>65</v>
      </c>
      <c r="F49" s="69">
        <v>252290</v>
      </c>
      <c r="G49" s="69">
        <v>42499</v>
      </c>
      <c r="H49" s="69">
        <v>294789</v>
      </c>
      <c r="I49" s="69">
        <v>0</v>
      </c>
      <c r="J49" s="72"/>
      <c r="K49" s="63"/>
      <c r="L49" s="63"/>
      <c r="M49" s="71"/>
      <c r="N49" s="71"/>
      <c r="O49" s="71"/>
      <c r="P49" s="63"/>
      <c r="Q49" s="70"/>
      <c r="R49" s="63"/>
      <c r="S49" s="71"/>
      <c r="T49" s="63"/>
    </row>
    <row r="50" spans="1:20" ht="24.95" customHeight="1" x14ac:dyDescent="0.25">
      <c r="A50" s="81"/>
      <c r="B50" s="94"/>
      <c r="C50" s="77" t="s">
        <v>26</v>
      </c>
      <c r="D50" s="77">
        <v>5</v>
      </c>
      <c r="E50" s="77">
        <v>4499</v>
      </c>
      <c r="F50" s="77">
        <v>44293354</v>
      </c>
      <c r="G50" s="77">
        <v>277243</v>
      </c>
      <c r="H50" s="77">
        <v>44570597</v>
      </c>
      <c r="I50" s="95">
        <v>0</v>
      </c>
      <c r="J50" s="72"/>
      <c r="K50" s="63"/>
      <c r="L50" s="63"/>
      <c r="M50" s="71"/>
      <c r="N50" s="71"/>
      <c r="O50" s="71"/>
      <c r="P50" s="63"/>
      <c r="Q50" s="70"/>
      <c r="R50" s="63"/>
      <c r="S50" s="71"/>
      <c r="T50" s="63"/>
    </row>
    <row r="51" spans="1:20" ht="24.95" customHeight="1" x14ac:dyDescent="0.25">
      <c r="A51" s="83">
        <v>22</v>
      </c>
      <c r="B51" s="83" t="s">
        <v>78</v>
      </c>
      <c r="C51" s="69" t="s">
        <v>33</v>
      </c>
      <c r="D51" s="69">
        <v>1</v>
      </c>
      <c r="E51" s="69">
        <v>29</v>
      </c>
      <c r="F51" s="69">
        <v>115326</v>
      </c>
      <c r="G51" s="69">
        <v>0</v>
      </c>
      <c r="H51" s="69">
        <v>115326</v>
      </c>
      <c r="I51" s="69">
        <v>0</v>
      </c>
      <c r="J51" s="70"/>
      <c r="K51" s="70"/>
      <c r="L51" s="70"/>
      <c r="M51" s="70"/>
      <c r="N51" s="70"/>
      <c r="O51" s="70"/>
      <c r="P51" s="70"/>
      <c r="Q51" s="70"/>
      <c r="R51" s="63"/>
      <c r="S51" s="71"/>
      <c r="T51" s="63"/>
    </row>
    <row r="52" spans="1:20" ht="24.95" customHeight="1" x14ac:dyDescent="0.25">
      <c r="A52" s="66"/>
      <c r="B52" s="66"/>
      <c r="C52" s="69" t="s">
        <v>52</v>
      </c>
      <c r="D52" s="69">
        <v>12</v>
      </c>
      <c r="E52" s="69">
        <v>1735</v>
      </c>
      <c r="F52" s="69">
        <v>16129636</v>
      </c>
      <c r="G52" s="69">
        <v>197629</v>
      </c>
      <c r="H52" s="69">
        <v>16327265</v>
      </c>
      <c r="I52" s="69">
        <v>7</v>
      </c>
      <c r="J52" s="72"/>
      <c r="K52" s="63"/>
      <c r="L52" s="63"/>
      <c r="M52" s="71"/>
      <c r="N52" s="71"/>
      <c r="O52" s="71"/>
      <c r="P52" s="63"/>
      <c r="Q52" s="70"/>
      <c r="R52" s="63"/>
      <c r="S52" s="71"/>
      <c r="T52" s="63"/>
    </row>
    <row r="53" spans="1:20" ht="24.95" customHeight="1" x14ac:dyDescent="0.25">
      <c r="A53" s="66"/>
      <c r="B53" s="66"/>
      <c r="C53" s="69" t="s">
        <v>53</v>
      </c>
      <c r="D53" s="69">
        <v>1</v>
      </c>
      <c r="E53" s="69">
        <v>148</v>
      </c>
      <c r="F53" s="69">
        <v>2365678</v>
      </c>
      <c r="G53" s="69">
        <v>145343</v>
      </c>
      <c r="H53" s="69">
        <v>2511021</v>
      </c>
      <c r="I53" s="69">
        <v>0</v>
      </c>
      <c r="J53" s="72"/>
      <c r="K53" s="63"/>
      <c r="L53" s="63"/>
      <c r="M53" s="71"/>
      <c r="N53" s="71"/>
      <c r="O53" s="71"/>
      <c r="P53" s="63"/>
      <c r="Q53" s="70"/>
      <c r="R53" s="63"/>
      <c r="S53" s="71"/>
      <c r="T53" s="63"/>
    </row>
    <row r="54" spans="1:20" s="104" customFormat="1" ht="24.95" customHeight="1" x14ac:dyDescent="0.25">
      <c r="A54" s="81"/>
      <c r="B54" s="81"/>
      <c r="C54" s="77" t="s">
        <v>26</v>
      </c>
      <c r="D54" s="77">
        <v>14</v>
      </c>
      <c r="E54" s="77">
        <v>1912</v>
      </c>
      <c r="F54" s="77">
        <v>18610640</v>
      </c>
      <c r="G54" s="77">
        <v>342972</v>
      </c>
      <c r="H54" s="77">
        <v>18953612</v>
      </c>
      <c r="I54" s="95">
        <v>7</v>
      </c>
      <c r="J54" s="100"/>
      <c r="K54" s="101"/>
      <c r="L54" s="101"/>
      <c r="M54" s="102"/>
      <c r="N54" s="102"/>
      <c r="O54" s="102"/>
      <c r="P54" s="101"/>
      <c r="Q54" s="103"/>
      <c r="R54" s="101"/>
      <c r="S54" s="102"/>
      <c r="T54" s="101"/>
    </row>
    <row r="55" spans="1:20" s="92" customFormat="1" ht="24.95" customHeight="1" x14ac:dyDescent="0.25">
      <c r="A55" s="83">
        <v>23</v>
      </c>
      <c r="B55" s="93" t="s">
        <v>79</v>
      </c>
      <c r="C55" s="97" t="s">
        <v>33</v>
      </c>
      <c r="D55" s="97">
        <v>1</v>
      </c>
      <c r="E55" s="97">
        <v>3902</v>
      </c>
      <c r="F55" s="97">
        <v>15243282</v>
      </c>
      <c r="G55" s="97">
        <v>5381507</v>
      </c>
      <c r="H55" s="97">
        <v>20624789</v>
      </c>
      <c r="I55" s="97">
        <v>0</v>
      </c>
      <c r="J55" s="90"/>
      <c r="K55" s="90"/>
      <c r="L55" s="90"/>
      <c r="M55" s="90"/>
      <c r="N55" s="90"/>
      <c r="O55" s="90"/>
      <c r="P55" s="90"/>
      <c r="Q55" s="90"/>
      <c r="R55" s="89"/>
      <c r="S55" s="91"/>
      <c r="T55" s="89"/>
    </row>
    <row r="56" spans="1:20" ht="24.95" customHeight="1" x14ac:dyDescent="0.25">
      <c r="A56" s="66"/>
      <c r="B56" s="67"/>
      <c r="C56" s="69" t="s">
        <v>48</v>
      </c>
      <c r="D56" s="69">
        <v>4</v>
      </c>
      <c r="E56" s="69">
        <v>6861</v>
      </c>
      <c r="F56" s="69">
        <v>62506001</v>
      </c>
      <c r="G56" s="69">
        <v>2763348</v>
      </c>
      <c r="H56" s="69">
        <v>65269349</v>
      </c>
      <c r="I56" s="69">
        <v>0</v>
      </c>
      <c r="J56" s="72"/>
      <c r="K56" s="63"/>
      <c r="L56" s="63"/>
      <c r="M56" s="71"/>
      <c r="N56" s="71"/>
      <c r="O56" s="71"/>
      <c r="P56" s="63"/>
      <c r="Q56" s="70"/>
      <c r="R56" s="63"/>
      <c r="S56" s="71"/>
      <c r="T56" s="63"/>
    </row>
    <row r="57" spans="1:20" ht="24.95" customHeight="1" x14ac:dyDescent="0.25">
      <c r="A57" s="66"/>
      <c r="B57" s="67"/>
      <c r="C57" s="69" t="s">
        <v>52</v>
      </c>
      <c r="D57" s="69">
        <v>334</v>
      </c>
      <c r="E57" s="69">
        <v>14331</v>
      </c>
      <c r="F57" s="69">
        <v>78251419</v>
      </c>
      <c r="G57" s="69">
        <v>5851006</v>
      </c>
      <c r="H57" s="69">
        <v>84102425</v>
      </c>
      <c r="I57" s="69">
        <v>233</v>
      </c>
      <c r="J57" s="72"/>
      <c r="K57" s="63"/>
      <c r="L57" s="63"/>
      <c r="M57" s="71"/>
      <c r="N57" s="71"/>
      <c r="O57" s="71"/>
      <c r="P57" s="63"/>
      <c r="Q57" s="70"/>
      <c r="R57" s="63"/>
      <c r="S57" s="71"/>
      <c r="T57" s="63"/>
    </row>
    <row r="58" spans="1:20" ht="24.95" customHeight="1" x14ac:dyDescent="0.25">
      <c r="A58" s="81"/>
      <c r="B58" s="94"/>
      <c r="C58" s="74" t="s">
        <v>26</v>
      </c>
      <c r="D58" s="74">
        <v>339</v>
      </c>
      <c r="E58" s="74">
        <v>25094</v>
      </c>
      <c r="F58" s="74">
        <v>156000702</v>
      </c>
      <c r="G58" s="74">
        <v>13995861</v>
      </c>
      <c r="H58" s="74">
        <v>169996563</v>
      </c>
      <c r="I58" s="74">
        <v>233</v>
      </c>
      <c r="J58" s="72"/>
      <c r="K58" s="63"/>
      <c r="L58" s="63"/>
      <c r="M58" s="71"/>
      <c r="N58" s="71"/>
      <c r="O58" s="71"/>
      <c r="P58" s="63"/>
      <c r="Q58" s="70"/>
      <c r="R58" s="63"/>
      <c r="S58" s="71"/>
      <c r="T58" s="63"/>
    </row>
    <row r="59" spans="1:20" s="92" customFormat="1" ht="24.95" customHeight="1" x14ac:dyDescent="0.25">
      <c r="A59" s="83">
        <v>24</v>
      </c>
      <c r="B59" s="83" t="s">
        <v>80</v>
      </c>
      <c r="C59" s="97" t="s">
        <v>52</v>
      </c>
      <c r="D59" s="97">
        <v>2</v>
      </c>
      <c r="E59" s="97">
        <v>155</v>
      </c>
      <c r="F59" s="97">
        <v>971725</v>
      </c>
      <c r="G59" s="97">
        <v>85152</v>
      </c>
      <c r="H59" s="97">
        <v>1056877</v>
      </c>
      <c r="I59" s="97">
        <v>1</v>
      </c>
      <c r="J59" s="90"/>
      <c r="K59" s="90"/>
      <c r="L59" s="90"/>
      <c r="M59" s="90"/>
      <c r="N59" s="90"/>
      <c r="O59" s="90"/>
      <c r="P59" s="90"/>
      <c r="Q59" s="90"/>
      <c r="R59" s="89"/>
      <c r="S59" s="91"/>
      <c r="T59" s="89"/>
    </row>
    <row r="60" spans="1:20" ht="24.95" customHeight="1" x14ac:dyDescent="0.25">
      <c r="A60" s="81"/>
      <c r="B60" s="81"/>
      <c r="C60" s="77" t="s">
        <v>26</v>
      </c>
      <c r="D60" s="77">
        <v>2</v>
      </c>
      <c r="E60" s="77">
        <v>155</v>
      </c>
      <c r="F60" s="77">
        <v>971725</v>
      </c>
      <c r="G60" s="77">
        <v>85152</v>
      </c>
      <c r="H60" s="77">
        <v>1056877</v>
      </c>
      <c r="I60" s="95">
        <v>1</v>
      </c>
      <c r="J60" s="72"/>
      <c r="K60" s="63"/>
      <c r="L60" s="63"/>
      <c r="M60" s="71"/>
      <c r="N60" s="71"/>
      <c r="O60" s="71"/>
      <c r="P60" s="63"/>
      <c r="Q60" s="70"/>
      <c r="R60" s="63"/>
      <c r="S60" s="71"/>
      <c r="T60" s="63"/>
    </row>
    <row r="61" spans="1:20" ht="24.95" customHeight="1" x14ac:dyDescent="0.25">
      <c r="A61" s="83">
        <v>25</v>
      </c>
      <c r="B61" s="93" t="s">
        <v>81</v>
      </c>
      <c r="C61" s="97" t="s">
        <v>48</v>
      </c>
      <c r="D61" s="97">
        <v>1</v>
      </c>
      <c r="E61" s="97">
        <v>3440</v>
      </c>
      <c r="F61" s="97">
        <v>23882306</v>
      </c>
      <c r="G61" s="97">
        <v>333200</v>
      </c>
      <c r="H61" s="97">
        <v>24215506</v>
      </c>
      <c r="I61" s="97">
        <v>0</v>
      </c>
      <c r="J61" s="70"/>
      <c r="K61" s="70"/>
      <c r="L61" s="70"/>
      <c r="M61" s="70"/>
      <c r="N61" s="70"/>
      <c r="O61" s="70"/>
      <c r="P61" s="70"/>
      <c r="Q61" s="70"/>
      <c r="R61" s="63"/>
      <c r="S61" s="71"/>
      <c r="T61" s="63"/>
    </row>
    <row r="62" spans="1:20" ht="24.95" customHeight="1" x14ac:dyDescent="0.25">
      <c r="A62" s="66"/>
      <c r="B62" s="67"/>
      <c r="C62" s="69" t="s">
        <v>52</v>
      </c>
      <c r="D62" s="69">
        <v>2</v>
      </c>
      <c r="E62" s="69">
        <v>35</v>
      </c>
      <c r="F62" s="69">
        <v>202965</v>
      </c>
      <c r="G62" s="69">
        <v>5088</v>
      </c>
      <c r="H62" s="69">
        <v>208053</v>
      </c>
      <c r="I62" s="69">
        <v>0</v>
      </c>
      <c r="J62" s="72"/>
      <c r="K62" s="63"/>
      <c r="L62" s="63"/>
      <c r="M62" s="71"/>
      <c r="N62" s="71"/>
      <c r="O62" s="71"/>
      <c r="P62" s="63"/>
      <c r="Q62" s="70"/>
      <c r="R62" s="63"/>
      <c r="S62" s="71"/>
      <c r="T62" s="63"/>
    </row>
    <row r="63" spans="1:20" ht="24.95" customHeight="1" x14ac:dyDescent="0.25">
      <c r="A63" s="81"/>
      <c r="B63" s="94"/>
      <c r="C63" s="77" t="s">
        <v>26</v>
      </c>
      <c r="D63" s="77">
        <v>3</v>
      </c>
      <c r="E63" s="77">
        <v>3475</v>
      </c>
      <c r="F63" s="77">
        <v>24085271</v>
      </c>
      <c r="G63" s="77">
        <v>338288</v>
      </c>
      <c r="H63" s="77">
        <v>24423559</v>
      </c>
      <c r="I63" s="95">
        <v>0</v>
      </c>
      <c r="J63" s="72"/>
      <c r="K63" s="63"/>
      <c r="L63" s="63"/>
      <c r="M63" s="71"/>
      <c r="N63" s="71"/>
      <c r="O63" s="71"/>
      <c r="P63" s="63"/>
      <c r="Q63" s="70"/>
      <c r="R63" s="63"/>
      <c r="S63" s="71"/>
      <c r="T63" s="63"/>
    </row>
    <row r="64" spans="1:20" ht="24.95" customHeight="1" x14ac:dyDescent="0.25">
      <c r="A64" s="83">
        <v>27</v>
      </c>
      <c r="B64" s="83" t="s">
        <v>82</v>
      </c>
      <c r="C64" s="69" t="s">
        <v>48</v>
      </c>
      <c r="D64" s="69">
        <v>4</v>
      </c>
      <c r="E64" s="69">
        <v>8750</v>
      </c>
      <c r="F64" s="69">
        <v>96244672</v>
      </c>
      <c r="G64" s="69">
        <v>8584432</v>
      </c>
      <c r="H64" s="69">
        <v>104829104</v>
      </c>
      <c r="I64" s="69">
        <v>0</v>
      </c>
      <c r="J64" s="70"/>
      <c r="K64" s="70"/>
      <c r="L64" s="70"/>
      <c r="M64" s="70"/>
      <c r="N64" s="70"/>
      <c r="O64" s="70"/>
      <c r="P64" s="70"/>
      <c r="Q64" s="70"/>
      <c r="R64" s="63"/>
      <c r="S64" s="71"/>
      <c r="T64" s="63"/>
    </row>
    <row r="65" spans="1:256" ht="24.95" customHeight="1" x14ac:dyDescent="0.25">
      <c r="A65" s="66"/>
      <c r="B65" s="66"/>
      <c r="C65" s="69" t="s">
        <v>52</v>
      </c>
      <c r="D65" s="69">
        <v>4</v>
      </c>
      <c r="E65" s="69">
        <v>325</v>
      </c>
      <c r="F65" s="69">
        <v>2729900</v>
      </c>
      <c r="G65" s="69">
        <v>96768</v>
      </c>
      <c r="H65" s="69">
        <v>2826668</v>
      </c>
      <c r="I65" s="69">
        <v>1</v>
      </c>
      <c r="J65" s="72"/>
      <c r="K65" s="63"/>
      <c r="L65" s="63"/>
      <c r="M65" s="71"/>
      <c r="N65" s="71"/>
      <c r="O65" s="71"/>
      <c r="P65" s="63"/>
      <c r="Q65" s="70"/>
      <c r="R65" s="63"/>
      <c r="S65" s="71"/>
      <c r="T65" s="63"/>
    </row>
    <row r="66" spans="1:256" ht="24.95" customHeight="1" x14ac:dyDescent="0.25">
      <c r="A66" s="81"/>
      <c r="B66" s="81"/>
      <c r="C66" s="77" t="s">
        <v>26</v>
      </c>
      <c r="D66" s="77">
        <v>8</v>
      </c>
      <c r="E66" s="77">
        <v>9075</v>
      </c>
      <c r="F66" s="77">
        <v>98974572</v>
      </c>
      <c r="G66" s="77">
        <v>8681200</v>
      </c>
      <c r="H66" s="77">
        <v>107655772</v>
      </c>
      <c r="I66" s="95">
        <v>1</v>
      </c>
      <c r="J66" s="72"/>
      <c r="K66" s="63"/>
      <c r="L66" s="63"/>
      <c r="M66" s="71"/>
      <c r="N66" s="71"/>
      <c r="O66" s="71"/>
      <c r="P66" s="63"/>
      <c r="Q66" s="70"/>
      <c r="R66" s="63"/>
      <c r="S66" s="71"/>
      <c r="T66" s="63"/>
    </row>
    <row r="67" spans="1:256" s="92" customFormat="1" ht="24.95" customHeight="1" x14ac:dyDescent="0.25">
      <c r="A67" s="83">
        <v>28</v>
      </c>
      <c r="B67" s="93" t="s">
        <v>83</v>
      </c>
      <c r="C67" s="97" t="s">
        <v>33</v>
      </c>
      <c r="D67" s="97">
        <v>1</v>
      </c>
      <c r="E67" s="97">
        <v>3017</v>
      </c>
      <c r="F67" s="97">
        <v>33431377</v>
      </c>
      <c r="G67" s="97">
        <v>113000</v>
      </c>
      <c r="H67" s="97">
        <v>33544377</v>
      </c>
      <c r="I67" s="97">
        <v>0</v>
      </c>
      <c r="J67" s="90"/>
      <c r="K67" s="90"/>
      <c r="L67" s="90"/>
      <c r="M67" s="90"/>
      <c r="N67" s="90"/>
      <c r="O67" s="90"/>
      <c r="P67" s="90"/>
      <c r="Q67" s="90"/>
      <c r="R67" s="89"/>
      <c r="S67" s="91"/>
      <c r="T67" s="89"/>
    </row>
    <row r="68" spans="1:256" ht="24.95" customHeight="1" x14ac:dyDescent="0.25">
      <c r="A68" s="66"/>
      <c r="B68" s="67"/>
      <c r="C68" s="69" t="s">
        <v>48</v>
      </c>
      <c r="D68" s="69">
        <v>2</v>
      </c>
      <c r="E68" s="69">
        <v>3102</v>
      </c>
      <c r="F68" s="69">
        <v>39784736</v>
      </c>
      <c r="G68" s="69">
        <v>3081440</v>
      </c>
      <c r="H68" s="69">
        <v>42866176</v>
      </c>
      <c r="I68" s="69">
        <v>0</v>
      </c>
      <c r="J68" s="72"/>
      <c r="K68" s="63"/>
      <c r="L68" s="63"/>
      <c r="M68" s="71"/>
      <c r="N68" s="71"/>
      <c r="O68" s="71"/>
      <c r="P68" s="63"/>
      <c r="Q68" s="70"/>
      <c r="R68" s="63"/>
      <c r="S68" s="71"/>
      <c r="T68" s="63"/>
    </row>
    <row r="69" spans="1:256" ht="24.95" customHeight="1" x14ac:dyDescent="0.25">
      <c r="A69" s="81"/>
      <c r="B69" s="94"/>
      <c r="C69" s="77" t="s">
        <v>26</v>
      </c>
      <c r="D69" s="77">
        <v>3</v>
      </c>
      <c r="E69" s="77">
        <v>6119</v>
      </c>
      <c r="F69" s="77">
        <v>73216113</v>
      </c>
      <c r="G69" s="77">
        <v>3194440</v>
      </c>
      <c r="H69" s="77">
        <v>76410553</v>
      </c>
      <c r="I69" s="95">
        <v>0</v>
      </c>
      <c r="J69" s="72"/>
      <c r="K69" s="63"/>
      <c r="L69" s="63"/>
      <c r="M69" s="71"/>
      <c r="N69" s="71"/>
      <c r="O69" s="71"/>
      <c r="P69" s="63"/>
      <c r="Q69" s="70"/>
      <c r="R69" s="63"/>
      <c r="S69" s="71"/>
      <c r="T69" s="63"/>
    </row>
    <row r="70" spans="1:256" ht="24.95" customHeight="1" x14ac:dyDescent="0.25">
      <c r="A70" s="83">
        <v>29</v>
      </c>
      <c r="B70" s="93" t="s">
        <v>84</v>
      </c>
      <c r="C70" s="97" t="s">
        <v>48</v>
      </c>
      <c r="D70" s="97">
        <v>1</v>
      </c>
      <c r="E70" s="97">
        <v>5418</v>
      </c>
      <c r="F70" s="97">
        <v>54598000</v>
      </c>
      <c r="G70" s="97">
        <v>3910594</v>
      </c>
      <c r="H70" s="97">
        <v>58508594</v>
      </c>
      <c r="I70" s="97">
        <v>0</v>
      </c>
      <c r="J70" s="70"/>
      <c r="K70" s="70"/>
      <c r="L70" s="70"/>
      <c r="M70" s="70"/>
      <c r="N70" s="70"/>
      <c r="O70" s="70"/>
      <c r="P70" s="70"/>
      <c r="Q70" s="70"/>
      <c r="R70" s="63"/>
      <c r="S70" s="71"/>
      <c r="T70" s="63"/>
    </row>
    <row r="71" spans="1:256" ht="24.95" customHeight="1" x14ac:dyDescent="0.25">
      <c r="A71" s="66"/>
      <c r="B71" s="67"/>
      <c r="C71" s="69" t="s">
        <v>52</v>
      </c>
      <c r="D71" s="69">
        <v>1</v>
      </c>
      <c r="E71" s="69">
        <v>67</v>
      </c>
      <c r="F71" s="69">
        <v>491500</v>
      </c>
      <c r="G71" s="69">
        <v>7740</v>
      </c>
      <c r="H71" s="69">
        <v>499240</v>
      </c>
      <c r="I71" s="69">
        <v>0</v>
      </c>
      <c r="J71" s="72"/>
      <c r="K71" s="63"/>
      <c r="L71" s="63"/>
      <c r="M71" s="71"/>
      <c r="N71" s="71"/>
      <c r="O71" s="71"/>
      <c r="P71" s="63"/>
      <c r="Q71" s="70"/>
      <c r="R71" s="63"/>
      <c r="S71" s="71"/>
      <c r="T71" s="63"/>
    </row>
    <row r="72" spans="1:256" ht="24.95" customHeight="1" x14ac:dyDescent="0.25">
      <c r="A72" s="81"/>
      <c r="B72" s="94"/>
      <c r="C72" s="77" t="s">
        <v>26</v>
      </c>
      <c r="D72" s="77">
        <v>2</v>
      </c>
      <c r="E72" s="77">
        <v>5485</v>
      </c>
      <c r="F72" s="77">
        <v>55089500</v>
      </c>
      <c r="G72" s="77">
        <v>3918334</v>
      </c>
      <c r="H72" s="77">
        <v>59007834</v>
      </c>
      <c r="I72" s="95">
        <v>0</v>
      </c>
      <c r="J72" s="72"/>
      <c r="K72" s="63"/>
      <c r="L72" s="63"/>
      <c r="M72" s="71"/>
      <c r="N72" s="71"/>
      <c r="O72" s="71"/>
      <c r="P72" s="63"/>
      <c r="Q72" s="70"/>
      <c r="R72" s="63"/>
      <c r="S72" s="71"/>
      <c r="T72" s="63"/>
    </row>
    <row r="73" spans="1:256" ht="24.95" customHeight="1" x14ac:dyDescent="0.25">
      <c r="A73" s="83">
        <v>31</v>
      </c>
      <c r="B73" s="83" t="s">
        <v>85</v>
      </c>
      <c r="C73" s="69" t="s">
        <v>48</v>
      </c>
      <c r="D73" s="69">
        <v>1</v>
      </c>
      <c r="E73" s="69">
        <v>45</v>
      </c>
      <c r="F73" s="69">
        <v>368007</v>
      </c>
      <c r="G73" s="69">
        <v>0</v>
      </c>
      <c r="H73" s="69">
        <v>368007</v>
      </c>
      <c r="I73" s="69">
        <v>0</v>
      </c>
      <c r="J73" s="70"/>
      <c r="K73" s="70"/>
      <c r="L73" s="70"/>
      <c r="M73" s="70"/>
      <c r="N73" s="70"/>
      <c r="O73" s="70"/>
      <c r="P73" s="70"/>
      <c r="Q73" s="70"/>
      <c r="R73" s="63"/>
      <c r="S73" s="71"/>
      <c r="T73" s="63"/>
    </row>
    <row r="74" spans="1:256" ht="24.95" customHeight="1" x14ac:dyDescent="0.25">
      <c r="A74" s="66"/>
      <c r="B74" s="66"/>
      <c r="C74" s="69" t="s">
        <v>52</v>
      </c>
      <c r="D74" s="69">
        <v>1</v>
      </c>
      <c r="E74" s="69">
        <v>25</v>
      </c>
      <c r="F74" s="69">
        <v>94500</v>
      </c>
      <c r="G74" s="69">
        <v>7190</v>
      </c>
      <c r="H74" s="69">
        <v>101690</v>
      </c>
      <c r="I74" s="69">
        <v>1</v>
      </c>
      <c r="J74" s="72"/>
      <c r="K74" s="63"/>
      <c r="L74" s="63"/>
      <c r="M74" s="71"/>
      <c r="N74" s="71"/>
      <c r="O74" s="71"/>
      <c r="P74" s="63"/>
      <c r="Q74" s="70"/>
      <c r="R74" s="63"/>
      <c r="S74" s="71"/>
      <c r="T74" s="63"/>
    </row>
    <row r="75" spans="1:256" ht="24.95" customHeight="1" x14ac:dyDescent="0.25">
      <c r="A75" s="81"/>
      <c r="B75" s="81"/>
      <c r="C75" s="69" t="s">
        <v>26</v>
      </c>
      <c r="D75" s="74">
        <v>2</v>
      </c>
      <c r="E75" s="74">
        <v>70</v>
      </c>
      <c r="F75" s="74">
        <v>462507</v>
      </c>
      <c r="G75" s="74">
        <v>7190</v>
      </c>
      <c r="H75" s="74">
        <v>469697</v>
      </c>
      <c r="I75" s="105">
        <v>1</v>
      </c>
      <c r="J75" s="72"/>
      <c r="K75" s="63"/>
      <c r="L75" s="63"/>
      <c r="M75" s="71"/>
      <c r="N75" s="71"/>
      <c r="O75" s="71"/>
      <c r="P75" s="63"/>
      <c r="Q75" s="70"/>
      <c r="R75" s="63"/>
      <c r="S75" s="71"/>
      <c r="T75" s="63"/>
    </row>
    <row r="76" spans="1:256" ht="24.95" customHeight="1" x14ac:dyDescent="0.25">
      <c r="A76" s="76" t="s">
        <v>54</v>
      </c>
      <c r="B76" s="76"/>
      <c r="C76" s="76"/>
      <c r="D76" s="77">
        <f t="shared" ref="D76:BO76" si="2">D13+D16+D23+D26+D28+D30+D33+D38+D42+D46+D50+D54+D58+D60+D63+D66+D69+D72+D75</f>
        <v>680</v>
      </c>
      <c r="E76" s="77">
        <f t="shared" si="2"/>
        <v>111042</v>
      </c>
      <c r="F76" s="77">
        <f t="shared" si="2"/>
        <v>1221613843</v>
      </c>
      <c r="G76" s="77">
        <f t="shared" si="2"/>
        <v>80907141</v>
      </c>
      <c r="H76" s="77">
        <f t="shared" si="2"/>
        <v>1302520984</v>
      </c>
      <c r="I76" s="77">
        <f t="shared" si="2"/>
        <v>392</v>
      </c>
      <c r="J76" s="77">
        <f t="shared" si="2"/>
        <v>0</v>
      </c>
      <c r="K76" s="77">
        <f t="shared" si="2"/>
        <v>0</v>
      </c>
      <c r="L76" s="77">
        <f t="shared" si="2"/>
        <v>0</v>
      </c>
      <c r="M76" s="77">
        <f t="shared" si="2"/>
        <v>0</v>
      </c>
      <c r="N76" s="77">
        <f t="shared" si="2"/>
        <v>0</v>
      </c>
      <c r="O76" s="77">
        <f t="shared" si="2"/>
        <v>0</v>
      </c>
      <c r="P76" s="77">
        <f t="shared" si="2"/>
        <v>0</v>
      </c>
      <c r="Q76" s="77">
        <f t="shared" si="2"/>
        <v>0</v>
      </c>
      <c r="R76" s="77">
        <f t="shared" si="2"/>
        <v>0</v>
      </c>
      <c r="S76" s="77">
        <f t="shared" si="2"/>
        <v>0</v>
      </c>
      <c r="T76" s="77">
        <f t="shared" si="2"/>
        <v>0</v>
      </c>
      <c r="U76" s="77">
        <f t="shared" si="2"/>
        <v>0</v>
      </c>
      <c r="V76" s="77">
        <f t="shared" si="2"/>
        <v>0</v>
      </c>
      <c r="W76" s="77">
        <f t="shared" si="2"/>
        <v>0</v>
      </c>
      <c r="X76" s="77">
        <f t="shared" si="2"/>
        <v>0</v>
      </c>
      <c r="Y76" s="77">
        <f t="shared" si="2"/>
        <v>0</v>
      </c>
      <c r="Z76" s="77">
        <f t="shared" si="2"/>
        <v>0</v>
      </c>
      <c r="AA76" s="77">
        <f t="shared" si="2"/>
        <v>0</v>
      </c>
      <c r="AB76" s="77">
        <f t="shared" si="2"/>
        <v>0</v>
      </c>
      <c r="AC76" s="77">
        <f t="shared" si="2"/>
        <v>0</v>
      </c>
      <c r="AD76" s="77">
        <f t="shared" si="2"/>
        <v>0</v>
      </c>
      <c r="AE76" s="77">
        <f t="shared" si="2"/>
        <v>0</v>
      </c>
      <c r="AF76" s="77">
        <f t="shared" si="2"/>
        <v>0</v>
      </c>
      <c r="AG76" s="77">
        <f t="shared" si="2"/>
        <v>0</v>
      </c>
      <c r="AH76" s="77">
        <f t="shared" si="2"/>
        <v>0</v>
      </c>
      <c r="AI76" s="77">
        <f t="shared" si="2"/>
        <v>0</v>
      </c>
      <c r="AJ76" s="77">
        <f t="shared" si="2"/>
        <v>0</v>
      </c>
      <c r="AK76" s="77">
        <f t="shared" si="2"/>
        <v>0</v>
      </c>
      <c r="AL76" s="77">
        <f t="shared" si="2"/>
        <v>0</v>
      </c>
      <c r="AM76" s="77">
        <f t="shared" si="2"/>
        <v>0</v>
      </c>
      <c r="AN76" s="77">
        <f t="shared" si="2"/>
        <v>0</v>
      </c>
      <c r="AO76" s="77">
        <f t="shared" si="2"/>
        <v>0</v>
      </c>
      <c r="AP76" s="77">
        <f t="shared" si="2"/>
        <v>0</v>
      </c>
      <c r="AQ76" s="77">
        <f t="shared" si="2"/>
        <v>0</v>
      </c>
      <c r="AR76" s="77">
        <f t="shared" si="2"/>
        <v>0</v>
      </c>
      <c r="AS76" s="77">
        <f t="shared" si="2"/>
        <v>0</v>
      </c>
      <c r="AT76" s="77">
        <f t="shared" si="2"/>
        <v>0</v>
      </c>
      <c r="AU76" s="77">
        <f t="shared" si="2"/>
        <v>0</v>
      </c>
      <c r="AV76" s="77">
        <f t="shared" si="2"/>
        <v>0</v>
      </c>
      <c r="AW76" s="77">
        <f t="shared" si="2"/>
        <v>0</v>
      </c>
      <c r="AX76" s="77">
        <f t="shared" si="2"/>
        <v>0</v>
      </c>
      <c r="AY76" s="77">
        <f t="shared" si="2"/>
        <v>0</v>
      </c>
      <c r="AZ76" s="77">
        <f t="shared" si="2"/>
        <v>0</v>
      </c>
      <c r="BA76" s="77">
        <f t="shared" si="2"/>
        <v>0</v>
      </c>
      <c r="BB76" s="77">
        <f t="shared" si="2"/>
        <v>0</v>
      </c>
      <c r="BC76" s="77">
        <f t="shared" si="2"/>
        <v>0</v>
      </c>
      <c r="BD76" s="77">
        <f t="shared" si="2"/>
        <v>0</v>
      </c>
      <c r="BE76" s="77">
        <f t="shared" si="2"/>
        <v>0</v>
      </c>
      <c r="BF76" s="77">
        <f t="shared" si="2"/>
        <v>0</v>
      </c>
      <c r="BG76" s="77">
        <f t="shared" si="2"/>
        <v>0</v>
      </c>
      <c r="BH76" s="77">
        <f t="shared" si="2"/>
        <v>0</v>
      </c>
      <c r="BI76" s="77">
        <f t="shared" si="2"/>
        <v>0</v>
      </c>
      <c r="BJ76" s="77">
        <f t="shared" si="2"/>
        <v>0</v>
      </c>
      <c r="BK76" s="77">
        <f t="shared" si="2"/>
        <v>0</v>
      </c>
      <c r="BL76" s="77">
        <f t="shared" si="2"/>
        <v>0</v>
      </c>
      <c r="BM76" s="77">
        <f t="shared" si="2"/>
        <v>0</v>
      </c>
      <c r="BN76" s="77">
        <f t="shared" si="2"/>
        <v>0</v>
      </c>
      <c r="BO76" s="77">
        <f t="shared" si="2"/>
        <v>0</v>
      </c>
      <c r="BP76" s="77">
        <f t="shared" ref="BP76:EA76" si="3">BP13+BP16+BP23+BP26+BP28+BP30+BP33+BP38+BP42+BP46+BP50+BP54+BP58+BP60+BP63+BP66+BP69+BP72+BP75</f>
        <v>0</v>
      </c>
      <c r="BQ76" s="77">
        <f t="shared" si="3"/>
        <v>0</v>
      </c>
      <c r="BR76" s="77">
        <f t="shared" si="3"/>
        <v>0</v>
      </c>
      <c r="BS76" s="77">
        <f t="shared" si="3"/>
        <v>0</v>
      </c>
      <c r="BT76" s="77">
        <f t="shared" si="3"/>
        <v>0</v>
      </c>
      <c r="BU76" s="77">
        <f t="shared" si="3"/>
        <v>0</v>
      </c>
      <c r="BV76" s="77">
        <f t="shared" si="3"/>
        <v>0</v>
      </c>
      <c r="BW76" s="77">
        <f t="shared" si="3"/>
        <v>0</v>
      </c>
      <c r="BX76" s="77">
        <f t="shared" si="3"/>
        <v>0</v>
      </c>
      <c r="BY76" s="77">
        <f t="shared" si="3"/>
        <v>0</v>
      </c>
      <c r="BZ76" s="77">
        <f t="shared" si="3"/>
        <v>0</v>
      </c>
      <c r="CA76" s="77">
        <f t="shared" si="3"/>
        <v>0</v>
      </c>
      <c r="CB76" s="77">
        <f t="shared" si="3"/>
        <v>0</v>
      </c>
      <c r="CC76" s="77">
        <f t="shared" si="3"/>
        <v>0</v>
      </c>
      <c r="CD76" s="77">
        <f t="shared" si="3"/>
        <v>0</v>
      </c>
      <c r="CE76" s="77">
        <f t="shared" si="3"/>
        <v>0</v>
      </c>
      <c r="CF76" s="77">
        <f t="shared" si="3"/>
        <v>0</v>
      </c>
      <c r="CG76" s="77">
        <f t="shared" si="3"/>
        <v>0</v>
      </c>
      <c r="CH76" s="77">
        <f t="shared" si="3"/>
        <v>0</v>
      </c>
      <c r="CI76" s="77">
        <f t="shared" si="3"/>
        <v>0</v>
      </c>
      <c r="CJ76" s="77">
        <f t="shared" si="3"/>
        <v>0</v>
      </c>
      <c r="CK76" s="77">
        <f t="shared" si="3"/>
        <v>0</v>
      </c>
      <c r="CL76" s="77">
        <f t="shared" si="3"/>
        <v>0</v>
      </c>
      <c r="CM76" s="77">
        <f t="shared" si="3"/>
        <v>0</v>
      </c>
      <c r="CN76" s="77">
        <f t="shared" si="3"/>
        <v>0</v>
      </c>
      <c r="CO76" s="77">
        <f t="shared" si="3"/>
        <v>0</v>
      </c>
      <c r="CP76" s="77">
        <f t="shared" si="3"/>
        <v>0</v>
      </c>
      <c r="CQ76" s="77">
        <f t="shared" si="3"/>
        <v>0</v>
      </c>
      <c r="CR76" s="77">
        <f t="shared" si="3"/>
        <v>0</v>
      </c>
      <c r="CS76" s="77">
        <f t="shared" si="3"/>
        <v>0</v>
      </c>
      <c r="CT76" s="77">
        <f t="shared" si="3"/>
        <v>0</v>
      </c>
      <c r="CU76" s="77">
        <f t="shared" si="3"/>
        <v>0</v>
      </c>
      <c r="CV76" s="77">
        <f t="shared" si="3"/>
        <v>0</v>
      </c>
      <c r="CW76" s="77">
        <f t="shared" si="3"/>
        <v>0</v>
      </c>
      <c r="CX76" s="77">
        <f t="shared" si="3"/>
        <v>0</v>
      </c>
      <c r="CY76" s="77">
        <f t="shared" si="3"/>
        <v>0</v>
      </c>
      <c r="CZ76" s="77">
        <f t="shared" si="3"/>
        <v>0</v>
      </c>
      <c r="DA76" s="77">
        <f t="shared" si="3"/>
        <v>0</v>
      </c>
      <c r="DB76" s="77">
        <f t="shared" si="3"/>
        <v>0</v>
      </c>
      <c r="DC76" s="77">
        <f t="shared" si="3"/>
        <v>0</v>
      </c>
      <c r="DD76" s="77">
        <f t="shared" si="3"/>
        <v>0</v>
      </c>
      <c r="DE76" s="77">
        <f t="shared" si="3"/>
        <v>0</v>
      </c>
      <c r="DF76" s="77">
        <f t="shared" si="3"/>
        <v>0</v>
      </c>
      <c r="DG76" s="77">
        <f t="shared" si="3"/>
        <v>0</v>
      </c>
      <c r="DH76" s="77">
        <f t="shared" si="3"/>
        <v>0</v>
      </c>
      <c r="DI76" s="77">
        <f t="shared" si="3"/>
        <v>0</v>
      </c>
      <c r="DJ76" s="77">
        <f t="shared" si="3"/>
        <v>0</v>
      </c>
      <c r="DK76" s="77">
        <f t="shared" si="3"/>
        <v>0</v>
      </c>
      <c r="DL76" s="77">
        <f t="shared" si="3"/>
        <v>0</v>
      </c>
      <c r="DM76" s="77">
        <f t="shared" si="3"/>
        <v>0</v>
      </c>
      <c r="DN76" s="77">
        <f t="shared" si="3"/>
        <v>0</v>
      </c>
      <c r="DO76" s="77">
        <f t="shared" si="3"/>
        <v>0</v>
      </c>
      <c r="DP76" s="77">
        <f t="shared" si="3"/>
        <v>0</v>
      </c>
      <c r="DQ76" s="77">
        <f t="shared" si="3"/>
        <v>0</v>
      </c>
      <c r="DR76" s="77">
        <f t="shared" si="3"/>
        <v>0</v>
      </c>
      <c r="DS76" s="77">
        <f t="shared" si="3"/>
        <v>0</v>
      </c>
      <c r="DT76" s="77">
        <f t="shared" si="3"/>
        <v>0</v>
      </c>
      <c r="DU76" s="77">
        <f t="shared" si="3"/>
        <v>0</v>
      </c>
      <c r="DV76" s="77">
        <f t="shared" si="3"/>
        <v>0</v>
      </c>
      <c r="DW76" s="77">
        <f t="shared" si="3"/>
        <v>0</v>
      </c>
      <c r="DX76" s="77">
        <f t="shared" si="3"/>
        <v>0</v>
      </c>
      <c r="DY76" s="77">
        <f t="shared" si="3"/>
        <v>0</v>
      </c>
      <c r="DZ76" s="77">
        <f t="shared" si="3"/>
        <v>0</v>
      </c>
      <c r="EA76" s="77">
        <f t="shared" si="3"/>
        <v>0</v>
      </c>
      <c r="EB76" s="77">
        <f t="shared" ref="EB76:GM76" si="4">EB13+EB16+EB23+EB26+EB28+EB30+EB33+EB38+EB42+EB46+EB50+EB54+EB58+EB60+EB63+EB66+EB69+EB72+EB75</f>
        <v>0</v>
      </c>
      <c r="EC76" s="77">
        <f t="shared" si="4"/>
        <v>0</v>
      </c>
      <c r="ED76" s="77">
        <f t="shared" si="4"/>
        <v>0</v>
      </c>
      <c r="EE76" s="77">
        <f t="shared" si="4"/>
        <v>0</v>
      </c>
      <c r="EF76" s="77">
        <f t="shared" si="4"/>
        <v>0</v>
      </c>
      <c r="EG76" s="77">
        <f t="shared" si="4"/>
        <v>0</v>
      </c>
      <c r="EH76" s="77">
        <f t="shared" si="4"/>
        <v>0</v>
      </c>
      <c r="EI76" s="77">
        <f t="shared" si="4"/>
        <v>0</v>
      </c>
      <c r="EJ76" s="77">
        <f t="shared" si="4"/>
        <v>0</v>
      </c>
      <c r="EK76" s="77">
        <f t="shared" si="4"/>
        <v>0</v>
      </c>
      <c r="EL76" s="77">
        <f t="shared" si="4"/>
        <v>0</v>
      </c>
      <c r="EM76" s="77">
        <f t="shared" si="4"/>
        <v>0</v>
      </c>
      <c r="EN76" s="77">
        <f t="shared" si="4"/>
        <v>0</v>
      </c>
      <c r="EO76" s="77">
        <f t="shared" si="4"/>
        <v>0</v>
      </c>
      <c r="EP76" s="77">
        <f t="shared" si="4"/>
        <v>0</v>
      </c>
      <c r="EQ76" s="77">
        <f t="shared" si="4"/>
        <v>0</v>
      </c>
      <c r="ER76" s="77">
        <f t="shared" si="4"/>
        <v>0</v>
      </c>
      <c r="ES76" s="77">
        <f t="shared" si="4"/>
        <v>0</v>
      </c>
      <c r="ET76" s="77">
        <f t="shared" si="4"/>
        <v>0</v>
      </c>
      <c r="EU76" s="77">
        <f t="shared" si="4"/>
        <v>0</v>
      </c>
      <c r="EV76" s="77">
        <f t="shared" si="4"/>
        <v>0</v>
      </c>
      <c r="EW76" s="77">
        <f t="shared" si="4"/>
        <v>0</v>
      </c>
      <c r="EX76" s="77">
        <f t="shared" si="4"/>
        <v>0</v>
      </c>
      <c r="EY76" s="77">
        <f t="shared" si="4"/>
        <v>0</v>
      </c>
      <c r="EZ76" s="77">
        <f t="shared" si="4"/>
        <v>0</v>
      </c>
      <c r="FA76" s="77">
        <f t="shared" si="4"/>
        <v>0</v>
      </c>
      <c r="FB76" s="77">
        <f t="shared" si="4"/>
        <v>0</v>
      </c>
      <c r="FC76" s="77">
        <f t="shared" si="4"/>
        <v>0</v>
      </c>
      <c r="FD76" s="77">
        <f t="shared" si="4"/>
        <v>0</v>
      </c>
      <c r="FE76" s="77">
        <f t="shared" si="4"/>
        <v>0</v>
      </c>
      <c r="FF76" s="77">
        <f t="shared" si="4"/>
        <v>0</v>
      </c>
      <c r="FG76" s="77">
        <f t="shared" si="4"/>
        <v>0</v>
      </c>
      <c r="FH76" s="77">
        <f t="shared" si="4"/>
        <v>0</v>
      </c>
      <c r="FI76" s="77">
        <f t="shared" si="4"/>
        <v>0</v>
      </c>
      <c r="FJ76" s="77">
        <f t="shared" si="4"/>
        <v>0</v>
      </c>
      <c r="FK76" s="77">
        <f t="shared" si="4"/>
        <v>0</v>
      </c>
      <c r="FL76" s="77">
        <f t="shared" si="4"/>
        <v>0</v>
      </c>
      <c r="FM76" s="77">
        <f t="shared" si="4"/>
        <v>0</v>
      </c>
      <c r="FN76" s="77">
        <f t="shared" si="4"/>
        <v>0</v>
      </c>
      <c r="FO76" s="77">
        <f t="shared" si="4"/>
        <v>0</v>
      </c>
      <c r="FP76" s="77">
        <f t="shared" si="4"/>
        <v>0</v>
      </c>
      <c r="FQ76" s="77">
        <f t="shared" si="4"/>
        <v>0</v>
      </c>
      <c r="FR76" s="77">
        <f t="shared" si="4"/>
        <v>0</v>
      </c>
      <c r="FS76" s="77">
        <f t="shared" si="4"/>
        <v>0</v>
      </c>
      <c r="FT76" s="77">
        <f t="shared" si="4"/>
        <v>0</v>
      </c>
      <c r="FU76" s="77">
        <f t="shared" si="4"/>
        <v>0</v>
      </c>
      <c r="FV76" s="77">
        <f t="shared" si="4"/>
        <v>0</v>
      </c>
      <c r="FW76" s="77">
        <f t="shared" si="4"/>
        <v>0</v>
      </c>
      <c r="FX76" s="77">
        <f t="shared" si="4"/>
        <v>0</v>
      </c>
      <c r="FY76" s="77">
        <f t="shared" si="4"/>
        <v>0</v>
      </c>
      <c r="FZ76" s="77">
        <f t="shared" si="4"/>
        <v>0</v>
      </c>
      <c r="GA76" s="77">
        <f t="shared" si="4"/>
        <v>0</v>
      </c>
      <c r="GB76" s="77">
        <f t="shared" si="4"/>
        <v>0</v>
      </c>
      <c r="GC76" s="77">
        <f t="shared" si="4"/>
        <v>0</v>
      </c>
      <c r="GD76" s="77">
        <f t="shared" si="4"/>
        <v>0</v>
      </c>
      <c r="GE76" s="77">
        <f t="shared" si="4"/>
        <v>0</v>
      </c>
      <c r="GF76" s="77">
        <f t="shared" si="4"/>
        <v>0</v>
      </c>
      <c r="GG76" s="77">
        <f t="shared" si="4"/>
        <v>0</v>
      </c>
      <c r="GH76" s="77">
        <f t="shared" si="4"/>
        <v>0</v>
      </c>
      <c r="GI76" s="77">
        <f t="shared" si="4"/>
        <v>0</v>
      </c>
      <c r="GJ76" s="77">
        <f t="shared" si="4"/>
        <v>0</v>
      </c>
      <c r="GK76" s="77">
        <f t="shared" si="4"/>
        <v>0</v>
      </c>
      <c r="GL76" s="77">
        <f t="shared" si="4"/>
        <v>0</v>
      </c>
      <c r="GM76" s="77">
        <f t="shared" si="4"/>
        <v>0</v>
      </c>
      <c r="GN76" s="77">
        <f t="shared" ref="GN76:IY76" si="5">GN13+GN16+GN23+GN26+GN28+GN30+GN33+GN38+GN42+GN46+GN50+GN54+GN58+GN60+GN63+GN66+GN69+GN72+GN75</f>
        <v>0</v>
      </c>
      <c r="GO76" s="77">
        <f t="shared" si="5"/>
        <v>0</v>
      </c>
      <c r="GP76" s="77">
        <f t="shared" si="5"/>
        <v>0</v>
      </c>
      <c r="GQ76" s="77">
        <f t="shared" si="5"/>
        <v>0</v>
      </c>
      <c r="GR76" s="77">
        <f t="shared" si="5"/>
        <v>0</v>
      </c>
      <c r="GS76" s="77">
        <f t="shared" si="5"/>
        <v>0</v>
      </c>
      <c r="GT76" s="77">
        <f t="shared" si="5"/>
        <v>0</v>
      </c>
      <c r="GU76" s="77">
        <f t="shared" si="5"/>
        <v>0</v>
      </c>
      <c r="GV76" s="77">
        <f t="shared" si="5"/>
        <v>0</v>
      </c>
      <c r="GW76" s="77">
        <f t="shared" si="5"/>
        <v>0</v>
      </c>
      <c r="GX76" s="77">
        <f t="shared" si="5"/>
        <v>0</v>
      </c>
      <c r="GY76" s="77">
        <f t="shared" si="5"/>
        <v>0</v>
      </c>
      <c r="GZ76" s="77">
        <f t="shared" si="5"/>
        <v>0</v>
      </c>
      <c r="HA76" s="77">
        <f t="shared" si="5"/>
        <v>0</v>
      </c>
      <c r="HB76" s="77">
        <f t="shared" si="5"/>
        <v>0</v>
      </c>
      <c r="HC76" s="77">
        <f t="shared" si="5"/>
        <v>0</v>
      </c>
      <c r="HD76" s="77">
        <f t="shared" si="5"/>
        <v>0</v>
      </c>
      <c r="HE76" s="77">
        <f t="shared" si="5"/>
        <v>0</v>
      </c>
      <c r="HF76" s="77">
        <f t="shared" si="5"/>
        <v>0</v>
      </c>
      <c r="HG76" s="77">
        <f t="shared" si="5"/>
        <v>0</v>
      </c>
      <c r="HH76" s="77">
        <f t="shared" si="5"/>
        <v>0</v>
      </c>
      <c r="HI76" s="77">
        <f t="shared" si="5"/>
        <v>0</v>
      </c>
      <c r="HJ76" s="77">
        <f t="shared" si="5"/>
        <v>0</v>
      </c>
      <c r="HK76" s="77">
        <f t="shared" si="5"/>
        <v>0</v>
      </c>
      <c r="HL76" s="77">
        <f t="shared" si="5"/>
        <v>0</v>
      </c>
      <c r="HM76" s="77">
        <f t="shared" si="5"/>
        <v>0</v>
      </c>
      <c r="HN76" s="77">
        <f t="shared" si="5"/>
        <v>0</v>
      </c>
      <c r="HO76" s="77">
        <f t="shared" si="5"/>
        <v>0</v>
      </c>
      <c r="HP76" s="77">
        <f t="shared" si="5"/>
        <v>0</v>
      </c>
      <c r="HQ76" s="77">
        <f t="shared" si="5"/>
        <v>0</v>
      </c>
      <c r="HR76" s="77">
        <f t="shared" si="5"/>
        <v>0</v>
      </c>
      <c r="HS76" s="77">
        <f t="shared" si="5"/>
        <v>0</v>
      </c>
      <c r="HT76" s="77">
        <f t="shared" si="5"/>
        <v>0</v>
      </c>
      <c r="HU76" s="77">
        <f t="shared" si="5"/>
        <v>0</v>
      </c>
      <c r="HV76" s="77">
        <f t="shared" si="5"/>
        <v>0</v>
      </c>
      <c r="HW76" s="77">
        <f t="shared" si="5"/>
        <v>0</v>
      </c>
      <c r="HX76" s="77">
        <f t="shared" si="5"/>
        <v>0</v>
      </c>
      <c r="HY76" s="77">
        <f t="shared" si="5"/>
        <v>0</v>
      </c>
      <c r="HZ76" s="77">
        <f t="shared" si="5"/>
        <v>0</v>
      </c>
      <c r="IA76" s="77">
        <f t="shared" si="5"/>
        <v>0</v>
      </c>
      <c r="IB76" s="77">
        <f t="shared" si="5"/>
        <v>0</v>
      </c>
      <c r="IC76" s="77">
        <f t="shared" si="5"/>
        <v>0</v>
      </c>
      <c r="ID76" s="77">
        <f t="shared" si="5"/>
        <v>0</v>
      </c>
      <c r="IE76" s="77">
        <f t="shared" si="5"/>
        <v>0</v>
      </c>
      <c r="IF76" s="77">
        <f t="shared" si="5"/>
        <v>0</v>
      </c>
      <c r="IG76" s="77">
        <f t="shared" si="5"/>
        <v>0</v>
      </c>
      <c r="IH76" s="77">
        <f t="shared" si="5"/>
        <v>0</v>
      </c>
      <c r="II76" s="77">
        <f t="shared" si="5"/>
        <v>0</v>
      </c>
      <c r="IJ76" s="77">
        <f t="shared" si="5"/>
        <v>0</v>
      </c>
      <c r="IK76" s="77">
        <f t="shared" si="5"/>
        <v>0</v>
      </c>
      <c r="IL76" s="77">
        <f t="shared" si="5"/>
        <v>0</v>
      </c>
      <c r="IM76" s="77">
        <f t="shared" si="5"/>
        <v>0</v>
      </c>
      <c r="IN76" s="77">
        <f t="shared" si="5"/>
        <v>0</v>
      </c>
      <c r="IO76" s="77">
        <f t="shared" si="5"/>
        <v>0</v>
      </c>
      <c r="IP76" s="77">
        <f t="shared" si="5"/>
        <v>0</v>
      </c>
      <c r="IQ76" s="77">
        <f t="shared" si="5"/>
        <v>0</v>
      </c>
      <c r="IR76" s="77">
        <f t="shared" si="5"/>
        <v>0</v>
      </c>
      <c r="IS76" s="77">
        <f t="shared" si="5"/>
        <v>0</v>
      </c>
      <c r="IT76" s="77">
        <f t="shared" si="5"/>
        <v>0</v>
      </c>
      <c r="IU76" s="77">
        <f t="shared" si="5"/>
        <v>0</v>
      </c>
      <c r="IV76" s="77">
        <f t="shared" si="5"/>
        <v>0</v>
      </c>
    </row>
    <row r="77" spans="1:256" ht="24.95" customHeight="1" x14ac:dyDescent="0.25">
      <c r="A77" s="76" t="s">
        <v>55</v>
      </c>
      <c r="B77" s="76"/>
      <c r="C77" s="76"/>
      <c r="D77" s="77">
        <f>D8+D13+D16+D23+D26+D28+D30+D33+D38+D42+D46+D50+D54+D58+D60+D63+D66+D69+D72+D75</f>
        <v>682</v>
      </c>
      <c r="E77" s="77">
        <f>E76+E8</f>
        <v>112022</v>
      </c>
      <c r="F77" s="77">
        <f>F76+F8</f>
        <v>1232481148</v>
      </c>
      <c r="G77" s="77">
        <f>G76+G8</f>
        <v>80915931</v>
      </c>
      <c r="H77" s="77">
        <f>H76+H8</f>
        <v>1313397079</v>
      </c>
      <c r="I77" s="77">
        <f>I76+I8</f>
        <v>392</v>
      </c>
      <c r="J77" s="78"/>
      <c r="K77" s="61"/>
      <c r="L77" s="61"/>
      <c r="M77" s="61"/>
      <c r="N77" s="63"/>
      <c r="O77" s="63"/>
      <c r="P77" s="63"/>
      <c r="Q77" s="63"/>
      <c r="R77" s="63"/>
      <c r="S77" s="71"/>
      <c r="T77" s="63"/>
    </row>
  </sheetData>
  <mergeCells count="47">
    <mergeCell ref="A73:A75"/>
    <mergeCell ref="B73:B75"/>
    <mergeCell ref="A76:C76"/>
    <mergeCell ref="A77:C77"/>
    <mergeCell ref="A64:A66"/>
    <mergeCell ref="B64:B66"/>
    <mergeCell ref="A67:A69"/>
    <mergeCell ref="B67:B69"/>
    <mergeCell ref="A70:A72"/>
    <mergeCell ref="B70:B72"/>
    <mergeCell ref="A55:A58"/>
    <mergeCell ref="B55:B58"/>
    <mergeCell ref="A59:A60"/>
    <mergeCell ref="B59:B60"/>
    <mergeCell ref="A61:A63"/>
    <mergeCell ref="B61:B63"/>
    <mergeCell ref="A43:A46"/>
    <mergeCell ref="B43:B46"/>
    <mergeCell ref="A47:A50"/>
    <mergeCell ref="B47:B50"/>
    <mergeCell ref="A51:A54"/>
    <mergeCell ref="B51:B54"/>
    <mergeCell ref="A31:A33"/>
    <mergeCell ref="B31:B33"/>
    <mergeCell ref="A34:A38"/>
    <mergeCell ref="B34:B38"/>
    <mergeCell ref="A39:A42"/>
    <mergeCell ref="B39:B42"/>
    <mergeCell ref="A21:A23"/>
    <mergeCell ref="B21:B23"/>
    <mergeCell ref="A24:A26"/>
    <mergeCell ref="B24:B26"/>
    <mergeCell ref="B27:B28"/>
    <mergeCell ref="A29:A30"/>
    <mergeCell ref="B29:B30"/>
    <mergeCell ref="A9:B9"/>
    <mergeCell ref="A10:A13"/>
    <mergeCell ref="A14:A16"/>
    <mergeCell ref="H17:I17"/>
    <mergeCell ref="A18:I18"/>
    <mergeCell ref="A19:B19"/>
    <mergeCell ref="A1:I1"/>
    <mergeCell ref="A2:B2"/>
    <mergeCell ref="A4:B4"/>
    <mergeCell ref="A5:A7"/>
    <mergeCell ref="B5:B7"/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D584-2180-461B-A5C7-84282627458E}">
  <dimension ref="A1:I133"/>
  <sheetViews>
    <sheetView rightToLeft="1" topLeftCell="A121" workbookViewId="0">
      <selection activeCell="L10" sqref="L10"/>
    </sheetView>
  </sheetViews>
  <sheetFormatPr defaultRowHeight="15" x14ac:dyDescent="0.25"/>
  <cols>
    <col min="2" max="2" width="31" customWidth="1"/>
    <col min="6" max="6" width="14.140625" customWidth="1"/>
    <col min="7" max="7" width="13.85546875" customWidth="1"/>
    <col min="8" max="8" width="16.85546875" customWidth="1"/>
  </cols>
  <sheetData>
    <row r="1" spans="1:9" ht="18" x14ac:dyDescent="0.25">
      <c r="A1" s="54" t="s">
        <v>86</v>
      </c>
      <c r="B1" s="54"/>
      <c r="C1" s="54"/>
      <c r="D1" s="54"/>
      <c r="E1" s="54"/>
      <c r="F1" s="54"/>
      <c r="G1" s="54"/>
      <c r="H1" s="54"/>
      <c r="I1" s="54"/>
    </row>
    <row r="2" spans="1:9" ht="18" x14ac:dyDescent="0.25">
      <c r="A2" s="108" t="s">
        <v>87</v>
      </c>
      <c r="B2" s="108"/>
      <c r="C2" s="55"/>
      <c r="D2" s="55"/>
      <c r="E2" s="57"/>
      <c r="F2" s="55"/>
      <c r="G2" s="55"/>
      <c r="H2" s="58"/>
      <c r="I2" s="8"/>
    </row>
    <row r="3" spans="1:9" ht="63" x14ac:dyDescent="0.25">
      <c r="A3" s="109" t="s">
        <v>88</v>
      </c>
      <c r="B3" s="109" t="s">
        <v>38</v>
      </c>
      <c r="C3" s="109" t="s">
        <v>39</v>
      </c>
      <c r="D3" s="109" t="s">
        <v>40</v>
      </c>
      <c r="E3" s="109" t="s">
        <v>41</v>
      </c>
      <c r="F3" s="109" t="s">
        <v>42</v>
      </c>
      <c r="G3" s="109" t="s">
        <v>43</v>
      </c>
      <c r="H3" s="109" t="s">
        <v>44</v>
      </c>
      <c r="I3" s="109" t="s">
        <v>89</v>
      </c>
    </row>
    <row r="4" spans="1:9" ht="15.75" x14ac:dyDescent="0.25">
      <c r="A4" s="79">
        <v>810</v>
      </c>
      <c r="B4" s="93" t="s">
        <v>90</v>
      </c>
      <c r="C4" s="110" t="s">
        <v>33</v>
      </c>
      <c r="D4" s="111">
        <v>1</v>
      </c>
      <c r="E4" s="111">
        <v>118</v>
      </c>
      <c r="F4" s="111">
        <v>954897</v>
      </c>
      <c r="G4" s="111">
        <v>8790</v>
      </c>
      <c r="H4" s="111">
        <v>963687</v>
      </c>
      <c r="I4" s="111">
        <v>0</v>
      </c>
    </row>
    <row r="5" spans="1:9" ht="15.75" x14ac:dyDescent="0.25">
      <c r="A5" s="82"/>
      <c r="B5" s="94"/>
      <c r="C5" s="112" t="s">
        <v>63</v>
      </c>
      <c r="D5" s="84">
        <v>1</v>
      </c>
      <c r="E5" s="84">
        <v>118</v>
      </c>
      <c r="F5" s="84">
        <v>954897</v>
      </c>
      <c r="G5" s="84">
        <v>8790</v>
      </c>
      <c r="H5" s="84">
        <v>963687</v>
      </c>
      <c r="I5" s="113">
        <v>0</v>
      </c>
    </row>
    <row r="6" spans="1:9" ht="15.75" x14ac:dyDescent="0.25">
      <c r="A6" s="79">
        <v>891</v>
      </c>
      <c r="B6" s="83" t="s">
        <v>91</v>
      </c>
      <c r="C6" s="110" t="s">
        <v>48</v>
      </c>
      <c r="D6" s="111">
        <v>1</v>
      </c>
      <c r="E6" s="111">
        <v>862</v>
      </c>
      <c r="F6" s="111">
        <v>9912408</v>
      </c>
      <c r="G6" s="111">
        <v>0</v>
      </c>
      <c r="H6" s="111">
        <v>9912408</v>
      </c>
      <c r="I6" s="111">
        <v>0</v>
      </c>
    </row>
    <row r="7" spans="1:9" ht="15.75" x14ac:dyDescent="0.25">
      <c r="A7" s="80"/>
      <c r="B7" s="81"/>
      <c r="C7" s="112" t="s">
        <v>63</v>
      </c>
      <c r="D7" s="84">
        <v>1</v>
      </c>
      <c r="E7" s="84">
        <v>862</v>
      </c>
      <c r="F7" s="84">
        <v>9912408</v>
      </c>
      <c r="G7" s="84">
        <v>0</v>
      </c>
      <c r="H7" s="84">
        <v>9912408</v>
      </c>
      <c r="I7" s="114">
        <v>0</v>
      </c>
    </row>
    <row r="8" spans="1:9" ht="15.75" x14ac:dyDescent="0.25">
      <c r="A8" s="115" t="s">
        <v>49</v>
      </c>
      <c r="B8" s="76"/>
      <c r="C8" s="76"/>
      <c r="D8" s="84">
        <v>2</v>
      </c>
      <c r="E8" s="84">
        <v>980</v>
      </c>
      <c r="F8" s="84">
        <v>10867305</v>
      </c>
      <c r="G8" s="84">
        <v>8790</v>
      </c>
      <c r="H8" s="84">
        <v>10876095</v>
      </c>
      <c r="I8" s="84">
        <v>0</v>
      </c>
    </row>
    <row r="9" spans="1:9" ht="15.75" x14ac:dyDescent="0.25">
      <c r="A9" s="79">
        <v>1010</v>
      </c>
      <c r="B9" s="83" t="s">
        <v>92</v>
      </c>
      <c r="C9" s="110" t="s">
        <v>52</v>
      </c>
      <c r="D9" s="111">
        <v>1</v>
      </c>
      <c r="E9" s="111">
        <v>119</v>
      </c>
      <c r="F9" s="111">
        <v>1075650</v>
      </c>
      <c r="G9" s="111">
        <v>11300</v>
      </c>
      <c r="H9" s="111">
        <v>1086950</v>
      </c>
      <c r="I9" s="111">
        <v>0</v>
      </c>
    </row>
    <row r="10" spans="1:9" ht="15.75" x14ac:dyDescent="0.25">
      <c r="A10" s="82"/>
      <c r="B10" s="81"/>
      <c r="C10" s="112" t="s">
        <v>63</v>
      </c>
      <c r="D10" s="84">
        <v>1</v>
      </c>
      <c r="E10" s="84">
        <v>119</v>
      </c>
      <c r="F10" s="84">
        <v>1075650</v>
      </c>
      <c r="G10" s="84">
        <v>11300</v>
      </c>
      <c r="H10" s="84">
        <v>1086950</v>
      </c>
      <c r="I10" s="113">
        <v>0</v>
      </c>
    </row>
    <row r="11" spans="1:9" ht="15.75" x14ac:dyDescent="0.25">
      <c r="A11" s="79">
        <v>1030</v>
      </c>
      <c r="B11" s="83" t="s">
        <v>93</v>
      </c>
      <c r="C11" s="110" t="s">
        <v>52</v>
      </c>
      <c r="D11" s="111">
        <v>3</v>
      </c>
      <c r="E11" s="111">
        <v>106</v>
      </c>
      <c r="F11" s="111">
        <v>417630</v>
      </c>
      <c r="G11" s="111">
        <v>74580</v>
      </c>
      <c r="H11" s="111">
        <v>492210</v>
      </c>
      <c r="I11" s="111">
        <v>2</v>
      </c>
    </row>
    <row r="12" spans="1:9" ht="15.75" x14ac:dyDescent="0.25">
      <c r="A12" s="80"/>
      <c r="B12" s="66"/>
      <c r="C12" s="110" t="s">
        <v>53</v>
      </c>
      <c r="D12" s="111">
        <v>1</v>
      </c>
      <c r="E12" s="111">
        <v>318</v>
      </c>
      <c r="F12" s="111">
        <v>1446754</v>
      </c>
      <c r="G12" s="111">
        <v>223035</v>
      </c>
      <c r="H12" s="111">
        <v>1669789</v>
      </c>
      <c r="I12" s="111">
        <v>0</v>
      </c>
    </row>
    <row r="13" spans="1:9" ht="15.75" x14ac:dyDescent="0.25">
      <c r="A13" s="82"/>
      <c r="B13" s="81"/>
      <c r="C13" s="112" t="s">
        <v>63</v>
      </c>
      <c r="D13" s="84">
        <v>4</v>
      </c>
      <c r="E13" s="84">
        <v>424</v>
      </c>
      <c r="F13" s="84">
        <v>1864384</v>
      </c>
      <c r="G13" s="84">
        <v>297615</v>
      </c>
      <c r="H13" s="84">
        <v>2161999</v>
      </c>
      <c r="I13" s="84">
        <v>2</v>
      </c>
    </row>
    <row r="14" spans="1:9" ht="15.75" x14ac:dyDescent="0.25">
      <c r="A14" s="116"/>
      <c r="B14" s="117"/>
      <c r="C14" s="118"/>
      <c r="D14" s="119"/>
      <c r="E14" s="119"/>
      <c r="F14" s="119"/>
      <c r="G14" s="119"/>
      <c r="H14" s="120" t="s">
        <v>94</v>
      </c>
      <c r="I14" s="120"/>
    </row>
    <row r="15" spans="1:9" ht="18" x14ac:dyDescent="0.25">
      <c r="A15" s="54" t="s">
        <v>86</v>
      </c>
      <c r="B15" s="54"/>
      <c r="C15" s="54"/>
      <c r="D15" s="54"/>
      <c r="E15" s="54"/>
      <c r="F15" s="54"/>
      <c r="G15" s="54"/>
      <c r="H15" s="54"/>
      <c r="I15" s="54"/>
    </row>
    <row r="16" spans="1:9" ht="18" x14ac:dyDescent="0.25">
      <c r="A16" s="108" t="s">
        <v>95</v>
      </c>
      <c r="B16" s="108"/>
      <c r="C16" s="55"/>
      <c r="D16" s="55"/>
      <c r="E16" s="57"/>
      <c r="F16" s="55"/>
      <c r="G16" s="55"/>
      <c r="H16" s="58"/>
      <c r="I16" s="8"/>
    </row>
    <row r="17" spans="1:9" ht="63" x14ac:dyDescent="0.25">
      <c r="A17" s="109" t="s">
        <v>88</v>
      </c>
      <c r="B17" s="109" t="s">
        <v>38</v>
      </c>
      <c r="C17" s="109" t="s">
        <v>39</v>
      </c>
      <c r="D17" s="109" t="s">
        <v>40</v>
      </c>
      <c r="E17" s="109" t="s">
        <v>96</v>
      </c>
      <c r="F17" s="109" t="s">
        <v>97</v>
      </c>
      <c r="G17" s="109" t="s">
        <v>98</v>
      </c>
      <c r="H17" s="109" t="s">
        <v>44</v>
      </c>
      <c r="I17" s="109" t="s">
        <v>89</v>
      </c>
    </row>
    <row r="18" spans="1:9" ht="15.75" x14ac:dyDescent="0.25">
      <c r="A18" s="83">
        <v>1040</v>
      </c>
      <c r="B18" s="121" t="s">
        <v>99</v>
      </c>
      <c r="C18" s="110" t="s">
        <v>52</v>
      </c>
      <c r="D18" s="111">
        <v>2</v>
      </c>
      <c r="E18" s="111">
        <v>29</v>
      </c>
      <c r="F18" s="122">
        <v>168492</v>
      </c>
      <c r="G18" s="122">
        <v>5040</v>
      </c>
      <c r="H18" s="122">
        <v>173532</v>
      </c>
      <c r="I18" s="111">
        <v>1</v>
      </c>
    </row>
    <row r="19" spans="1:9" ht="15.75" x14ac:dyDescent="0.25">
      <c r="A19" s="66"/>
      <c r="B19" s="123"/>
      <c r="C19" s="112" t="s">
        <v>26</v>
      </c>
      <c r="D19" s="84">
        <v>2</v>
      </c>
      <c r="E19" s="84">
        <v>29</v>
      </c>
      <c r="F19" s="124">
        <v>168492</v>
      </c>
      <c r="G19" s="124">
        <v>5040</v>
      </c>
      <c r="H19" s="124">
        <v>173532</v>
      </c>
      <c r="I19" s="84">
        <v>1</v>
      </c>
    </row>
    <row r="20" spans="1:9" ht="15.75" x14ac:dyDescent="0.25">
      <c r="A20" s="66">
        <v>1050</v>
      </c>
      <c r="B20" s="125" t="s">
        <v>100</v>
      </c>
      <c r="C20" s="110" t="s">
        <v>48</v>
      </c>
      <c r="D20" s="111">
        <v>2</v>
      </c>
      <c r="E20" s="111">
        <v>2662</v>
      </c>
      <c r="F20" s="126">
        <v>16943437</v>
      </c>
      <c r="G20" s="122">
        <v>1477252</v>
      </c>
      <c r="H20" s="122">
        <v>18420689</v>
      </c>
      <c r="I20" s="111">
        <v>0</v>
      </c>
    </row>
    <row r="21" spans="1:9" ht="15.75" x14ac:dyDescent="0.25">
      <c r="A21" s="66"/>
      <c r="B21" s="127"/>
      <c r="C21" s="110" t="s">
        <v>52</v>
      </c>
      <c r="D21" s="111">
        <v>17</v>
      </c>
      <c r="E21" s="111">
        <v>586</v>
      </c>
      <c r="F21" s="122">
        <v>3504554</v>
      </c>
      <c r="G21" s="126">
        <v>187527</v>
      </c>
      <c r="H21" s="126">
        <v>3692081</v>
      </c>
      <c r="I21" s="111">
        <v>8</v>
      </c>
    </row>
    <row r="22" spans="1:9" ht="15.75" x14ac:dyDescent="0.25">
      <c r="A22" s="81"/>
      <c r="B22" s="128"/>
      <c r="C22" s="112" t="s">
        <v>26</v>
      </c>
      <c r="D22" s="84">
        <v>19</v>
      </c>
      <c r="E22" s="84">
        <v>3248</v>
      </c>
      <c r="F22" s="124">
        <v>20447991</v>
      </c>
      <c r="G22" s="124">
        <v>1664779</v>
      </c>
      <c r="H22" s="124">
        <v>22112770</v>
      </c>
      <c r="I22" s="84">
        <v>8</v>
      </c>
    </row>
    <row r="23" spans="1:9" ht="15.75" x14ac:dyDescent="0.25">
      <c r="A23" s="83">
        <v>1061</v>
      </c>
      <c r="B23" s="125" t="s">
        <v>101</v>
      </c>
      <c r="C23" s="110" t="s">
        <v>48</v>
      </c>
      <c r="D23" s="129">
        <v>1</v>
      </c>
      <c r="E23" s="129">
        <v>2617</v>
      </c>
      <c r="F23" s="122">
        <v>20551391</v>
      </c>
      <c r="G23" s="122">
        <v>2331514</v>
      </c>
      <c r="H23" s="122">
        <v>22882905</v>
      </c>
      <c r="I23" s="129">
        <v>0</v>
      </c>
    </row>
    <row r="24" spans="1:9" ht="15.75" x14ac:dyDescent="0.25">
      <c r="A24" s="66"/>
      <c r="B24" s="127"/>
      <c r="C24" s="110" t="s">
        <v>52</v>
      </c>
      <c r="D24" s="111">
        <v>159</v>
      </c>
      <c r="E24" s="111">
        <v>4165</v>
      </c>
      <c r="F24" s="122">
        <v>22713298</v>
      </c>
      <c r="G24" s="122">
        <v>1855531</v>
      </c>
      <c r="H24" s="122">
        <v>24568829</v>
      </c>
      <c r="I24" s="111">
        <v>90</v>
      </c>
    </row>
    <row r="25" spans="1:9" ht="15.75" x14ac:dyDescent="0.25">
      <c r="A25" s="81"/>
      <c r="B25" s="128"/>
      <c r="C25" s="112" t="s">
        <v>26</v>
      </c>
      <c r="D25" s="124">
        <v>160</v>
      </c>
      <c r="E25" s="124">
        <v>6782</v>
      </c>
      <c r="F25" s="124">
        <v>43264689</v>
      </c>
      <c r="G25" s="124">
        <v>4187045</v>
      </c>
      <c r="H25" s="124">
        <v>47451734</v>
      </c>
      <c r="I25" s="124">
        <v>90</v>
      </c>
    </row>
    <row r="26" spans="1:9" ht="15.75" x14ac:dyDescent="0.25">
      <c r="A26" s="83">
        <v>1071</v>
      </c>
      <c r="B26" s="125" t="s">
        <v>102</v>
      </c>
      <c r="C26" s="110" t="s">
        <v>52</v>
      </c>
      <c r="D26" s="111">
        <v>1</v>
      </c>
      <c r="E26" s="111">
        <v>49</v>
      </c>
      <c r="F26" s="122">
        <v>430280</v>
      </c>
      <c r="G26" s="122">
        <v>8500</v>
      </c>
      <c r="H26" s="122">
        <v>438780</v>
      </c>
      <c r="I26" s="111">
        <v>0</v>
      </c>
    </row>
    <row r="27" spans="1:9" ht="15.75" x14ac:dyDescent="0.25">
      <c r="A27" s="81"/>
      <c r="B27" s="128"/>
      <c r="C27" s="112" t="s">
        <v>26</v>
      </c>
      <c r="D27" s="84">
        <v>1</v>
      </c>
      <c r="E27" s="84">
        <v>49</v>
      </c>
      <c r="F27" s="124">
        <v>430280</v>
      </c>
      <c r="G27" s="124">
        <v>8500</v>
      </c>
      <c r="H27" s="124">
        <v>438780</v>
      </c>
      <c r="I27" s="84">
        <v>0</v>
      </c>
    </row>
    <row r="28" spans="1:9" ht="15.75" x14ac:dyDescent="0.25">
      <c r="A28" s="83">
        <v>1072</v>
      </c>
      <c r="B28" s="125" t="s">
        <v>103</v>
      </c>
      <c r="C28" s="110" t="s">
        <v>52</v>
      </c>
      <c r="D28" s="111">
        <v>1</v>
      </c>
      <c r="E28" s="111">
        <v>268</v>
      </c>
      <c r="F28" s="122">
        <v>1327200</v>
      </c>
      <c r="G28" s="122">
        <v>174000</v>
      </c>
      <c r="H28" s="122">
        <v>1501200</v>
      </c>
      <c r="I28" s="111">
        <v>0</v>
      </c>
    </row>
    <row r="29" spans="1:9" ht="15.75" x14ac:dyDescent="0.25">
      <c r="A29" s="81"/>
      <c r="B29" s="128"/>
      <c r="C29" s="112" t="s">
        <v>26</v>
      </c>
      <c r="D29" s="84">
        <v>1</v>
      </c>
      <c r="E29" s="84">
        <v>268</v>
      </c>
      <c r="F29" s="124">
        <v>1327200</v>
      </c>
      <c r="G29" s="124">
        <v>174000</v>
      </c>
      <c r="H29" s="124">
        <v>1501200</v>
      </c>
      <c r="I29" s="84">
        <v>0</v>
      </c>
    </row>
    <row r="30" spans="1:9" ht="15.75" x14ac:dyDescent="0.25">
      <c r="A30" s="83">
        <v>1073</v>
      </c>
      <c r="B30" s="125" t="s">
        <v>104</v>
      </c>
      <c r="C30" s="130" t="s">
        <v>52</v>
      </c>
      <c r="D30" s="131">
        <v>1</v>
      </c>
      <c r="E30" s="131">
        <v>42</v>
      </c>
      <c r="F30" s="132">
        <v>198200</v>
      </c>
      <c r="G30" s="132">
        <v>21000</v>
      </c>
      <c r="H30" s="132">
        <v>219200</v>
      </c>
      <c r="I30" s="131">
        <v>1</v>
      </c>
    </row>
    <row r="31" spans="1:9" ht="15.75" x14ac:dyDescent="0.25">
      <c r="A31" s="81"/>
      <c r="B31" s="128"/>
      <c r="C31" s="112" t="s">
        <v>26</v>
      </c>
      <c r="D31" s="84">
        <v>1</v>
      </c>
      <c r="E31" s="84">
        <v>42</v>
      </c>
      <c r="F31" s="124">
        <v>198200</v>
      </c>
      <c r="G31" s="124">
        <v>21000</v>
      </c>
      <c r="H31" s="124">
        <v>219200</v>
      </c>
      <c r="I31" s="84">
        <v>1</v>
      </c>
    </row>
    <row r="32" spans="1:9" ht="15.75" x14ac:dyDescent="0.25">
      <c r="A32" s="83">
        <v>1079</v>
      </c>
      <c r="B32" s="125" t="s">
        <v>105</v>
      </c>
      <c r="C32" s="110" t="s">
        <v>52</v>
      </c>
      <c r="D32" s="111">
        <v>9</v>
      </c>
      <c r="E32" s="111">
        <v>308</v>
      </c>
      <c r="F32" s="122">
        <v>1538979</v>
      </c>
      <c r="G32" s="122">
        <v>84469</v>
      </c>
      <c r="H32" s="122">
        <v>1623448</v>
      </c>
      <c r="I32" s="111">
        <v>7</v>
      </c>
    </row>
    <row r="33" spans="1:9" ht="15.75" x14ac:dyDescent="0.25">
      <c r="A33" s="81"/>
      <c r="B33" s="128"/>
      <c r="C33" s="112" t="s">
        <v>26</v>
      </c>
      <c r="D33" s="84">
        <v>9</v>
      </c>
      <c r="E33" s="84">
        <v>308</v>
      </c>
      <c r="F33" s="124">
        <v>1538979</v>
      </c>
      <c r="G33" s="124">
        <v>84469</v>
      </c>
      <c r="H33" s="124">
        <v>1623448</v>
      </c>
      <c r="I33" s="84">
        <v>7</v>
      </c>
    </row>
    <row r="34" spans="1:9" ht="15.75" x14ac:dyDescent="0.25">
      <c r="A34" s="83">
        <v>1080</v>
      </c>
      <c r="B34" s="125" t="s">
        <v>106</v>
      </c>
      <c r="C34" s="110" t="s">
        <v>52</v>
      </c>
      <c r="D34" s="111">
        <v>11</v>
      </c>
      <c r="E34" s="111">
        <v>268</v>
      </c>
      <c r="F34" s="122">
        <v>1171600</v>
      </c>
      <c r="G34" s="122">
        <v>41140</v>
      </c>
      <c r="H34" s="122">
        <v>1212740</v>
      </c>
      <c r="I34" s="111">
        <v>8</v>
      </c>
    </row>
    <row r="35" spans="1:9" ht="15.75" x14ac:dyDescent="0.25">
      <c r="A35" s="81"/>
      <c r="B35" s="128"/>
      <c r="C35" s="112" t="s">
        <v>26</v>
      </c>
      <c r="D35" s="84">
        <v>11</v>
      </c>
      <c r="E35" s="84">
        <v>268</v>
      </c>
      <c r="F35" s="124">
        <v>1171600</v>
      </c>
      <c r="G35" s="124">
        <v>41140</v>
      </c>
      <c r="H35" s="124">
        <v>1212740</v>
      </c>
      <c r="I35" s="84">
        <v>8</v>
      </c>
    </row>
    <row r="36" spans="1:9" ht="15.75" x14ac:dyDescent="0.25">
      <c r="A36" s="83">
        <v>1104</v>
      </c>
      <c r="B36" s="125" t="s">
        <v>107</v>
      </c>
      <c r="C36" s="110" t="s">
        <v>52</v>
      </c>
      <c r="D36" s="111">
        <v>34</v>
      </c>
      <c r="E36" s="111">
        <v>2009</v>
      </c>
      <c r="F36" s="122">
        <v>11036594</v>
      </c>
      <c r="G36" s="122">
        <v>1782098</v>
      </c>
      <c r="H36" s="122">
        <v>12818692</v>
      </c>
      <c r="I36" s="111">
        <v>23</v>
      </c>
    </row>
    <row r="37" spans="1:9" ht="15.75" x14ac:dyDescent="0.25">
      <c r="A37" s="66"/>
      <c r="B37" s="127"/>
      <c r="C37" s="110" t="s">
        <v>53</v>
      </c>
      <c r="D37" s="111">
        <v>1</v>
      </c>
      <c r="E37" s="111">
        <v>1263</v>
      </c>
      <c r="F37" s="122">
        <v>17487169</v>
      </c>
      <c r="G37" s="122">
        <v>2922229</v>
      </c>
      <c r="H37" s="122">
        <v>20409398</v>
      </c>
      <c r="I37" s="111">
        <v>0</v>
      </c>
    </row>
    <row r="38" spans="1:9" ht="15.75" x14ac:dyDescent="0.25">
      <c r="A38" s="81"/>
      <c r="B38" s="128"/>
      <c r="C38" s="112" t="s">
        <v>26</v>
      </c>
      <c r="D38" s="84">
        <v>35</v>
      </c>
      <c r="E38" s="84">
        <v>3272</v>
      </c>
      <c r="F38" s="124">
        <v>28523763</v>
      </c>
      <c r="G38" s="124">
        <v>4704327</v>
      </c>
      <c r="H38" s="124">
        <v>33228090</v>
      </c>
      <c r="I38" s="84">
        <v>23</v>
      </c>
    </row>
    <row r="39" spans="1:9" ht="15.75" x14ac:dyDescent="0.25">
      <c r="A39" s="83">
        <v>1312</v>
      </c>
      <c r="B39" s="125" t="s">
        <v>108</v>
      </c>
      <c r="C39" s="110" t="s">
        <v>33</v>
      </c>
      <c r="D39" s="111">
        <v>1</v>
      </c>
      <c r="E39" s="111">
        <v>1854</v>
      </c>
      <c r="F39" s="122">
        <v>16828654</v>
      </c>
      <c r="G39" s="122">
        <v>338910</v>
      </c>
      <c r="H39" s="122">
        <v>17167564</v>
      </c>
      <c r="I39" s="111">
        <v>0</v>
      </c>
    </row>
    <row r="40" spans="1:9" ht="15.75" x14ac:dyDescent="0.25">
      <c r="A40" s="81"/>
      <c r="B40" s="128"/>
      <c r="C40" s="112" t="s">
        <v>26</v>
      </c>
      <c r="D40" s="84">
        <v>1</v>
      </c>
      <c r="E40" s="84">
        <v>1854</v>
      </c>
      <c r="F40" s="124">
        <v>16828654</v>
      </c>
      <c r="G40" s="124">
        <v>338910</v>
      </c>
      <c r="H40" s="124">
        <v>17167564</v>
      </c>
      <c r="I40" s="84">
        <v>0</v>
      </c>
    </row>
    <row r="41" spans="1:9" ht="15.75" x14ac:dyDescent="0.25">
      <c r="A41" s="83">
        <v>1392</v>
      </c>
      <c r="B41" s="125" t="s">
        <v>109</v>
      </c>
      <c r="C41" s="130" t="s">
        <v>48</v>
      </c>
      <c r="D41" s="131">
        <v>1</v>
      </c>
      <c r="E41" s="131">
        <v>1128</v>
      </c>
      <c r="F41" s="132">
        <v>10401631</v>
      </c>
      <c r="G41" s="132">
        <v>817902</v>
      </c>
      <c r="H41" s="132">
        <v>11219533</v>
      </c>
      <c r="I41" s="131">
        <v>0</v>
      </c>
    </row>
    <row r="42" spans="1:9" ht="15.75" x14ac:dyDescent="0.25">
      <c r="A42" s="81"/>
      <c r="B42" s="128"/>
      <c r="C42" s="112" t="s">
        <v>26</v>
      </c>
      <c r="D42" s="84">
        <v>1</v>
      </c>
      <c r="E42" s="84">
        <v>1128</v>
      </c>
      <c r="F42" s="124">
        <v>10401631</v>
      </c>
      <c r="G42" s="124">
        <v>817902</v>
      </c>
      <c r="H42" s="124">
        <v>11219533</v>
      </c>
      <c r="I42" s="84">
        <v>0</v>
      </c>
    </row>
    <row r="43" spans="1:9" ht="15.75" x14ac:dyDescent="0.25">
      <c r="A43" s="83">
        <v>1393</v>
      </c>
      <c r="B43" s="125" t="s">
        <v>110</v>
      </c>
      <c r="C43" s="110" t="s">
        <v>48</v>
      </c>
      <c r="D43" s="111">
        <v>1</v>
      </c>
      <c r="E43" s="111">
        <v>464</v>
      </c>
      <c r="F43" s="122">
        <v>3625439</v>
      </c>
      <c r="G43" s="122">
        <v>41478</v>
      </c>
      <c r="H43" s="122">
        <v>3666917</v>
      </c>
      <c r="I43" s="111">
        <v>0</v>
      </c>
    </row>
    <row r="44" spans="1:9" ht="15.75" x14ac:dyDescent="0.25">
      <c r="A44" s="81"/>
      <c r="B44" s="128"/>
      <c r="C44" s="112" t="s">
        <v>26</v>
      </c>
      <c r="D44" s="84">
        <v>1</v>
      </c>
      <c r="E44" s="84">
        <v>464</v>
      </c>
      <c r="F44" s="124">
        <v>3625439</v>
      </c>
      <c r="G44" s="124">
        <v>41478</v>
      </c>
      <c r="H44" s="124">
        <v>3666917</v>
      </c>
      <c r="I44" s="84">
        <v>0</v>
      </c>
    </row>
    <row r="45" spans="1:9" ht="15.75" x14ac:dyDescent="0.25">
      <c r="A45" s="83">
        <v>1410</v>
      </c>
      <c r="B45" s="125" t="s">
        <v>70</v>
      </c>
      <c r="C45" s="110" t="s">
        <v>48</v>
      </c>
      <c r="D45" s="133">
        <v>3</v>
      </c>
      <c r="E45" s="133">
        <v>3169</v>
      </c>
      <c r="F45" s="122">
        <v>23111860</v>
      </c>
      <c r="G45" s="122">
        <v>0</v>
      </c>
      <c r="H45" s="122">
        <v>23111860</v>
      </c>
      <c r="I45" s="133">
        <v>0</v>
      </c>
    </row>
    <row r="46" spans="1:9" ht="15.75" x14ac:dyDescent="0.25">
      <c r="A46" s="81"/>
      <c r="B46" s="128"/>
      <c r="C46" s="112" t="s">
        <v>26</v>
      </c>
      <c r="D46" s="84">
        <v>3</v>
      </c>
      <c r="E46" s="84">
        <v>3169</v>
      </c>
      <c r="F46" s="124">
        <v>23111860</v>
      </c>
      <c r="G46" s="124">
        <v>0</v>
      </c>
      <c r="H46" s="124">
        <v>23111860</v>
      </c>
      <c r="I46" s="84">
        <v>0</v>
      </c>
    </row>
    <row r="47" spans="1:9" ht="15.75" x14ac:dyDescent="0.25">
      <c r="A47" s="83">
        <v>1420</v>
      </c>
      <c r="B47" s="125" t="s">
        <v>111</v>
      </c>
      <c r="C47" s="110" t="s">
        <v>33</v>
      </c>
      <c r="D47" s="111">
        <v>1</v>
      </c>
      <c r="E47" s="111">
        <v>1016</v>
      </c>
      <c r="F47" s="111">
        <v>20725778</v>
      </c>
      <c r="G47" s="111">
        <v>0</v>
      </c>
      <c r="H47" s="111">
        <v>20725778</v>
      </c>
      <c r="I47" s="111">
        <v>0</v>
      </c>
    </row>
    <row r="48" spans="1:9" ht="15.75" x14ac:dyDescent="0.25">
      <c r="A48" s="81"/>
      <c r="B48" s="128"/>
      <c r="C48" s="112" t="s">
        <v>26</v>
      </c>
      <c r="D48" s="84">
        <v>1</v>
      </c>
      <c r="E48" s="84">
        <v>1016</v>
      </c>
      <c r="F48" s="84">
        <v>20725778</v>
      </c>
      <c r="G48" s="84">
        <v>0</v>
      </c>
      <c r="H48" s="84">
        <v>20725778</v>
      </c>
      <c r="I48" s="84">
        <v>0</v>
      </c>
    </row>
    <row r="49" spans="1:9" ht="15.75" x14ac:dyDescent="0.25">
      <c r="A49" s="83">
        <v>1520</v>
      </c>
      <c r="B49" s="125" t="s">
        <v>112</v>
      </c>
      <c r="C49" s="110" t="s">
        <v>33</v>
      </c>
      <c r="D49" s="111">
        <v>1</v>
      </c>
      <c r="E49" s="111">
        <v>2978</v>
      </c>
      <c r="F49" s="122">
        <v>20139043</v>
      </c>
      <c r="G49" s="122">
        <v>860263</v>
      </c>
      <c r="H49" s="122">
        <v>20999306</v>
      </c>
      <c r="I49" s="111">
        <v>0</v>
      </c>
    </row>
    <row r="50" spans="1:9" ht="15.75" x14ac:dyDescent="0.25">
      <c r="A50" s="81"/>
      <c r="B50" s="128"/>
      <c r="C50" s="112" t="s">
        <v>26</v>
      </c>
      <c r="D50" s="84">
        <v>1</v>
      </c>
      <c r="E50" s="84">
        <v>2978</v>
      </c>
      <c r="F50" s="124">
        <v>20139043</v>
      </c>
      <c r="G50" s="124">
        <v>860263</v>
      </c>
      <c r="H50" s="124">
        <v>20999306</v>
      </c>
      <c r="I50" s="84">
        <v>0</v>
      </c>
    </row>
    <row r="51" spans="1:9" ht="15.75" x14ac:dyDescent="0.25">
      <c r="A51" s="83">
        <v>1629</v>
      </c>
      <c r="B51" s="125" t="s">
        <v>113</v>
      </c>
      <c r="C51" s="110" t="s">
        <v>52</v>
      </c>
      <c r="D51" s="111">
        <v>2</v>
      </c>
      <c r="E51" s="111">
        <v>41</v>
      </c>
      <c r="F51" s="122">
        <v>257400</v>
      </c>
      <c r="G51" s="122">
        <v>8364</v>
      </c>
      <c r="H51" s="122">
        <v>265764</v>
      </c>
      <c r="I51" s="111">
        <v>0</v>
      </c>
    </row>
    <row r="52" spans="1:9" ht="15.75" x14ac:dyDescent="0.25">
      <c r="A52" s="81"/>
      <c r="B52" s="128"/>
      <c r="C52" s="112" t="s">
        <v>26</v>
      </c>
      <c r="D52" s="84">
        <v>2</v>
      </c>
      <c r="E52" s="84">
        <v>41</v>
      </c>
      <c r="F52" s="124">
        <v>257400</v>
      </c>
      <c r="G52" s="124">
        <v>8364</v>
      </c>
      <c r="H52" s="124">
        <v>265764</v>
      </c>
      <c r="I52" s="84">
        <v>0</v>
      </c>
    </row>
    <row r="53" spans="1:9" ht="15.75" x14ac:dyDescent="0.25">
      <c r="A53" s="83">
        <v>1702</v>
      </c>
      <c r="B53" s="125" t="s">
        <v>114</v>
      </c>
      <c r="C53" s="110" t="s">
        <v>53</v>
      </c>
      <c r="D53" s="111">
        <v>1</v>
      </c>
      <c r="E53" s="111">
        <v>57</v>
      </c>
      <c r="F53" s="122">
        <v>501804</v>
      </c>
      <c r="G53" s="122">
        <v>38227</v>
      </c>
      <c r="H53" s="122">
        <v>540031</v>
      </c>
      <c r="I53" s="111">
        <v>0</v>
      </c>
    </row>
    <row r="54" spans="1:9" ht="15.75" x14ac:dyDescent="0.25">
      <c r="A54" s="81"/>
      <c r="B54" s="128"/>
      <c r="C54" s="112" t="s">
        <v>26</v>
      </c>
      <c r="D54" s="84">
        <v>1</v>
      </c>
      <c r="E54" s="84">
        <v>57</v>
      </c>
      <c r="F54" s="124">
        <v>501804</v>
      </c>
      <c r="G54" s="124">
        <v>38227</v>
      </c>
      <c r="H54" s="124">
        <v>540031</v>
      </c>
      <c r="I54" s="84">
        <v>0</v>
      </c>
    </row>
    <row r="55" spans="1:9" ht="15.75" x14ac:dyDescent="0.25">
      <c r="A55" s="83">
        <v>1709</v>
      </c>
      <c r="B55" s="125" t="s">
        <v>115</v>
      </c>
      <c r="C55" s="130" t="s">
        <v>52</v>
      </c>
      <c r="D55" s="131">
        <v>1</v>
      </c>
      <c r="E55" s="131">
        <v>3</v>
      </c>
      <c r="F55" s="132">
        <v>5850</v>
      </c>
      <c r="G55" s="132">
        <v>1488</v>
      </c>
      <c r="H55" s="132">
        <v>7338</v>
      </c>
      <c r="I55" s="131">
        <v>0</v>
      </c>
    </row>
    <row r="56" spans="1:9" ht="15.75" x14ac:dyDescent="0.25">
      <c r="A56" s="81"/>
      <c r="B56" s="128"/>
      <c r="C56" s="112" t="s">
        <v>26</v>
      </c>
      <c r="D56" s="84">
        <v>1</v>
      </c>
      <c r="E56" s="84">
        <v>3</v>
      </c>
      <c r="F56" s="124">
        <v>5850</v>
      </c>
      <c r="G56" s="124">
        <v>1488</v>
      </c>
      <c r="H56" s="124">
        <v>7338</v>
      </c>
      <c r="I56" s="84">
        <v>0</v>
      </c>
    </row>
    <row r="57" spans="1:9" ht="15.75" x14ac:dyDescent="0.25">
      <c r="A57" s="83">
        <v>1811</v>
      </c>
      <c r="B57" s="125" t="s">
        <v>116</v>
      </c>
      <c r="C57" s="110" t="s">
        <v>33</v>
      </c>
      <c r="D57" s="111">
        <v>2</v>
      </c>
      <c r="E57" s="111">
        <v>124</v>
      </c>
      <c r="F57" s="122">
        <v>1272062</v>
      </c>
      <c r="G57" s="122">
        <v>4080</v>
      </c>
      <c r="H57" s="122">
        <v>1276142</v>
      </c>
      <c r="I57" s="111">
        <v>0</v>
      </c>
    </row>
    <row r="58" spans="1:9" ht="15.75" x14ac:dyDescent="0.25">
      <c r="A58" s="66"/>
      <c r="B58" s="127"/>
      <c r="C58" s="110" t="s">
        <v>48</v>
      </c>
      <c r="D58" s="111">
        <v>2</v>
      </c>
      <c r="E58" s="111">
        <v>828</v>
      </c>
      <c r="F58" s="122">
        <v>8645519</v>
      </c>
      <c r="G58" s="122">
        <v>278098</v>
      </c>
      <c r="H58" s="122">
        <v>8923617</v>
      </c>
      <c r="I58" s="111">
        <v>0</v>
      </c>
    </row>
    <row r="59" spans="1:9" ht="15.75" x14ac:dyDescent="0.25">
      <c r="A59" s="66"/>
      <c r="B59" s="127"/>
      <c r="C59" s="110" t="s">
        <v>52</v>
      </c>
      <c r="D59" s="111">
        <v>3</v>
      </c>
      <c r="E59" s="111">
        <v>48</v>
      </c>
      <c r="F59" s="126">
        <v>261819</v>
      </c>
      <c r="G59" s="122">
        <v>11592</v>
      </c>
      <c r="H59" s="122">
        <v>273411</v>
      </c>
      <c r="I59" s="111">
        <v>3</v>
      </c>
    </row>
    <row r="60" spans="1:9" ht="15.75" x14ac:dyDescent="0.25">
      <c r="A60" s="66"/>
      <c r="B60" s="127"/>
      <c r="C60" s="110" t="s">
        <v>53</v>
      </c>
      <c r="D60" s="111">
        <v>1</v>
      </c>
      <c r="E60" s="111">
        <v>54</v>
      </c>
      <c r="F60" s="122">
        <v>386240</v>
      </c>
      <c r="G60" s="122">
        <v>13290</v>
      </c>
      <c r="H60" s="122">
        <v>399530</v>
      </c>
      <c r="I60" s="111">
        <v>0</v>
      </c>
    </row>
    <row r="61" spans="1:9" ht="15.75" x14ac:dyDescent="0.25">
      <c r="A61" s="81"/>
      <c r="B61" s="128"/>
      <c r="C61" s="112" t="s">
        <v>26</v>
      </c>
      <c r="D61" s="84">
        <v>8</v>
      </c>
      <c r="E61" s="84">
        <v>1054</v>
      </c>
      <c r="F61" s="124">
        <v>10565640</v>
      </c>
      <c r="G61" s="124">
        <v>307060</v>
      </c>
      <c r="H61" s="124">
        <v>10872700</v>
      </c>
      <c r="I61" s="84">
        <v>3</v>
      </c>
    </row>
    <row r="62" spans="1:9" ht="15.75" x14ac:dyDescent="0.25">
      <c r="A62" s="83">
        <v>1910</v>
      </c>
      <c r="B62" s="125" t="s">
        <v>117</v>
      </c>
      <c r="C62" s="110" t="s">
        <v>33</v>
      </c>
      <c r="D62" s="111">
        <v>10</v>
      </c>
      <c r="E62" s="111">
        <v>2039</v>
      </c>
      <c r="F62" s="122">
        <v>13182639</v>
      </c>
      <c r="G62" s="122">
        <v>385806</v>
      </c>
      <c r="H62" s="122">
        <v>13568445</v>
      </c>
      <c r="I62" s="111">
        <v>0</v>
      </c>
    </row>
    <row r="63" spans="1:9" ht="15.75" x14ac:dyDescent="0.25">
      <c r="A63" s="66"/>
      <c r="B63" s="127"/>
      <c r="C63" s="110" t="s">
        <v>48</v>
      </c>
      <c r="D63" s="111">
        <v>4</v>
      </c>
      <c r="E63" s="111">
        <v>74</v>
      </c>
      <c r="F63" s="122">
        <v>552668</v>
      </c>
      <c r="G63" s="122">
        <v>10100</v>
      </c>
      <c r="H63" s="122">
        <v>562768</v>
      </c>
      <c r="I63" s="111">
        <v>0</v>
      </c>
    </row>
    <row r="64" spans="1:9" ht="15.75" x14ac:dyDescent="0.25">
      <c r="A64" s="66"/>
      <c r="B64" s="127"/>
      <c r="C64" s="110" t="s">
        <v>52</v>
      </c>
      <c r="D64" s="111">
        <v>1</v>
      </c>
      <c r="E64" s="111">
        <v>20</v>
      </c>
      <c r="F64" s="122">
        <v>58500</v>
      </c>
      <c r="G64" s="126">
        <v>3520</v>
      </c>
      <c r="H64" s="126">
        <v>62020</v>
      </c>
      <c r="I64" s="111">
        <v>1</v>
      </c>
    </row>
    <row r="65" spans="1:9" ht="15.75" x14ac:dyDescent="0.25">
      <c r="A65" s="81"/>
      <c r="B65" s="128"/>
      <c r="C65" s="112" t="s">
        <v>26</v>
      </c>
      <c r="D65" s="84">
        <v>15</v>
      </c>
      <c r="E65" s="84">
        <v>2133</v>
      </c>
      <c r="F65" s="124">
        <v>13793807</v>
      </c>
      <c r="G65" s="124">
        <v>399426</v>
      </c>
      <c r="H65" s="124">
        <v>14193233</v>
      </c>
      <c r="I65" s="84">
        <v>1</v>
      </c>
    </row>
    <row r="66" spans="1:9" ht="15.75" x14ac:dyDescent="0.25">
      <c r="A66" s="83">
        <v>1920</v>
      </c>
      <c r="B66" s="125" t="s">
        <v>118</v>
      </c>
      <c r="C66" s="110" t="s">
        <v>33</v>
      </c>
      <c r="D66" s="111">
        <v>2</v>
      </c>
      <c r="E66" s="111">
        <v>6934</v>
      </c>
      <c r="F66" s="122">
        <v>188760929</v>
      </c>
      <c r="G66" s="122">
        <v>14367387</v>
      </c>
      <c r="H66" s="122">
        <v>203128316</v>
      </c>
      <c r="I66" s="111">
        <v>0</v>
      </c>
    </row>
    <row r="67" spans="1:9" ht="15.75" x14ac:dyDescent="0.25">
      <c r="A67" s="66"/>
      <c r="B67" s="127"/>
      <c r="C67" s="110" t="s">
        <v>48</v>
      </c>
      <c r="D67" s="111">
        <v>2</v>
      </c>
      <c r="E67" s="111">
        <v>10571</v>
      </c>
      <c r="F67" s="122">
        <v>239242564</v>
      </c>
      <c r="G67" s="122">
        <v>12659300</v>
      </c>
      <c r="H67" s="122">
        <v>251901864</v>
      </c>
      <c r="I67" s="111">
        <v>0</v>
      </c>
    </row>
    <row r="68" spans="1:9" ht="15.75" x14ac:dyDescent="0.25">
      <c r="A68" s="66"/>
      <c r="B68" s="127"/>
      <c r="C68" s="110" t="s">
        <v>52</v>
      </c>
      <c r="D68" s="111">
        <v>6</v>
      </c>
      <c r="E68" s="111">
        <v>417</v>
      </c>
      <c r="F68" s="126">
        <v>2654400</v>
      </c>
      <c r="G68" s="126">
        <v>273265</v>
      </c>
      <c r="H68" s="126">
        <v>2927665</v>
      </c>
      <c r="I68" s="111">
        <v>2</v>
      </c>
    </row>
    <row r="69" spans="1:9" ht="15.75" x14ac:dyDescent="0.25">
      <c r="A69" s="81"/>
      <c r="B69" s="128"/>
      <c r="C69" s="112" t="s">
        <v>26</v>
      </c>
      <c r="D69" s="84">
        <v>10</v>
      </c>
      <c r="E69" s="84">
        <v>17922</v>
      </c>
      <c r="F69" s="124">
        <v>430657893</v>
      </c>
      <c r="G69" s="124">
        <v>27299952</v>
      </c>
      <c r="H69" s="124">
        <v>457957845</v>
      </c>
      <c r="I69" s="84">
        <v>2</v>
      </c>
    </row>
    <row r="70" spans="1:9" ht="15.75" x14ac:dyDescent="0.25">
      <c r="A70" s="83">
        <v>2011</v>
      </c>
      <c r="B70" s="125" t="s">
        <v>119</v>
      </c>
      <c r="C70" s="110" t="s">
        <v>33</v>
      </c>
      <c r="D70" s="111">
        <v>2</v>
      </c>
      <c r="E70" s="111">
        <v>49</v>
      </c>
      <c r="F70" s="122">
        <v>352620</v>
      </c>
      <c r="G70" s="122">
        <v>0</v>
      </c>
      <c r="H70" s="122">
        <v>352620</v>
      </c>
      <c r="I70" s="111">
        <v>0</v>
      </c>
    </row>
    <row r="71" spans="1:9" ht="15.75" x14ac:dyDescent="0.25">
      <c r="A71" s="66"/>
      <c r="B71" s="127"/>
      <c r="C71" s="110" t="s">
        <v>48</v>
      </c>
      <c r="D71" s="111">
        <v>1</v>
      </c>
      <c r="E71" s="111">
        <v>1240</v>
      </c>
      <c r="F71" s="122">
        <v>15027006</v>
      </c>
      <c r="G71" s="122">
        <v>693336</v>
      </c>
      <c r="H71" s="122">
        <v>15720342</v>
      </c>
      <c r="I71" s="111">
        <v>0</v>
      </c>
    </row>
    <row r="72" spans="1:9" ht="15.75" x14ac:dyDescent="0.25">
      <c r="A72" s="66"/>
      <c r="B72" s="127"/>
      <c r="C72" s="110" t="s">
        <v>52</v>
      </c>
      <c r="D72" s="111">
        <v>2</v>
      </c>
      <c r="E72" s="111">
        <v>42</v>
      </c>
      <c r="F72" s="122">
        <v>154800</v>
      </c>
      <c r="G72" s="122">
        <v>12240</v>
      </c>
      <c r="H72" s="122">
        <v>167040</v>
      </c>
      <c r="I72" s="111">
        <v>2</v>
      </c>
    </row>
    <row r="73" spans="1:9" ht="15.75" x14ac:dyDescent="0.25">
      <c r="A73" s="81"/>
      <c r="B73" s="128"/>
      <c r="C73" s="112" t="s">
        <v>26</v>
      </c>
      <c r="D73" s="84">
        <v>5</v>
      </c>
      <c r="E73" s="84">
        <v>1331</v>
      </c>
      <c r="F73" s="124">
        <v>15534426</v>
      </c>
      <c r="G73" s="124">
        <v>705576</v>
      </c>
      <c r="H73" s="124">
        <v>16240002</v>
      </c>
      <c r="I73" s="84">
        <v>2</v>
      </c>
    </row>
    <row r="74" spans="1:9" ht="15.75" x14ac:dyDescent="0.25">
      <c r="A74" s="83">
        <v>2012</v>
      </c>
      <c r="B74" s="125" t="s">
        <v>120</v>
      </c>
      <c r="C74" s="110" t="s">
        <v>33</v>
      </c>
      <c r="D74" s="111">
        <v>1</v>
      </c>
      <c r="E74" s="111">
        <v>4644</v>
      </c>
      <c r="F74" s="122">
        <v>59154978</v>
      </c>
      <c r="G74" s="122">
        <v>5496292</v>
      </c>
      <c r="H74" s="122">
        <v>64651270</v>
      </c>
      <c r="I74" s="111">
        <v>0</v>
      </c>
    </row>
    <row r="75" spans="1:9" ht="15.75" x14ac:dyDescent="0.25">
      <c r="A75" s="81"/>
      <c r="B75" s="128"/>
      <c r="C75" s="112" t="s">
        <v>26</v>
      </c>
      <c r="D75" s="84">
        <v>1</v>
      </c>
      <c r="E75" s="84">
        <v>4644</v>
      </c>
      <c r="F75" s="124">
        <v>59154978</v>
      </c>
      <c r="G75" s="124">
        <v>5496292</v>
      </c>
      <c r="H75" s="124">
        <v>64651270</v>
      </c>
      <c r="I75" s="84">
        <v>0</v>
      </c>
    </row>
    <row r="76" spans="1:9" ht="15.75" x14ac:dyDescent="0.25">
      <c r="A76" s="83">
        <v>2022</v>
      </c>
      <c r="B76" s="125" t="s">
        <v>121</v>
      </c>
      <c r="C76" s="110" t="s">
        <v>52</v>
      </c>
      <c r="D76" s="111">
        <v>4</v>
      </c>
      <c r="E76" s="111">
        <v>215</v>
      </c>
      <c r="F76" s="122">
        <v>1036613</v>
      </c>
      <c r="G76" s="122">
        <v>62962</v>
      </c>
      <c r="H76" s="122">
        <v>1099575</v>
      </c>
      <c r="I76" s="111">
        <v>0</v>
      </c>
    </row>
    <row r="77" spans="1:9" ht="40.5" customHeight="1" x14ac:dyDescent="0.25">
      <c r="A77" s="81"/>
      <c r="B77" s="128"/>
      <c r="C77" s="112" t="s">
        <v>26</v>
      </c>
      <c r="D77" s="84">
        <v>4</v>
      </c>
      <c r="E77" s="84">
        <v>215</v>
      </c>
      <c r="F77" s="124">
        <v>1036613</v>
      </c>
      <c r="G77" s="124">
        <v>62962</v>
      </c>
      <c r="H77" s="124">
        <v>1099575</v>
      </c>
      <c r="I77" s="84">
        <v>0</v>
      </c>
    </row>
    <row r="78" spans="1:9" ht="15.75" x14ac:dyDescent="0.25">
      <c r="A78" s="83">
        <v>2023</v>
      </c>
      <c r="B78" s="125" t="s">
        <v>122</v>
      </c>
      <c r="C78" s="110" t="s">
        <v>48</v>
      </c>
      <c r="D78" s="111">
        <v>1</v>
      </c>
      <c r="E78" s="111">
        <v>2263</v>
      </c>
      <c r="F78" s="122">
        <v>23243075</v>
      </c>
      <c r="G78" s="122">
        <v>2439908</v>
      </c>
      <c r="H78" s="122">
        <v>25682983</v>
      </c>
      <c r="I78" s="111">
        <v>0</v>
      </c>
    </row>
    <row r="79" spans="1:9" ht="15.75" x14ac:dyDescent="0.25">
      <c r="A79" s="66"/>
      <c r="B79" s="127"/>
      <c r="C79" s="110" t="s">
        <v>52</v>
      </c>
      <c r="D79" s="111">
        <v>2</v>
      </c>
      <c r="E79" s="111">
        <v>77</v>
      </c>
      <c r="F79" s="122">
        <v>314340</v>
      </c>
      <c r="G79" s="122">
        <v>49438</v>
      </c>
      <c r="H79" s="122">
        <v>363778</v>
      </c>
      <c r="I79" s="111">
        <v>1</v>
      </c>
    </row>
    <row r="80" spans="1:9" ht="39" customHeight="1" x14ac:dyDescent="0.25">
      <c r="A80" s="81"/>
      <c r="B80" s="128"/>
      <c r="C80" s="112" t="s">
        <v>26</v>
      </c>
      <c r="D80" s="84">
        <v>3</v>
      </c>
      <c r="E80" s="84">
        <v>2340</v>
      </c>
      <c r="F80" s="124">
        <v>23557415</v>
      </c>
      <c r="G80" s="124">
        <v>2489346</v>
      </c>
      <c r="H80" s="124">
        <v>26046761</v>
      </c>
      <c r="I80" s="84">
        <v>1</v>
      </c>
    </row>
    <row r="81" spans="1:9" ht="15.75" x14ac:dyDescent="0.25">
      <c r="A81" s="83">
        <v>2100</v>
      </c>
      <c r="B81" s="125" t="s">
        <v>123</v>
      </c>
      <c r="C81" s="130" t="s">
        <v>48</v>
      </c>
      <c r="D81" s="131">
        <v>1</v>
      </c>
      <c r="E81" s="131">
        <v>4277</v>
      </c>
      <c r="F81" s="126">
        <v>43239024</v>
      </c>
      <c r="G81" s="132">
        <v>0</v>
      </c>
      <c r="H81" s="132">
        <v>43239024</v>
      </c>
      <c r="I81" s="131">
        <v>0</v>
      </c>
    </row>
    <row r="82" spans="1:9" ht="15.75" x14ac:dyDescent="0.25">
      <c r="A82" s="66"/>
      <c r="B82" s="127"/>
      <c r="C82" s="110" t="s">
        <v>52</v>
      </c>
      <c r="D82" s="111">
        <v>3</v>
      </c>
      <c r="E82" s="111">
        <v>157</v>
      </c>
      <c r="F82" s="122">
        <v>802040</v>
      </c>
      <c r="G82" s="122">
        <v>234744</v>
      </c>
      <c r="H82" s="122">
        <v>1036784</v>
      </c>
      <c r="I82" s="111">
        <v>0</v>
      </c>
    </row>
    <row r="83" spans="1:9" ht="15.75" x14ac:dyDescent="0.25">
      <c r="A83" s="66"/>
      <c r="B83" s="127"/>
      <c r="C83" s="110" t="s">
        <v>53</v>
      </c>
      <c r="D83" s="111">
        <v>1</v>
      </c>
      <c r="E83" s="111">
        <v>65</v>
      </c>
      <c r="F83" s="122">
        <v>252290</v>
      </c>
      <c r="G83" s="122">
        <v>42499</v>
      </c>
      <c r="H83" s="122">
        <v>294789</v>
      </c>
      <c r="I83" s="111">
        <v>0</v>
      </c>
    </row>
    <row r="84" spans="1:9" ht="15.75" x14ac:dyDescent="0.25">
      <c r="A84" s="81"/>
      <c r="B84" s="128"/>
      <c r="C84" s="112" t="s">
        <v>26</v>
      </c>
      <c r="D84" s="84">
        <v>5</v>
      </c>
      <c r="E84" s="84">
        <v>4499</v>
      </c>
      <c r="F84" s="124">
        <v>44293354</v>
      </c>
      <c r="G84" s="124">
        <v>277243</v>
      </c>
      <c r="H84" s="124">
        <v>44570597</v>
      </c>
      <c r="I84" s="84">
        <v>0</v>
      </c>
    </row>
    <row r="85" spans="1:9" ht="15.75" x14ac:dyDescent="0.25">
      <c r="A85" s="83">
        <v>2211</v>
      </c>
      <c r="B85" s="125" t="s">
        <v>124</v>
      </c>
      <c r="C85" s="110" t="s">
        <v>52</v>
      </c>
      <c r="D85" s="111">
        <v>1</v>
      </c>
      <c r="E85" s="111">
        <v>1393</v>
      </c>
      <c r="F85" s="122">
        <v>14461010</v>
      </c>
      <c r="G85" s="122">
        <v>18691</v>
      </c>
      <c r="H85" s="122">
        <v>14479701</v>
      </c>
      <c r="I85" s="111">
        <v>0</v>
      </c>
    </row>
    <row r="86" spans="1:9" ht="45.75" customHeight="1" x14ac:dyDescent="0.25">
      <c r="A86" s="81"/>
      <c r="B86" s="128"/>
      <c r="C86" s="112" t="s">
        <v>26</v>
      </c>
      <c r="D86" s="84">
        <v>1</v>
      </c>
      <c r="E86" s="84">
        <v>1393</v>
      </c>
      <c r="F86" s="124">
        <v>14461010</v>
      </c>
      <c r="G86" s="124">
        <v>18691</v>
      </c>
      <c r="H86" s="124">
        <v>14479701</v>
      </c>
      <c r="I86" s="84">
        <v>0</v>
      </c>
    </row>
    <row r="87" spans="1:9" ht="15.75" x14ac:dyDescent="0.25">
      <c r="A87" s="83">
        <v>2220</v>
      </c>
      <c r="B87" s="125" t="s">
        <v>125</v>
      </c>
      <c r="C87" s="110" t="s">
        <v>33</v>
      </c>
      <c r="D87" s="111">
        <v>1</v>
      </c>
      <c r="E87" s="111">
        <v>29</v>
      </c>
      <c r="F87" s="122">
        <v>115326</v>
      </c>
      <c r="G87" s="122">
        <v>0</v>
      </c>
      <c r="H87" s="122">
        <v>115326</v>
      </c>
      <c r="I87" s="111">
        <v>0</v>
      </c>
    </row>
    <row r="88" spans="1:9" ht="15.75" x14ac:dyDescent="0.25">
      <c r="A88" s="66"/>
      <c r="B88" s="127"/>
      <c r="C88" s="110" t="s">
        <v>52</v>
      </c>
      <c r="D88" s="111">
        <v>11</v>
      </c>
      <c r="E88" s="111">
        <v>342</v>
      </c>
      <c r="F88" s="122">
        <v>1668626</v>
      </c>
      <c r="G88" s="122">
        <v>178938</v>
      </c>
      <c r="H88" s="122">
        <v>1847564</v>
      </c>
      <c r="I88" s="111">
        <v>7</v>
      </c>
    </row>
    <row r="89" spans="1:9" ht="15.75" x14ac:dyDescent="0.25">
      <c r="A89" s="66"/>
      <c r="B89" s="127"/>
      <c r="C89" s="110" t="s">
        <v>53</v>
      </c>
      <c r="D89" s="111">
        <v>1</v>
      </c>
      <c r="E89" s="111">
        <v>148</v>
      </c>
      <c r="F89" s="122">
        <v>2365678</v>
      </c>
      <c r="G89" s="122">
        <v>145343</v>
      </c>
      <c r="H89" s="122">
        <v>2511021</v>
      </c>
      <c r="I89" s="111">
        <v>0</v>
      </c>
    </row>
    <row r="90" spans="1:9" ht="15.75" x14ac:dyDescent="0.25">
      <c r="A90" s="81"/>
      <c r="B90" s="128"/>
      <c r="C90" s="112" t="s">
        <v>26</v>
      </c>
      <c r="D90" s="84">
        <v>13</v>
      </c>
      <c r="E90" s="84">
        <v>519</v>
      </c>
      <c r="F90" s="124">
        <v>4149630</v>
      </c>
      <c r="G90" s="124">
        <v>324281</v>
      </c>
      <c r="H90" s="124">
        <v>4473911</v>
      </c>
      <c r="I90" s="84">
        <v>7</v>
      </c>
    </row>
    <row r="91" spans="1:9" ht="15.75" x14ac:dyDescent="0.25">
      <c r="A91" s="83">
        <v>2391</v>
      </c>
      <c r="B91" s="125" t="s">
        <v>126</v>
      </c>
      <c r="C91" s="110" t="s">
        <v>52</v>
      </c>
      <c r="D91" s="111">
        <v>1</v>
      </c>
      <c r="E91" s="111">
        <v>31</v>
      </c>
      <c r="F91" s="122">
        <v>217000</v>
      </c>
      <c r="G91" s="122">
        <v>3096</v>
      </c>
      <c r="H91" s="122">
        <v>220096</v>
      </c>
      <c r="I91" s="111">
        <v>1</v>
      </c>
    </row>
    <row r="92" spans="1:9" ht="15.75" x14ac:dyDescent="0.25">
      <c r="A92" s="81"/>
      <c r="B92" s="128"/>
      <c r="C92" s="112" t="s">
        <v>26</v>
      </c>
      <c r="D92" s="84">
        <v>1</v>
      </c>
      <c r="E92" s="84">
        <v>31</v>
      </c>
      <c r="F92" s="124">
        <v>217000</v>
      </c>
      <c r="G92" s="124">
        <v>3096</v>
      </c>
      <c r="H92" s="124">
        <v>220096</v>
      </c>
      <c r="I92" s="84">
        <v>1</v>
      </c>
    </row>
    <row r="93" spans="1:9" ht="15.75" x14ac:dyDescent="0.25">
      <c r="A93" s="83">
        <v>2392</v>
      </c>
      <c r="B93" s="125" t="s">
        <v>127</v>
      </c>
      <c r="C93" s="110" t="s">
        <v>52</v>
      </c>
      <c r="D93" s="111">
        <v>312</v>
      </c>
      <c r="E93" s="111">
        <v>13295</v>
      </c>
      <c r="F93" s="122">
        <v>72766804</v>
      </c>
      <c r="G93" s="122">
        <v>4911981</v>
      </c>
      <c r="H93" s="122">
        <v>77678785</v>
      </c>
      <c r="I93" s="111">
        <v>222</v>
      </c>
    </row>
    <row r="94" spans="1:9" ht="15.75" x14ac:dyDescent="0.25">
      <c r="A94" s="81"/>
      <c r="B94" s="128"/>
      <c r="C94" s="112" t="s">
        <v>26</v>
      </c>
      <c r="D94" s="84">
        <v>312</v>
      </c>
      <c r="E94" s="84">
        <v>13295</v>
      </c>
      <c r="F94" s="124">
        <v>72766804</v>
      </c>
      <c r="G94" s="124">
        <v>4911981</v>
      </c>
      <c r="H94" s="124">
        <v>77678785</v>
      </c>
      <c r="I94" s="84">
        <v>222</v>
      </c>
    </row>
    <row r="95" spans="1:9" ht="15.75" x14ac:dyDescent="0.25">
      <c r="A95" s="83">
        <v>2394</v>
      </c>
      <c r="B95" s="125" t="s">
        <v>128</v>
      </c>
      <c r="C95" s="110" t="s">
        <v>33</v>
      </c>
      <c r="D95" s="111">
        <v>1</v>
      </c>
      <c r="E95" s="111">
        <v>3902</v>
      </c>
      <c r="F95" s="122">
        <v>15243282</v>
      </c>
      <c r="G95" s="122">
        <v>5381507</v>
      </c>
      <c r="H95" s="122">
        <v>20624789</v>
      </c>
      <c r="I95" s="111">
        <v>0</v>
      </c>
    </row>
    <row r="96" spans="1:9" ht="15.75" x14ac:dyDescent="0.25">
      <c r="A96" s="66"/>
      <c r="B96" s="127"/>
      <c r="C96" s="110" t="s">
        <v>48</v>
      </c>
      <c r="D96" s="111">
        <v>2</v>
      </c>
      <c r="E96" s="111">
        <v>3059</v>
      </c>
      <c r="F96" s="122">
        <v>32428423</v>
      </c>
      <c r="G96" s="122">
        <v>135660</v>
      </c>
      <c r="H96" s="122">
        <v>32564083</v>
      </c>
      <c r="I96" s="111">
        <v>0</v>
      </c>
    </row>
    <row r="97" spans="1:9" ht="15.75" x14ac:dyDescent="0.25">
      <c r="A97" s="66"/>
      <c r="B97" s="127"/>
      <c r="C97" s="110" t="s">
        <v>52</v>
      </c>
      <c r="D97" s="111">
        <v>3</v>
      </c>
      <c r="E97" s="111">
        <v>503</v>
      </c>
      <c r="F97" s="122">
        <v>3014240</v>
      </c>
      <c r="G97" s="126">
        <v>685443</v>
      </c>
      <c r="H97" s="126">
        <v>3699683</v>
      </c>
      <c r="I97" s="111">
        <v>2</v>
      </c>
    </row>
    <row r="98" spans="1:9" ht="15.75" x14ac:dyDescent="0.25">
      <c r="A98" s="81"/>
      <c r="B98" s="128"/>
      <c r="C98" s="112" t="s">
        <v>26</v>
      </c>
      <c r="D98" s="84">
        <v>6</v>
      </c>
      <c r="E98" s="84">
        <v>7464</v>
      </c>
      <c r="F98" s="124">
        <v>50685945</v>
      </c>
      <c r="G98" s="124">
        <v>6202610</v>
      </c>
      <c r="H98" s="124">
        <v>56888555</v>
      </c>
      <c r="I98" s="84">
        <v>2</v>
      </c>
    </row>
    <row r="99" spans="1:9" ht="15.75" x14ac:dyDescent="0.25">
      <c r="A99" s="83">
        <v>2395</v>
      </c>
      <c r="B99" s="125" t="s">
        <v>129</v>
      </c>
      <c r="C99" s="110" t="s">
        <v>48</v>
      </c>
      <c r="D99" s="111">
        <v>2</v>
      </c>
      <c r="E99" s="111">
        <v>3802</v>
      </c>
      <c r="F99" s="122">
        <v>30077578</v>
      </c>
      <c r="G99" s="122">
        <v>2627688</v>
      </c>
      <c r="H99" s="122">
        <v>32705266</v>
      </c>
      <c r="I99" s="111">
        <v>0</v>
      </c>
    </row>
    <row r="100" spans="1:9" ht="15.75" x14ac:dyDescent="0.25">
      <c r="A100" s="66"/>
      <c r="B100" s="127"/>
      <c r="C100" s="110" t="s">
        <v>52</v>
      </c>
      <c r="D100" s="111">
        <v>17</v>
      </c>
      <c r="E100" s="111">
        <v>495</v>
      </c>
      <c r="F100" s="122">
        <v>2235575</v>
      </c>
      <c r="G100" s="122">
        <v>249046</v>
      </c>
      <c r="H100" s="122">
        <v>2484621</v>
      </c>
      <c r="I100" s="111">
        <v>7</v>
      </c>
    </row>
    <row r="101" spans="1:9" ht="15.75" x14ac:dyDescent="0.25">
      <c r="A101" s="81"/>
      <c r="B101" s="128"/>
      <c r="C101" s="112" t="s">
        <v>26</v>
      </c>
      <c r="D101" s="84">
        <v>19</v>
      </c>
      <c r="E101" s="84">
        <v>4297</v>
      </c>
      <c r="F101" s="124">
        <v>32313153</v>
      </c>
      <c r="G101" s="124">
        <v>2876734</v>
      </c>
      <c r="H101" s="124">
        <v>35189887</v>
      </c>
      <c r="I101" s="84">
        <v>7</v>
      </c>
    </row>
    <row r="102" spans="1:9" ht="15.75" x14ac:dyDescent="0.25">
      <c r="A102" s="83">
        <v>2396</v>
      </c>
      <c r="B102" s="125" t="s">
        <v>130</v>
      </c>
      <c r="C102" s="110" t="s">
        <v>52</v>
      </c>
      <c r="D102" s="111">
        <v>1</v>
      </c>
      <c r="E102" s="111">
        <v>7</v>
      </c>
      <c r="F102" s="122">
        <v>17800</v>
      </c>
      <c r="G102" s="122">
        <v>1440</v>
      </c>
      <c r="H102" s="122">
        <v>19240</v>
      </c>
      <c r="I102" s="111">
        <v>1</v>
      </c>
    </row>
    <row r="103" spans="1:9" ht="15.75" x14ac:dyDescent="0.25">
      <c r="A103" s="81"/>
      <c r="B103" s="128"/>
      <c r="C103" s="112" t="s">
        <v>26</v>
      </c>
      <c r="D103" s="84">
        <v>1</v>
      </c>
      <c r="E103" s="84">
        <v>7</v>
      </c>
      <c r="F103" s="124">
        <v>17800</v>
      </c>
      <c r="G103" s="124">
        <v>1440</v>
      </c>
      <c r="H103" s="124">
        <v>19240</v>
      </c>
      <c r="I103" s="84">
        <v>1</v>
      </c>
    </row>
    <row r="104" spans="1:9" ht="15.75" x14ac:dyDescent="0.25">
      <c r="A104" s="83">
        <v>2410</v>
      </c>
      <c r="B104" s="125" t="s">
        <v>131</v>
      </c>
      <c r="C104" s="110" t="s">
        <v>52</v>
      </c>
      <c r="D104" s="111">
        <v>1</v>
      </c>
      <c r="E104" s="111">
        <v>108</v>
      </c>
      <c r="F104" s="122">
        <v>721725</v>
      </c>
      <c r="G104" s="122">
        <v>79992</v>
      </c>
      <c r="H104" s="122">
        <v>801717</v>
      </c>
      <c r="I104" s="111">
        <v>1</v>
      </c>
    </row>
    <row r="105" spans="1:9" ht="15.75" x14ac:dyDescent="0.25">
      <c r="A105" s="81"/>
      <c r="B105" s="128"/>
      <c r="C105" s="112" t="s">
        <v>26</v>
      </c>
      <c r="D105" s="84">
        <v>1</v>
      </c>
      <c r="E105" s="84">
        <v>108</v>
      </c>
      <c r="F105" s="124">
        <v>721725</v>
      </c>
      <c r="G105" s="124">
        <v>79992</v>
      </c>
      <c r="H105" s="124">
        <v>801717</v>
      </c>
      <c r="I105" s="84">
        <v>1</v>
      </c>
    </row>
    <row r="106" spans="1:9" ht="15.75" x14ac:dyDescent="0.25">
      <c r="A106" s="83">
        <v>2420</v>
      </c>
      <c r="B106" s="125" t="s">
        <v>132</v>
      </c>
      <c r="C106" s="110" t="s">
        <v>52</v>
      </c>
      <c r="D106" s="111">
        <v>1</v>
      </c>
      <c r="E106" s="111">
        <v>47</v>
      </c>
      <c r="F106" s="122">
        <v>250000</v>
      </c>
      <c r="G106" s="122">
        <v>5160</v>
      </c>
      <c r="H106" s="122">
        <v>255160</v>
      </c>
      <c r="I106" s="111">
        <v>0</v>
      </c>
    </row>
    <row r="107" spans="1:9" ht="27" customHeight="1" x14ac:dyDescent="0.25">
      <c r="A107" s="81"/>
      <c r="B107" s="128"/>
      <c r="C107" s="112" t="s">
        <v>26</v>
      </c>
      <c r="D107" s="84">
        <v>1</v>
      </c>
      <c r="E107" s="84">
        <v>47</v>
      </c>
      <c r="F107" s="124">
        <v>250000</v>
      </c>
      <c r="G107" s="124">
        <v>5160</v>
      </c>
      <c r="H107" s="124">
        <v>255160</v>
      </c>
      <c r="I107" s="84">
        <v>0</v>
      </c>
    </row>
    <row r="108" spans="1:9" ht="15.75" x14ac:dyDescent="0.25">
      <c r="A108" s="83">
        <v>2511</v>
      </c>
      <c r="B108" s="125" t="s">
        <v>133</v>
      </c>
      <c r="C108" s="110" t="s">
        <v>48</v>
      </c>
      <c r="D108" s="111">
        <v>1</v>
      </c>
      <c r="E108" s="111">
        <v>3440</v>
      </c>
      <c r="F108" s="122">
        <v>23882306</v>
      </c>
      <c r="G108" s="122">
        <v>333200</v>
      </c>
      <c r="H108" s="122">
        <v>24215506</v>
      </c>
      <c r="I108" s="111">
        <v>0</v>
      </c>
    </row>
    <row r="109" spans="1:9" ht="15.75" x14ac:dyDescent="0.25">
      <c r="A109" s="66"/>
      <c r="B109" s="127"/>
      <c r="C109" s="110" t="s">
        <v>52</v>
      </c>
      <c r="D109" s="111">
        <v>1</v>
      </c>
      <c r="E109" s="111">
        <v>29</v>
      </c>
      <c r="F109" s="122">
        <v>180465</v>
      </c>
      <c r="G109" s="122">
        <v>3600</v>
      </c>
      <c r="H109" s="122">
        <v>184065</v>
      </c>
      <c r="I109" s="111">
        <v>0</v>
      </c>
    </row>
    <row r="110" spans="1:9" ht="32.25" customHeight="1" x14ac:dyDescent="0.25">
      <c r="A110" s="81"/>
      <c r="B110" s="128"/>
      <c r="C110" s="112" t="s">
        <v>26</v>
      </c>
      <c r="D110" s="84">
        <v>2</v>
      </c>
      <c r="E110" s="84">
        <v>3469</v>
      </c>
      <c r="F110" s="124">
        <v>24062771</v>
      </c>
      <c r="G110" s="124">
        <v>336800</v>
      </c>
      <c r="H110" s="124">
        <v>24399571</v>
      </c>
      <c r="I110" s="84">
        <v>0</v>
      </c>
    </row>
    <row r="111" spans="1:9" ht="15.75" x14ac:dyDescent="0.25">
      <c r="A111" s="83">
        <v>2599</v>
      </c>
      <c r="B111" s="125" t="s">
        <v>134</v>
      </c>
      <c r="C111" s="110" t="s">
        <v>52</v>
      </c>
      <c r="D111" s="111">
        <v>1</v>
      </c>
      <c r="E111" s="111">
        <v>6</v>
      </c>
      <c r="F111" s="122">
        <v>22500</v>
      </c>
      <c r="G111" s="122">
        <v>1488</v>
      </c>
      <c r="H111" s="122">
        <v>23988</v>
      </c>
      <c r="I111" s="111">
        <v>0</v>
      </c>
    </row>
    <row r="112" spans="1:9" ht="24" customHeight="1" x14ac:dyDescent="0.25">
      <c r="A112" s="81"/>
      <c r="B112" s="128"/>
      <c r="C112" s="112" t="s">
        <v>26</v>
      </c>
      <c r="D112" s="84">
        <v>1</v>
      </c>
      <c r="E112" s="84">
        <v>6</v>
      </c>
      <c r="F112" s="124">
        <v>22500</v>
      </c>
      <c r="G112" s="124">
        <v>1488</v>
      </c>
      <c r="H112" s="124">
        <v>23988</v>
      </c>
      <c r="I112" s="84">
        <v>0</v>
      </c>
    </row>
    <row r="113" spans="1:9" ht="15.75" x14ac:dyDescent="0.25">
      <c r="A113" s="83">
        <v>2710</v>
      </c>
      <c r="B113" s="125" t="s">
        <v>135</v>
      </c>
      <c r="C113" s="110" t="s">
        <v>48</v>
      </c>
      <c r="D113" s="111">
        <v>2</v>
      </c>
      <c r="E113" s="111">
        <v>3450</v>
      </c>
      <c r="F113" s="134">
        <v>35091880</v>
      </c>
      <c r="G113" s="122">
        <v>3461843</v>
      </c>
      <c r="H113" s="122">
        <v>38553723</v>
      </c>
      <c r="I113" s="111">
        <v>0</v>
      </c>
    </row>
    <row r="114" spans="1:9" ht="15.75" x14ac:dyDescent="0.25">
      <c r="A114" s="66"/>
      <c r="B114" s="127"/>
      <c r="C114" s="110" t="s">
        <v>52</v>
      </c>
      <c r="D114" s="111">
        <v>1</v>
      </c>
      <c r="E114" s="111">
        <v>247</v>
      </c>
      <c r="F114" s="126">
        <v>2261000</v>
      </c>
      <c r="G114" s="122">
        <v>84000</v>
      </c>
      <c r="H114" s="122">
        <v>2345000</v>
      </c>
      <c r="I114" s="111">
        <v>0</v>
      </c>
    </row>
    <row r="115" spans="1:9" ht="26.25" customHeight="1" x14ac:dyDescent="0.25">
      <c r="A115" s="81"/>
      <c r="B115" s="128"/>
      <c r="C115" s="112" t="s">
        <v>26</v>
      </c>
      <c r="D115" s="84">
        <v>3</v>
      </c>
      <c r="E115" s="84">
        <v>3697</v>
      </c>
      <c r="F115" s="124">
        <v>37352880</v>
      </c>
      <c r="G115" s="124">
        <v>3545843</v>
      </c>
      <c r="H115" s="124">
        <v>40898723</v>
      </c>
      <c r="I115" s="84">
        <v>0</v>
      </c>
    </row>
    <row r="116" spans="1:9" ht="15.75" x14ac:dyDescent="0.25">
      <c r="A116" s="83">
        <v>2732</v>
      </c>
      <c r="B116" s="125" t="s">
        <v>136</v>
      </c>
      <c r="C116" s="110" t="s">
        <v>48</v>
      </c>
      <c r="D116" s="111">
        <v>1</v>
      </c>
      <c r="E116" s="111">
        <v>2585</v>
      </c>
      <c r="F116" s="122">
        <v>30474201</v>
      </c>
      <c r="G116" s="122">
        <v>2754524</v>
      </c>
      <c r="H116" s="122">
        <v>33228725</v>
      </c>
      <c r="I116" s="111">
        <v>0</v>
      </c>
    </row>
    <row r="117" spans="1:9" ht="38.25" customHeight="1" x14ac:dyDescent="0.25">
      <c r="A117" s="81"/>
      <c r="B117" s="128"/>
      <c r="C117" s="112" t="s">
        <v>26</v>
      </c>
      <c r="D117" s="84">
        <v>1</v>
      </c>
      <c r="E117" s="84">
        <v>2585</v>
      </c>
      <c r="F117" s="124">
        <v>30474201</v>
      </c>
      <c r="G117" s="124">
        <v>2754524</v>
      </c>
      <c r="H117" s="124">
        <v>33228725</v>
      </c>
      <c r="I117" s="84">
        <v>0</v>
      </c>
    </row>
    <row r="118" spans="1:9" x14ac:dyDescent="0.25">
      <c r="A118" s="83">
        <v>2750</v>
      </c>
      <c r="B118" s="125" t="s">
        <v>137</v>
      </c>
      <c r="C118" s="62" t="s">
        <v>48</v>
      </c>
      <c r="D118" s="111">
        <v>1</v>
      </c>
      <c r="E118" s="111">
        <v>2715</v>
      </c>
      <c r="F118" s="122">
        <v>30678591</v>
      </c>
      <c r="G118" s="122">
        <v>2368065</v>
      </c>
      <c r="H118" s="122">
        <v>33046656</v>
      </c>
      <c r="I118" s="111">
        <v>0</v>
      </c>
    </row>
    <row r="119" spans="1:9" ht="15.75" x14ac:dyDescent="0.25">
      <c r="A119" s="66"/>
      <c r="B119" s="127"/>
      <c r="C119" s="110" t="s">
        <v>52</v>
      </c>
      <c r="D119" s="111">
        <v>3</v>
      </c>
      <c r="E119" s="111">
        <v>78</v>
      </c>
      <c r="F119" s="122">
        <v>468900</v>
      </c>
      <c r="G119" s="126">
        <v>12768</v>
      </c>
      <c r="H119" s="126">
        <v>481668</v>
      </c>
      <c r="I119" s="111">
        <v>1</v>
      </c>
    </row>
    <row r="120" spans="1:9" ht="15.75" x14ac:dyDescent="0.25">
      <c r="A120" s="81"/>
      <c r="B120" s="128"/>
      <c r="C120" s="112" t="s">
        <v>26</v>
      </c>
      <c r="D120" s="84">
        <v>4</v>
      </c>
      <c r="E120" s="84">
        <v>2793</v>
      </c>
      <c r="F120" s="124">
        <v>31147491</v>
      </c>
      <c r="G120" s="124">
        <v>2380833</v>
      </c>
      <c r="H120" s="124">
        <v>33528324</v>
      </c>
      <c r="I120" s="84">
        <v>1</v>
      </c>
    </row>
    <row r="121" spans="1:9" ht="15.75" x14ac:dyDescent="0.25">
      <c r="A121" s="83">
        <v>2811</v>
      </c>
      <c r="B121" s="125" t="s">
        <v>138</v>
      </c>
      <c r="C121" s="130" t="s">
        <v>48</v>
      </c>
      <c r="D121" s="131">
        <v>2</v>
      </c>
      <c r="E121" s="131">
        <v>3102</v>
      </c>
      <c r="F121" s="132">
        <v>39784736</v>
      </c>
      <c r="G121" s="132">
        <v>3081440</v>
      </c>
      <c r="H121" s="132">
        <v>42866176</v>
      </c>
      <c r="I121" s="131">
        <v>0</v>
      </c>
    </row>
    <row r="122" spans="1:9" ht="43.5" customHeight="1" x14ac:dyDescent="0.25">
      <c r="A122" s="81"/>
      <c r="B122" s="128"/>
      <c r="C122" s="112" t="s">
        <v>26</v>
      </c>
      <c r="D122" s="84">
        <v>2</v>
      </c>
      <c r="E122" s="84">
        <v>3102</v>
      </c>
      <c r="F122" s="124">
        <v>39784736</v>
      </c>
      <c r="G122" s="124">
        <v>3081440</v>
      </c>
      <c r="H122" s="124">
        <v>42866176</v>
      </c>
      <c r="I122" s="84">
        <v>0</v>
      </c>
    </row>
    <row r="123" spans="1:9" ht="15.75" x14ac:dyDescent="0.25">
      <c r="A123" s="83">
        <v>2819</v>
      </c>
      <c r="B123" s="125" t="s">
        <v>139</v>
      </c>
      <c r="C123" s="110" t="s">
        <v>33</v>
      </c>
      <c r="D123" s="131">
        <v>1</v>
      </c>
      <c r="E123" s="131">
        <v>3017</v>
      </c>
      <c r="F123" s="132">
        <v>33431377</v>
      </c>
      <c r="G123" s="132">
        <v>113000</v>
      </c>
      <c r="H123" s="132">
        <v>33544377</v>
      </c>
      <c r="I123" s="131">
        <v>0</v>
      </c>
    </row>
    <row r="124" spans="1:9" ht="15.75" x14ac:dyDescent="0.25">
      <c r="A124" s="81"/>
      <c r="B124" s="128"/>
      <c r="C124" s="77" t="s">
        <v>26</v>
      </c>
      <c r="D124" s="84">
        <v>1</v>
      </c>
      <c r="E124" s="84">
        <v>3017</v>
      </c>
      <c r="F124" s="124">
        <v>33431377</v>
      </c>
      <c r="G124" s="124">
        <v>113000</v>
      </c>
      <c r="H124" s="124">
        <v>33544377</v>
      </c>
      <c r="I124" s="84">
        <v>0</v>
      </c>
    </row>
    <row r="125" spans="1:9" ht="15.75" x14ac:dyDescent="0.25">
      <c r="A125" s="83">
        <v>2910</v>
      </c>
      <c r="B125" s="125" t="s">
        <v>140</v>
      </c>
      <c r="C125" s="110" t="s">
        <v>48</v>
      </c>
      <c r="D125" s="131">
        <v>1</v>
      </c>
      <c r="E125" s="131">
        <v>5418</v>
      </c>
      <c r="F125" s="132">
        <v>54598000</v>
      </c>
      <c r="G125" s="132">
        <v>3910594</v>
      </c>
      <c r="H125" s="132">
        <v>58508594</v>
      </c>
      <c r="I125" s="131">
        <v>0</v>
      </c>
    </row>
    <row r="126" spans="1:9" ht="15.75" x14ac:dyDescent="0.25">
      <c r="A126" s="81"/>
      <c r="B126" s="128"/>
      <c r="C126" s="77" t="s">
        <v>26</v>
      </c>
      <c r="D126" s="84">
        <v>1</v>
      </c>
      <c r="E126" s="84">
        <v>5418</v>
      </c>
      <c r="F126" s="124">
        <v>54598000</v>
      </c>
      <c r="G126" s="124">
        <v>3910594</v>
      </c>
      <c r="H126" s="124">
        <v>58508594</v>
      </c>
      <c r="I126" s="84">
        <v>0</v>
      </c>
    </row>
    <row r="127" spans="1:9" ht="15.75" x14ac:dyDescent="0.25">
      <c r="A127" s="83">
        <v>2920</v>
      </c>
      <c r="B127" s="125" t="s">
        <v>141</v>
      </c>
      <c r="C127" s="110" t="s">
        <v>52</v>
      </c>
      <c r="D127" s="131">
        <v>1</v>
      </c>
      <c r="E127" s="131">
        <v>67</v>
      </c>
      <c r="F127" s="132">
        <v>491500</v>
      </c>
      <c r="G127" s="132">
        <v>7740</v>
      </c>
      <c r="H127" s="132">
        <v>499240</v>
      </c>
      <c r="I127" s="131">
        <v>0</v>
      </c>
    </row>
    <row r="128" spans="1:9" ht="26.25" customHeight="1" x14ac:dyDescent="0.25">
      <c r="A128" s="81"/>
      <c r="B128" s="128"/>
      <c r="C128" s="77" t="s">
        <v>26</v>
      </c>
      <c r="D128" s="84">
        <v>1</v>
      </c>
      <c r="E128" s="84">
        <v>67</v>
      </c>
      <c r="F128" s="124">
        <v>491500</v>
      </c>
      <c r="G128" s="124">
        <v>7740</v>
      </c>
      <c r="H128" s="124">
        <v>499240</v>
      </c>
      <c r="I128" s="84">
        <v>0</v>
      </c>
    </row>
    <row r="129" spans="1:9" ht="15.75" x14ac:dyDescent="0.25">
      <c r="A129" s="83">
        <v>3100</v>
      </c>
      <c r="B129" s="125" t="s">
        <v>142</v>
      </c>
      <c r="C129" s="110" t="s">
        <v>48</v>
      </c>
      <c r="D129" s="111">
        <v>1</v>
      </c>
      <c r="E129" s="111">
        <v>45</v>
      </c>
      <c r="F129" s="111">
        <v>368007</v>
      </c>
      <c r="G129" s="111">
        <v>0</v>
      </c>
      <c r="H129" s="111">
        <v>368007</v>
      </c>
      <c r="I129" s="111">
        <v>0</v>
      </c>
    </row>
    <row r="130" spans="1:9" ht="15.75" x14ac:dyDescent="0.25">
      <c r="A130" s="66"/>
      <c r="B130" s="127"/>
      <c r="C130" s="110" t="s">
        <v>52</v>
      </c>
      <c r="D130" s="111">
        <v>1</v>
      </c>
      <c r="E130" s="111">
        <v>25</v>
      </c>
      <c r="F130" s="111">
        <v>94500</v>
      </c>
      <c r="G130" s="111">
        <v>7190</v>
      </c>
      <c r="H130" s="111">
        <v>101690</v>
      </c>
      <c r="I130" s="111">
        <v>1</v>
      </c>
    </row>
    <row r="131" spans="1:9" ht="15.75" x14ac:dyDescent="0.25">
      <c r="A131" s="66"/>
      <c r="B131" s="127"/>
      <c r="C131" s="77" t="s">
        <v>26</v>
      </c>
      <c r="D131" s="84">
        <v>2</v>
      </c>
      <c r="E131" s="124">
        <v>70</v>
      </c>
      <c r="F131" s="124">
        <v>462507</v>
      </c>
      <c r="G131" s="124">
        <v>7190</v>
      </c>
      <c r="H131" s="124">
        <v>469697</v>
      </c>
      <c r="I131" s="84">
        <v>1</v>
      </c>
    </row>
    <row r="132" spans="1:9" ht="15.75" x14ac:dyDescent="0.25">
      <c r="A132" s="135" t="s">
        <v>143</v>
      </c>
      <c r="B132" s="135"/>
      <c r="C132" s="135"/>
      <c r="D132" s="84">
        <v>680</v>
      </c>
      <c r="E132" s="84">
        <v>111042</v>
      </c>
      <c r="F132" s="84">
        <v>1221613843</v>
      </c>
      <c r="G132" s="84">
        <v>80907141</v>
      </c>
      <c r="H132" s="84">
        <v>1302520984</v>
      </c>
      <c r="I132" s="84">
        <v>392</v>
      </c>
    </row>
    <row r="133" spans="1:9" ht="15.75" x14ac:dyDescent="0.25">
      <c r="A133" s="76" t="s">
        <v>55</v>
      </c>
      <c r="B133" s="76"/>
      <c r="C133" s="76"/>
      <c r="D133" s="124">
        <v>682</v>
      </c>
      <c r="E133" s="124">
        <v>112022</v>
      </c>
      <c r="F133" s="124">
        <v>1232481148</v>
      </c>
      <c r="G133" s="124">
        <v>80915931</v>
      </c>
      <c r="H133" s="124">
        <v>1313397079</v>
      </c>
      <c r="I133" s="124">
        <v>392</v>
      </c>
    </row>
  </sheetData>
  <mergeCells count="102">
    <mergeCell ref="A127:A128"/>
    <mergeCell ref="B127:B128"/>
    <mergeCell ref="A129:A131"/>
    <mergeCell ref="B129:B131"/>
    <mergeCell ref="A132:C132"/>
    <mergeCell ref="A133:C133"/>
    <mergeCell ref="A121:A122"/>
    <mergeCell ref="B121:B122"/>
    <mergeCell ref="A123:A124"/>
    <mergeCell ref="B123:B124"/>
    <mergeCell ref="A125:A126"/>
    <mergeCell ref="B125:B126"/>
    <mergeCell ref="A113:A115"/>
    <mergeCell ref="B113:B115"/>
    <mergeCell ref="A116:A117"/>
    <mergeCell ref="B116:B117"/>
    <mergeCell ref="A118:A120"/>
    <mergeCell ref="B118:B120"/>
    <mergeCell ref="A106:A107"/>
    <mergeCell ref="B106:B107"/>
    <mergeCell ref="A108:A110"/>
    <mergeCell ref="B108:B110"/>
    <mergeCell ref="A111:A112"/>
    <mergeCell ref="B111:B112"/>
    <mergeCell ref="A99:A101"/>
    <mergeCell ref="B99:B101"/>
    <mergeCell ref="A102:A103"/>
    <mergeCell ref="B102:B103"/>
    <mergeCell ref="A104:A105"/>
    <mergeCell ref="B104:B105"/>
    <mergeCell ref="A91:A92"/>
    <mergeCell ref="B91:B92"/>
    <mergeCell ref="A93:A94"/>
    <mergeCell ref="B93:B94"/>
    <mergeCell ref="A95:A98"/>
    <mergeCell ref="B95:B98"/>
    <mergeCell ref="A81:A84"/>
    <mergeCell ref="B81:B84"/>
    <mergeCell ref="A85:A86"/>
    <mergeCell ref="B85:B86"/>
    <mergeCell ref="A87:A90"/>
    <mergeCell ref="B87:B90"/>
    <mergeCell ref="A74:A75"/>
    <mergeCell ref="B74:B75"/>
    <mergeCell ref="A76:A77"/>
    <mergeCell ref="B76:B77"/>
    <mergeCell ref="A78:A80"/>
    <mergeCell ref="B78:B80"/>
    <mergeCell ref="A62:A65"/>
    <mergeCell ref="B62:B65"/>
    <mergeCell ref="A66:A69"/>
    <mergeCell ref="B66:B69"/>
    <mergeCell ref="A70:A73"/>
    <mergeCell ref="B70:B73"/>
    <mergeCell ref="A53:A54"/>
    <mergeCell ref="B53:B54"/>
    <mergeCell ref="A55:A56"/>
    <mergeCell ref="B55:B56"/>
    <mergeCell ref="A57:A61"/>
    <mergeCell ref="B57:B61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4:A35"/>
    <mergeCell ref="B34:B35"/>
    <mergeCell ref="A36:A38"/>
    <mergeCell ref="B36:B38"/>
    <mergeCell ref="A39:A40"/>
    <mergeCell ref="B39:B40"/>
    <mergeCell ref="A28:A29"/>
    <mergeCell ref="B28:B29"/>
    <mergeCell ref="A30:A31"/>
    <mergeCell ref="B30:B31"/>
    <mergeCell ref="A32:A33"/>
    <mergeCell ref="B32:B33"/>
    <mergeCell ref="A20:A22"/>
    <mergeCell ref="B20:B22"/>
    <mergeCell ref="A23:A25"/>
    <mergeCell ref="B23:B25"/>
    <mergeCell ref="A26:A27"/>
    <mergeCell ref="B26:B27"/>
    <mergeCell ref="B11:B13"/>
    <mergeCell ref="H14:I14"/>
    <mergeCell ref="A15:I15"/>
    <mergeCell ref="A16:B16"/>
    <mergeCell ref="A18:A19"/>
    <mergeCell ref="B18:B19"/>
    <mergeCell ref="A1:I1"/>
    <mergeCell ref="A2:B2"/>
    <mergeCell ref="B4:B5"/>
    <mergeCell ref="B6:B7"/>
    <mergeCell ref="A8:C8"/>
    <mergeCell ref="B9:B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102F-913B-4E16-99EE-0FF456DD36D4}">
  <dimension ref="A1:I15"/>
  <sheetViews>
    <sheetView rightToLeft="1" workbookViewId="0">
      <selection activeCell="G9" sqref="G9"/>
    </sheetView>
  </sheetViews>
  <sheetFormatPr defaultColWidth="0" defaultRowHeight="15" customHeight="1" zeroHeight="1" x14ac:dyDescent="0.25"/>
  <cols>
    <col min="1" max="1" width="5" style="137" customWidth="1"/>
    <col min="2" max="2" width="20.28515625" style="137" customWidth="1"/>
    <col min="3" max="3" width="16.85546875" style="139" customWidth="1"/>
    <col min="4" max="4" width="14.140625" style="139" customWidth="1"/>
    <col min="5" max="5" width="14.28515625" style="139" customWidth="1"/>
    <col min="6" max="6" width="14.140625" style="139" customWidth="1"/>
    <col min="7" max="7" width="14.7109375" style="137" customWidth="1"/>
    <col min="8" max="8" width="15.140625" style="137" customWidth="1"/>
    <col min="9" max="9" width="14.42578125" style="137" customWidth="1"/>
    <col min="10" max="16384" width="8.7109375" style="137" hidden="1"/>
  </cols>
  <sheetData>
    <row r="1" spans="1:9" ht="18.75" x14ac:dyDescent="0.3">
      <c r="A1" s="136" t="s">
        <v>144</v>
      </c>
      <c r="B1" s="136"/>
      <c r="C1" s="136"/>
      <c r="D1" s="136"/>
      <c r="E1" s="136"/>
      <c r="F1" s="136"/>
      <c r="G1" s="136"/>
      <c r="H1" s="136"/>
      <c r="I1" s="136"/>
    </row>
    <row r="2" spans="1:9" ht="18.75" x14ac:dyDescent="0.25">
      <c r="A2" s="138" t="s">
        <v>145</v>
      </c>
      <c r="D2" s="137"/>
      <c r="E2" s="137"/>
      <c r="F2" s="137"/>
      <c r="G2" s="140"/>
      <c r="H2" s="140"/>
    </row>
    <row r="3" spans="1:9" ht="47.25" x14ac:dyDescent="0.25">
      <c r="A3" s="42" t="s">
        <v>37</v>
      </c>
      <c r="B3" s="42" t="s">
        <v>38</v>
      </c>
      <c r="C3" s="42" t="s">
        <v>39</v>
      </c>
      <c r="D3" s="42" t="s">
        <v>146</v>
      </c>
      <c r="E3" s="42" t="s">
        <v>147</v>
      </c>
      <c r="F3" s="42" t="s">
        <v>148</v>
      </c>
      <c r="G3" s="42" t="s">
        <v>149</v>
      </c>
      <c r="H3" s="42" t="s">
        <v>150</v>
      </c>
      <c r="I3" s="42" t="s">
        <v>151</v>
      </c>
    </row>
    <row r="4" spans="1:9" ht="15.75" x14ac:dyDescent="0.25">
      <c r="A4" s="141" t="s">
        <v>46</v>
      </c>
      <c r="B4" s="141" t="s">
        <v>47</v>
      </c>
      <c r="C4" s="142" t="s">
        <v>33</v>
      </c>
      <c r="D4" s="143">
        <v>802833</v>
      </c>
      <c r="E4" s="143">
        <v>802833</v>
      </c>
      <c r="F4" s="143">
        <v>0</v>
      </c>
      <c r="G4" s="143">
        <v>0</v>
      </c>
      <c r="H4" s="143">
        <v>802833</v>
      </c>
      <c r="I4" s="143">
        <v>802833</v>
      </c>
    </row>
    <row r="5" spans="1:9" ht="15.75" x14ac:dyDescent="0.25">
      <c r="A5" s="144"/>
      <c r="B5" s="144"/>
      <c r="C5" s="142" t="s">
        <v>48</v>
      </c>
      <c r="D5" s="143">
        <v>1053957</v>
      </c>
      <c r="E5" s="143">
        <v>1885001</v>
      </c>
      <c r="F5" s="143">
        <v>0</v>
      </c>
      <c r="G5" s="143">
        <v>0</v>
      </c>
      <c r="H5" s="143">
        <v>1885001</v>
      </c>
      <c r="I5" s="143">
        <v>1885001</v>
      </c>
    </row>
    <row r="6" spans="1:9" ht="15.75" x14ac:dyDescent="0.25">
      <c r="A6" s="48" t="s">
        <v>49</v>
      </c>
      <c r="B6" s="49"/>
      <c r="C6" s="49"/>
      <c r="D6" s="145">
        <f>SUM(D4:D5)</f>
        <v>1856790</v>
      </c>
      <c r="E6" s="145">
        <f t="shared" ref="E6:I6" si="0">SUM(E4:E5)</f>
        <v>2687834</v>
      </c>
      <c r="F6" s="145">
        <f t="shared" si="0"/>
        <v>0</v>
      </c>
      <c r="G6" s="145">
        <f t="shared" si="0"/>
        <v>0</v>
      </c>
      <c r="H6" s="145">
        <f t="shared" si="0"/>
        <v>2687834</v>
      </c>
      <c r="I6" s="145">
        <f t="shared" si="0"/>
        <v>2687834</v>
      </c>
    </row>
    <row r="7" spans="1:9" ht="15.75" x14ac:dyDescent="0.25">
      <c r="A7" s="141" t="s">
        <v>50</v>
      </c>
      <c r="B7" s="141" t="s">
        <v>51</v>
      </c>
      <c r="C7" s="142" t="s">
        <v>33</v>
      </c>
      <c r="D7" s="143">
        <v>1280096245</v>
      </c>
      <c r="E7" s="143">
        <v>1304243883</v>
      </c>
      <c r="F7" s="143">
        <v>9730732</v>
      </c>
      <c r="G7" s="143">
        <v>14846696</v>
      </c>
      <c r="H7" s="143">
        <v>1328821311</v>
      </c>
      <c r="I7" s="143">
        <v>1328606377</v>
      </c>
    </row>
    <row r="8" spans="1:9" ht="15.75" x14ac:dyDescent="0.25">
      <c r="A8" s="146"/>
      <c r="B8" s="146"/>
      <c r="C8" s="142" t="s">
        <v>48</v>
      </c>
      <c r="D8" s="143">
        <v>2033345064</v>
      </c>
      <c r="E8" s="143">
        <v>2134372273</v>
      </c>
      <c r="F8" s="143">
        <v>31340229</v>
      </c>
      <c r="G8" s="143">
        <v>50749735</v>
      </c>
      <c r="H8" s="143">
        <v>2216462237</v>
      </c>
      <c r="I8" s="143">
        <v>2215994037</v>
      </c>
    </row>
    <row r="9" spans="1:9" ht="15.75" x14ac:dyDescent="0.25">
      <c r="A9" s="146"/>
      <c r="B9" s="146"/>
      <c r="C9" s="142" t="s">
        <v>52</v>
      </c>
      <c r="D9" s="143">
        <v>2061832476</v>
      </c>
      <c r="E9" s="143">
        <v>2062746422</v>
      </c>
      <c r="F9" s="143">
        <v>661924</v>
      </c>
      <c r="G9" s="143">
        <v>272744178</v>
      </c>
      <c r="H9" s="143">
        <v>2336152524</v>
      </c>
      <c r="I9" s="143">
        <v>2336082724</v>
      </c>
    </row>
    <row r="10" spans="1:9" ht="15.75" x14ac:dyDescent="0.25">
      <c r="A10" s="144"/>
      <c r="B10" s="144"/>
      <c r="C10" s="142" t="s">
        <v>53</v>
      </c>
      <c r="D10" s="143">
        <v>403697518</v>
      </c>
      <c r="E10" s="143">
        <v>403759446</v>
      </c>
      <c r="F10" s="143">
        <v>2060898</v>
      </c>
      <c r="G10" s="143">
        <v>4402100</v>
      </c>
      <c r="H10" s="143">
        <v>410222444</v>
      </c>
      <c r="I10" s="143">
        <v>410222444</v>
      </c>
    </row>
    <row r="11" spans="1:9" ht="15.75" x14ac:dyDescent="0.25">
      <c r="A11" s="48" t="s">
        <v>54</v>
      </c>
      <c r="B11" s="49"/>
      <c r="C11" s="49"/>
      <c r="D11" s="145">
        <f>SUM(D7:D10)</f>
        <v>5778971303</v>
      </c>
      <c r="E11" s="145">
        <f t="shared" ref="E11:H11" si="1">SUM(E7:E10)</f>
        <v>5905122024</v>
      </c>
      <c r="F11" s="145">
        <f t="shared" si="1"/>
        <v>43793783</v>
      </c>
      <c r="G11" s="145">
        <f t="shared" si="1"/>
        <v>342742709</v>
      </c>
      <c r="H11" s="145">
        <f t="shared" si="1"/>
        <v>6291658516</v>
      </c>
      <c r="I11" s="145">
        <v>6290905582</v>
      </c>
    </row>
    <row r="12" spans="1:9" ht="15.75" x14ac:dyDescent="0.25">
      <c r="A12" s="48" t="s">
        <v>55</v>
      </c>
      <c r="B12" s="49"/>
      <c r="C12" s="49"/>
      <c r="D12" s="145">
        <f>D11+D6</f>
        <v>5780828093</v>
      </c>
      <c r="E12" s="145">
        <f t="shared" ref="E12:H12" si="2">E11+E6</f>
        <v>5907809858</v>
      </c>
      <c r="F12" s="145">
        <f t="shared" si="2"/>
        <v>43793783</v>
      </c>
      <c r="G12" s="145">
        <f t="shared" si="2"/>
        <v>342742709</v>
      </c>
      <c r="H12" s="145">
        <f t="shared" si="2"/>
        <v>6294346350</v>
      </c>
      <c r="I12" s="145">
        <v>6293593416</v>
      </c>
    </row>
    <row r="13" spans="1:9" hidden="1" x14ac:dyDescent="0.25">
      <c r="A13" s="147"/>
      <c r="B13" s="147"/>
      <c r="C13" s="148"/>
      <c r="D13" s="148"/>
      <c r="E13" s="148"/>
      <c r="F13" s="148"/>
      <c r="G13" s="148"/>
      <c r="H13" s="148"/>
      <c r="I13" s="148"/>
    </row>
    <row r="14" spans="1:9" hidden="1" x14ac:dyDescent="0.25">
      <c r="G14" s="139"/>
      <c r="H14" s="139"/>
      <c r="I14" s="139"/>
    </row>
    <row r="15" spans="1:9" hidden="1" x14ac:dyDescent="0.25">
      <c r="C15"/>
    </row>
  </sheetData>
  <mergeCells count="8">
    <mergeCell ref="A11:C11"/>
    <mergeCell ref="A12:C12"/>
    <mergeCell ref="A1:I1"/>
    <mergeCell ref="A4:A5"/>
    <mergeCell ref="B4:B5"/>
    <mergeCell ref="A6:C6"/>
    <mergeCell ref="A7:A10"/>
    <mergeCell ref="B7:B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9117-2375-4E7B-BCB7-1E77AE168173}">
  <dimension ref="A1:J65537"/>
  <sheetViews>
    <sheetView rightToLeft="1" topLeftCell="A73" workbookViewId="0">
      <selection activeCell="D84" sqref="D84"/>
    </sheetView>
  </sheetViews>
  <sheetFormatPr defaultColWidth="0" defaultRowHeight="0" zeroHeight="1" x14ac:dyDescent="0.25"/>
  <cols>
    <col min="1" max="1" width="8.5703125" style="175" customWidth="1"/>
    <col min="2" max="2" width="22.85546875" style="106" customWidth="1"/>
    <col min="3" max="3" width="8.5703125" style="62" customWidth="1"/>
    <col min="4" max="4" width="14.140625" style="62" customWidth="1"/>
    <col min="5" max="5" width="20" style="107" customWidth="1"/>
    <col min="6" max="6" width="12.42578125" style="169" customWidth="1"/>
    <col min="7" max="7" width="13.140625" style="62" customWidth="1"/>
    <col min="8" max="8" width="14.28515625" style="62" customWidth="1"/>
    <col min="9" max="9" width="14.140625" style="62" customWidth="1"/>
    <col min="10" max="16384" width="1.7109375" style="62" hidden="1"/>
  </cols>
  <sheetData>
    <row r="1" spans="1:10" customFormat="1" ht="33.6" customHeight="1" x14ac:dyDescent="0.25">
      <c r="A1" s="54" t="s">
        <v>152</v>
      </c>
      <c r="B1" s="54"/>
      <c r="C1" s="54"/>
      <c r="D1" s="54"/>
      <c r="E1" s="54"/>
      <c r="F1" s="54"/>
      <c r="G1" s="54"/>
      <c r="H1" s="54"/>
      <c r="I1" s="54"/>
    </row>
    <row r="2" spans="1:10" customFormat="1" ht="18.75" customHeight="1" x14ac:dyDescent="0.25">
      <c r="A2" s="149" t="s">
        <v>153</v>
      </c>
      <c r="B2" s="117"/>
      <c r="C2" s="55"/>
      <c r="D2" s="55"/>
      <c r="E2" s="57"/>
      <c r="F2" s="150"/>
      <c r="G2" s="55"/>
      <c r="H2" s="58"/>
      <c r="I2" s="55"/>
    </row>
    <row r="3" spans="1:10" s="152" customFormat="1" ht="54.95" customHeight="1" x14ac:dyDescent="0.25">
      <c r="A3" s="109" t="s">
        <v>59</v>
      </c>
      <c r="B3" s="109" t="s">
        <v>38</v>
      </c>
      <c r="C3" s="109" t="s">
        <v>39</v>
      </c>
      <c r="D3" s="109" t="s">
        <v>146</v>
      </c>
      <c r="E3" s="109" t="s">
        <v>154</v>
      </c>
      <c r="F3" s="151" t="s">
        <v>155</v>
      </c>
      <c r="G3" s="109" t="s">
        <v>149</v>
      </c>
      <c r="H3" s="109" t="s">
        <v>150</v>
      </c>
      <c r="I3" s="109" t="s">
        <v>151</v>
      </c>
    </row>
    <row r="4" spans="1:10" ht="24.95" customHeight="1" x14ac:dyDescent="0.25">
      <c r="A4" s="83">
        <v>8</v>
      </c>
      <c r="B4" s="93" t="s">
        <v>62</v>
      </c>
      <c r="C4" s="68" t="s">
        <v>33</v>
      </c>
      <c r="D4" s="69">
        <v>802833</v>
      </c>
      <c r="E4" s="69">
        <v>802833</v>
      </c>
      <c r="F4" s="153">
        <v>0</v>
      </c>
      <c r="G4" s="69">
        <v>0</v>
      </c>
      <c r="H4" s="69">
        <v>802833</v>
      </c>
      <c r="I4" s="69">
        <v>802833</v>
      </c>
    </row>
    <row r="5" spans="1:10" ht="24.95" customHeight="1" x14ac:dyDescent="0.25">
      <c r="A5" s="66"/>
      <c r="B5" s="67"/>
      <c r="C5" s="68" t="s">
        <v>48</v>
      </c>
      <c r="D5" s="69">
        <v>1053957</v>
      </c>
      <c r="E5" s="69">
        <v>1885001</v>
      </c>
      <c r="F5" s="153">
        <v>0</v>
      </c>
      <c r="G5" s="69">
        <v>0</v>
      </c>
      <c r="H5" s="69">
        <v>1885001</v>
      </c>
      <c r="I5" s="69">
        <v>1885001</v>
      </c>
    </row>
    <row r="6" spans="1:10" ht="24.95" customHeight="1" x14ac:dyDescent="0.25">
      <c r="A6" s="81"/>
      <c r="B6" s="94"/>
      <c r="C6" s="154" t="s">
        <v>63</v>
      </c>
      <c r="D6" s="74">
        <v>1856790</v>
      </c>
      <c r="E6" s="74">
        <v>2687834</v>
      </c>
      <c r="F6" s="155">
        <v>0</v>
      </c>
      <c r="G6" s="74">
        <v>0</v>
      </c>
      <c r="H6" s="74">
        <v>2687834</v>
      </c>
      <c r="I6" s="74">
        <v>2687834</v>
      </c>
    </row>
    <row r="7" spans="1:10" ht="24.95" customHeight="1" x14ac:dyDescent="0.25">
      <c r="A7" s="115" t="s">
        <v>64</v>
      </c>
      <c r="B7" s="76"/>
      <c r="C7" s="76"/>
      <c r="D7" s="77">
        <v>1856790</v>
      </c>
      <c r="E7" s="77">
        <v>2687834</v>
      </c>
      <c r="F7" s="156">
        <v>0</v>
      </c>
      <c r="G7" s="77">
        <v>0</v>
      </c>
      <c r="H7" s="77">
        <v>2687834</v>
      </c>
      <c r="I7" s="77">
        <v>2687834</v>
      </c>
    </row>
    <row r="8" spans="1:10" ht="24.95" customHeight="1" x14ac:dyDescent="0.25">
      <c r="A8" s="83">
        <v>10</v>
      </c>
      <c r="B8" s="83" t="s">
        <v>65</v>
      </c>
      <c r="C8" s="68" t="s">
        <v>48</v>
      </c>
      <c r="D8" s="157">
        <v>71999328</v>
      </c>
      <c r="E8" s="157">
        <v>72100183</v>
      </c>
      <c r="F8" s="157">
        <v>246</v>
      </c>
      <c r="G8" s="69">
        <v>3058857</v>
      </c>
      <c r="H8" s="69">
        <v>75159286</v>
      </c>
      <c r="I8" s="69">
        <v>75159286</v>
      </c>
    </row>
    <row r="9" spans="1:10" ht="24.95" customHeight="1" x14ac:dyDescent="0.25">
      <c r="A9" s="66"/>
      <c r="B9" s="66"/>
      <c r="C9" s="68" t="s">
        <v>52</v>
      </c>
      <c r="D9" s="157">
        <v>1076783500</v>
      </c>
      <c r="E9" s="157">
        <v>1076785607</v>
      </c>
      <c r="F9" s="153">
        <v>0</v>
      </c>
      <c r="G9" s="69">
        <v>272575495</v>
      </c>
      <c r="H9" s="69">
        <v>1349361102</v>
      </c>
      <c r="I9" s="69">
        <v>1349356602</v>
      </c>
    </row>
    <row r="10" spans="1:10" ht="24.95" customHeight="1" x14ac:dyDescent="0.25">
      <c r="A10" s="66"/>
      <c r="B10" s="66"/>
      <c r="C10" s="68" t="s">
        <v>53</v>
      </c>
      <c r="D10" s="157">
        <v>3220994</v>
      </c>
      <c r="E10" s="157">
        <v>3220994</v>
      </c>
      <c r="F10" s="153">
        <v>0</v>
      </c>
      <c r="G10" s="69">
        <v>1778821</v>
      </c>
      <c r="H10" s="69">
        <v>4999815</v>
      </c>
      <c r="I10" s="69">
        <v>4999815</v>
      </c>
    </row>
    <row r="11" spans="1:10" ht="24.95" customHeight="1" x14ac:dyDescent="0.25">
      <c r="A11" s="81"/>
      <c r="B11" s="81"/>
      <c r="C11" s="158" t="s">
        <v>63</v>
      </c>
      <c r="D11" s="159">
        <v>1152003822</v>
      </c>
      <c r="E11" s="159">
        <v>1152106784</v>
      </c>
      <c r="F11" s="156">
        <v>246</v>
      </c>
      <c r="G11" s="77">
        <v>277413173</v>
      </c>
      <c r="H11" s="77">
        <v>1429520203</v>
      </c>
      <c r="I11" s="77">
        <v>1429515703</v>
      </c>
    </row>
    <row r="12" spans="1:10" ht="24.95" customHeight="1" x14ac:dyDescent="0.25">
      <c r="A12" s="83">
        <v>11</v>
      </c>
      <c r="B12" s="83" t="s">
        <v>66</v>
      </c>
      <c r="C12" s="68" t="s">
        <v>52</v>
      </c>
      <c r="D12" s="69">
        <v>318262764</v>
      </c>
      <c r="E12" s="69">
        <v>318262764</v>
      </c>
      <c r="F12" s="153">
        <v>0</v>
      </c>
      <c r="G12" s="69">
        <v>36302</v>
      </c>
      <c r="H12" s="69">
        <v>318317066</v>
      </c>
      <c r="I12" s="69">
        <v>318295866</v>
      </c>
    </row>
    <row r="13" spans="1:10" ht="24.95" customHeight="1" x14ac:dyDescent="0.25">
      <c r="A13" s="66"/>
      <c r="B13" s="66"/>
      <c r="C13" s="68" t="s">
        <v>53</v>
      </c>
      <c r="D13" s="69">
        <v>396714971</v>
      </c>
      <c r="E13" s="69">
        <v>396714971</v>
      </c>
      <c r="F13" s="69">
        <v>946339</v>
      </c>
      <c r="G13" s="69">
        <v>41839</v>
      </c>
      <c r="H13" s="69">
        <v>397703149</v>
      </c>
      <c r="I13" s="69">
        <v>397703149</v>
      </c>
    </row>
    <row r="14" spans="1:10" ht="27" customHeight="1" x14ac:dyDescent="0.25">
      <c r="A14" s="66"/>
      <c r="B14" s="66"/>
      <c r="C14" s="158" t="s">
        <v>63</v>
      </c>
      <c r="D14" s="77">
        <v>714977735</v>
      </c>
      <c r="E14" s="77">
        <v>714977735</v>
      </c>
      <c r="F14" s="156">
        <v>964339</v>
      </c>
      <c r="G14" s="77">
        <v>78141</v>
      </c>
      <c r="H14" s="77">
        <f>H12+H13</f>
        <v>716020215</v>
      </c>
      <c r="I14" s="77">
        <v>716017015</v>
      </c>
    </row>
    <row r="15" spans="1:10" s="1" customFormat="1" ht="48.95" customHeight="1" x14ac:dyDescent="0.25">
      <c r="A15" s="160"/>
      <c r="B15" s="160"/>
      <c r="C15" s="161"/>
      <c r="D15" s="162"/>
      <c r="E15" s="162"/>
      <c r="F15" s="163"/>
      <c r="G15" s="162"/>
      <c r="H15" s="162"/>
      <c r="I15" s="164" t="s">
        <v>94</v>
      </c>
    </row>
    <row r="16" spans="1:10" ht="24.95" customHeight="1" x14ac:dyDescent="0.25">
      <c r="A16" s="54" t="s">
        <v>152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9" ht="24.95" customHeight="1" x14ac:dyDescent="0.25">
      <c r="A17" s="108" t="s">
        <v>156</v>
      </c>
      <c r="B17" s="108"/>
      <c r="C17" s="55"/>
      <c r="D17" s="55"/>
      <c r="E17" s="57"/>
      <c r="F17" s="150"/>
      <c r="G17" s="55"/>
      <c r="H17" s="58"/>
      <c r="I17" s="55"/>
    </row>
    <row r="18" spans="1:9" s="133" customFormat="1" ht="48.95" customHeight="1" x14ac:dyDescent="0.25">
      <c r="A18" s="109" t="s">
        <v>59</v>
      </c>
      <c r="B18" s="109" t="s">
        <v>38</v>
      </c>
      <c r="C18" s="109" t="s">
        <v>39</v>
      </c>
      <c r="D18" s="109" t="s">
        <v>146</v>
      </c>
      <c r="E18" s="109" t="s">
        <v>154</v>
      </c>
      <c r="F18" s="151" t="s">
        <v>155</v>
      </c>
      <c r="G18" s="109" t="s">
        <v>149</v>
      </c>
      <c r="H18" s="109" t="s">
        <v>150</v>
      </c>
      <c r="I18" s="109" t="s">
        <v>151</v>
      </c>
    </row>
    <row r="19" spans="1:9" ht="24.95" customHeight="1" x14ac:dyDescent="0.25">
      <c r="A19" s="83">
        <v>13</v>
      </c>
      <c r="B19" s="83" t="s">
        <v>69</v>
      </c>
      <c r="C19" s="165" t="s">
        <v>33</v>
      </c>
      <c r="D19" s="69">
        <v>7723391</v>
      </c>
      <c r="E19" s="69">
        <v>9416007</v>
      </c>
      <c r="F19" s="153">
        <v>-1162</v>
      </c>
      <c r="G19" s="133">
        <v>0</v>
      </c>
      <c r="H19" s="133">
        <f>SUM(E19:G19)</f>
        <v>9414845</v>
      </c>
      <c r="I19" s="133">
        <v>9414845</v>
      </c>
    </row>
    <row r="20" spans="1:9" ht="24.95" customHeight="1" x14ac:dyDescent="0.25">
      <c r="A20" s="66"/>
      <c r="B20" s="66"/>
      <c r="C20" s="165" t="s">
        <v>48</v>
      </c>
      <c r="D20" s="69">
        <v>1108419</v>
      </c>
      <c r="E20" s="69">
        <v>350671</v>
      </c>
      <c r="F20" s="153">
        <v>1068</v>
      </c>
      <c r="G20" s="133">
        <v>0</v>
      </c>
      <c r="H20" s="133">
        <v>351739</v>
      </c>
      <c r="I20" s="133">
        <v>351739</v>
      </c>
    </row>
    <row r="21" spans="1:9" ht="24.95" customHeight="1" x14ac:dyDescent="0.25">
      <c r="A21" s="81"/>
      <c r="B21" s="81"/>
      <c r="C21" s="158" t="s">
        <v>63</v>
      </c>
      <c r="D21" s="77">
        <v>8831810</v>
      </c>
      <c r="E21" s="77">
        <v>9766678</v>
      </c>
      <c r="F21" s="156">
        <v>-94</v>
      </c>
      <c r="G21" s="77">
        <v>0</v>
      </c>
      <c r="H21" s="77">
        <v>9766584</v>
      </c>
      <c r="I21" s="77">
        <v>9766584</v>
      </c>
    </row>
    <row r="22" spans="1:9" ht="24.95" customHeight="1" x14ac:dyDescent="0.25">
      <c r="A22" s="83">
        <v>14</v>
      </c>
      <c r="B22" s="93" t="s">
        <v>70</v>
      </c>
      <c r="C22" s="68" t="s">
        <v>33</v>
      </c>
      <c r="D22" s="69">
        <v>51175212</v>
      </c>
      <c r="E22" s="69">
        <v>51175212</v>
      </c>
      <c r="F22" s="153">
        <v>0</v>
      </c>
      <c r="G22" s="69">
        <v>111080</v>
      </c>
      <c r="H22" s="69">
        <v>51286292</v>
      </c>
      <c r="I22" s="69">
        <v>51071358</v>
      </c>
    </row>
    <row r="23" spans="1:9" ht="24.95" customHeight="1" x14ac:dyDescent="0.25">
      <c r="A23" s="66"/>
      <c r="B23" s="67"/>
      <c r="C23" s="68" t="s">
        <v>48</v>
      </c>
      <c r="D23" s="69">
        <v>1190325</v>
      </c>
      <c r="E23" s="69">
        <v>1190325</v>
      </c>
      <c r="F23" s="153">
        <v>0</v>
      </c>
      <c r="G23" s="69">
        <v>223651</v>
      </c>
      <c r="H23" s="69">
        <v>1413976</v>
      </c>
      <c r="I23" s="69">
        <v>1413976</v>
      </c>
    </row>
    <row r="24" spans="1:9" ht="24.95" customHeight="1" x14ac:dyDescent="0.25">
      <c r="A24" s="81"/>
      <c r="B24" s="94"/>
      <c r="C24" s="158" t="s">
        <v>63</v>
      </c>
      <c r="D24" s="77">
        <v>52365537</v>
      </c>
      <c r="E24" s="77">
        <v>52365537</v>
      </c>
      <c r="F24" s="156">
        <v>0</v>
      </c>
      <c r="G24" s="77">
        <v>334731</v>
      </c>
      <c r="H24" s="77">
        <v>52700268</v>
      </c>
      <c r="I24" s="77">
        <v>52485334</v>
      </c>
    </row>
    <row r="25" spans="1:9" ht="24.95" customHeight="1" x14ac:dyDescent="0.25">
      <c r="A25" s="83">
        <v>15</v>
      </c>
      <c r="B25" s="93" t="s">
        <v>71</v>
      </c>
      <c r="C25" s="166" t="s">
        <v>33</v>
      </c>
      <c r="D25" s="97">
        <v>994346</v>
      </c>
      <c r="E25" s="97">
        <v>1389248</v>
      </c>
      <c r="F25" s="167">
        <v>216674</v>
      </c>
      <c r="G25" s="97">
        <v>15833</v>
      </c>
      <c r="H25" s="97">
        <v>1621755</v>
      </c>
      <c r="I25" s="97">
        <v>1621755</v>
      </c>
    </row>
    <row r="26" spans="1:9" ht="24.95" customHeight="1" x14ac:dyDescent="0.25">
      <c r="A26" s="81"/>
      <c r="B26" s="94"/>
      <c r="C26" s="158" t="s">
        <v>63</v>
      </c>
      <c r="D26" s="77">
        <v>994346</v>
      </c>
      <c r="E26" s="77">
        <v>1389248</v>
      </c>
      <c r="F26" s="156">
        <v>216674</v>
      </c>
      <c r="G26" s="77">
        <v>15833</v>
      </c>
      <c r="H26" s="77">
        <v>1621755</v>
      </c>
      <c r="I26" s="77">
        <v>1621755</v>
      </c>
    </row>
    <row r="27" spans="1:9" ht="24.95" customHeight="1" x14ac:dyDescent="0.25">
      <c r="A27" s="83">
        <v>16</v>
      </c>
      <c r="B27" s="93" t="s">
        <v>72</v>
      </c>
      <c r="C27" s="68" t="s">
        <v>52</v>
      </c>
      <c r="D27" s="99">
        <v>716390</v>
      </c>
      <c r="E27" s="99">
        <v>716390</v>
      </c>
      <c r="F27" s="168">
        <v>0</v>
      </c>
      <c r="G27" s="99">
        <v>0</v>
      </c>
      <c r="H27" s="99">
        <v>716390</v>
      </c>
      <c r="I27" s="99">
        <v>716390</v>
      </c>
    </row>
    <row r="28" spans="1:9" ht="39.6" customHeight="1" x14ac:dyDescent="0.25">
      <c r="A28" s="81"/>
      <c r="B28" s="94"/>
      <c r="C28" s="158" t="s">
        <v>63</v>
      </c>
      <c r="D28" s="77">
        <v>716390</v>
      </c>
      <c r="E28" s="77">
        <v>716390</v>
      </c>
      <c r="F28" s="156">
        <v>0</v>
      </c>
      <c r="G28" s="77">
        <v>0</v>
      </c>
      <c r="H28" s="77">
        <v>716390</v>
      </c>
      <c r="I28" s="77">
        <v>716390</v>
      </c>
    </row>
    <row r="29" spans="1:9" s="92" customFormat="1" ht="24.95" customHeight="1" x14ac:dyDescent="0.25">
      <c r="A29" s="83">
        <v>17</v>
      </c>
      <c r="B29" s="83" t="s">
        <v>73</v>
      </c>
      <c r="C29" s="68" t="s">
        <v>52</v>
      </c>
      <c r="D29" s="69">
        <v>50000</v>
      </c>
      <c r="E29" s="69">
        <v>50000</v>
      </c>
      <c r="F29" s="153">
        <v>0</v>
      </c>
      <c r="G29" s="69">
        <v>0</v>
      </c>
      <c r="H29" s="69">
        <v>50000</v>
      </c>
      <c r="I29" s="69">
        <v>50000</v>
      </c>
    </row>
    <row r="30" spans="1:9" ht="24.95" customHeight="1" x14ac:dyDescent="0.25">
      <c r="A30" s="66"/>
      <c r="B30" s="66"/>
      <c r="C30" s="68" t="s">
        <v>53</v>
      </c>
      <c r="D30" s="69">
        <v>779156</v>
      </c>
      <c r="E30" s="69">
        <v>779156</v>
      </c>
      <c r="F30" s="153">
        <v>0</v>
      </c>
      <c r="G30" s="69">
        <v>254278</v>
      </c>
      <c r="H30" s="69">
        <v>1033434</v>
      </c>
      <c r="I30" s="69">
        <v>1033434</v>
      </c>
    </row>
    <row r="31" spans="1:9" ht="24.95" customHeight="1" x14ac:dyDescent="0.25">
      <c r="A31" s="81"/>
      <c r="B31" s="81"/>
      <c r="C31" s="158" t="s">
        <v>63</v>
      </c>
      <c r="D31" s="77">
        <v>829156</v>
      </c>
      <c r="E31" s="77">
        <v>829156</v>
      </c>
      <c r="F31" s="156">
        <v>0</v>
      </c>
      <c r="G31" s="77">
        <v>254278</v>
      </c>
      <c r="H31" s="77">
        <v>1083434</v>
      </c>
      <c r="I31" s="77">
        <v>1083434</v>
      </c>
    </row>
    <row r="32" spans="1:9" s="92" customFormat="1" ht="24.95" customHeight="1" x14ac:dyDescent="0.25">
      <c r="A32" s="83">
        <v>18</v>
      </c>
      <c r="B32" s="93" t="s">
        <v>74</v>
      </c>
      <c r="C32" s="166" t="s">
        <v>33</v>
      </c>
      <c r="D32" s="97">
        <v>931843</v>
      </c>
      <c r="E32" s="97">
        <v>931843</v>
      </c>
      <c r="F32" s="167">
        <v>0</v>
      </c>
      <c r="G32" s="69">
        <v>0</v>
      </c>
      <c r="H32" s="69">
        <v>931843</v>
      </c>
      <c r="I32" s="69">
        <v>931843</v>
      </c>
    </row>
    <row r="33" spans="1:9" ht="24.95" customHeight="1" x14ac:dyDescent="0.25">
      <c r="A33" s="66"/>
      <c r="B33" s="67"/>
      <c r="C33" s="68" t="s">
        <v>48</v>
      </c>
      <c r="D33" s="69">
        <v>938575</v>
      </c>
      <c r="E33" s="69">
        <v>938575</v>
      </c>
      <c r="F33" s="153">
        <v>-811522</v>
      </c>
      <c r="G33" s="69">
        <v>8705</v>
      </c>
      <c r="H33" s="69">
        <v>135758</v>
      </c>
      <c r="I33" s="69">
        <v>135758</v>
      </c>
    </row>
    <row r="34" spans="1:9" ht="24.95" customHeight="1" x14ac:dyDescent="0.25">
      <c r="A34" s="66"/>
      <c r="B34" s="67"/>
      <c r="C34" s="68" t="s">
        <v>52</v>
      </c>
      <c r="D34" s="69">
        <v>910623</v>
      </c>
      <c r="E34" s="69">
        <v>910623</v>
      </c>
      <c r="F34" s="153">
        <v>0</v>
      </c>
      <c r="G34" s="69">
        <v>0</v>
      </c>
      <c r="H34" s="69">
        <v>910623</v>
      </c>
      <c r="I34" s="69">
        <v>910623</v>
      </c>
    </row>
    <row r="35" spans="1:9" ht="24.95" customHeight="1" x14ac:dyDescent="0.25">
      <c r="A35" s="66"/>
      <c r="B35" s="67"/>
      <c r="C35" s="68" t="s">
        <v>53</v>
      </c>
      <c r="D35" s="69">
        <v>1020542</v>
      </c>
      <c r="E35" s="69">
        <v>1020542</v>
      </c>
      <c r="F35" s="153">
        <v>0</v>
      </c>
      <c r="G35" s="69">
        <v>0</v>
      </c>
      <c r="H35" s="69">
        <v>1020542</v>
      </c>
      <c r="I35" s="69">
        <v>1020542</v>
      </c>
    </row>
    <row r="36" spans="1:9" ht="24.95" customHeight="1" x14ac:dyDescent="0.25">
      <c r="A36" s="81"/>
      <c r="B36" s="94"/>
      <c r="C36" s="158" t="s">
        <v>63</v>
      </c>
      <c r="D36" s="77">
        <v>3801583</v>
      </c>
      <c r="E36" s="77">
        <v>3801583</v>
      </c>
      <c r="F36" s="156">
        <v>-811522</v>
      </c>
      <c r="G36" s="77">
        <v>8705</v>
      </c>
      <c r="H36" s="77">
        <v>2998766</v>
      </c>
      <c r="I36" s="77">
        <v>2998766</v>
      </c>
    </row>
    <row r="37" spans="1:9" ht="24.95" customHeight="1" x14ac:dyDescent="0.25">
      <c r="A37" s="83">
        <v>19</v>
      </c>
      <c r="B37" s="93" t="s">
        <v>75</v>
      </c>
      <c r="C37" s="68" t="s">
        <v>33</v>
      </c>
      <c r="D37" s="69">
        <v>995872291</v>
      </c>
      <c r="E37" s="69">
        <v>1020582468</v>
      </c>
      <c r="F37" s="69">
        <v>-1285266</v>
      </c>
      <c r="G37" s="69">
        <v>5809678</v>
      </c>
      <c r="H37" s="69">
        <v>1025106880</v>
      </c>
      <c r="I37" s="69">
        <v>1025106880</v>
      </c>
    </row>
    <row r="38" spans="1:9" ht="24.95" customHeight="1" x14ac:dyDescent="0.25">
      <c r="A38" s="66"/>
      <c r="B38" s="67"/>
      <c r="C38" s="68" t="s">
        <v>48</v>
      </c>
      <c r="D38" s="69">
        <v>1602860592</v>
      </c>
      <c r="E38" s="69">
        <v>1696315371</v>
      </c>
      <c r="F38" s="69">
        <v>9451473</v>
      </c>
      <c r="G38" s="69">
        <v>128422</v>
      </c>
      <c r="H38" s="69">
        <v>1705895266</v>
      </c>
      <c r="I38" s="69">
        <v>1705427470</v>
      </c>
    </row>
    <row r="39" spans="1:9" ht="24.95" customHeight="1" x14ac:dyDescent="0.25">
      <c r="A39" s="66"/>
      <c r="B39" s="67"/>
      <c r="C39" s="68" t="s">
        <v>52</v>
      </c>
      <c r="D39" s="69">
        <v>92715676</v>
      </c>
      <c r="E39" s="69">
        <v>93165608</v>
      </c>
      <c r="F39" s="69">
        <v>0</v>
      </c>
      <c r="G39" s="69">
        <v>0</v>
      </c>
      <c r="H39" s="69">
        <v>93165608</v>
      </c>
      <c r="I39" s="69">
        <v>93165608</v>
      </c>
    </row>
    <row r="40" spans="1:9" ht="24.95" customHeight="1" x14ac:dyDescent="0.25">
      <c r="A40" s="81"/>
      <c r="B40" s="94"/>
      <c r="C40" s="158" t="s">
        <v>63</v>
      </c>
      <c r="D40" s="77">
        <v>2691448559</v>
      </c>
      <c r="E40" s="77">
        <v>2810063447</v>
      </c>
      <c r="F40" s="156">
        <v>8166207</v>
      </c>
      <c r="G40" s="77">
        <v>5938100</v>
      </c>
      <c r="H40" s="77">
        <v>2824167754</v>
      </c>
      <c r="I40" s="77">
        <v>2823699958</v>
      </c>
    </row>
    <row r="41" spans="1:9" ht="24.95" customHeight="1" x14ac:dyDescent="0.25">
      <c r="A41" s="83">
        <v>20</v>
      </c>
      <c r="B41" s="93" t="s">
        <v>76</v>
      </c>
      <c r="C41" s="68" t="s">
        <v>33</v>
      </c>
      <c r="D41" s="69">
        <v>125279945</v>
      </c>
      <c r="E41" s="69">
        <v>124365855</v>
      </c>
      <c r="F41" s="169">
        <v>0</v>
      </c>
      <c r="G41" s="69">
        <v>75825</v>
      </c>
      <c r="H41" s="69">
        <v>124441680</v>
      </c>
      <c r="I41" s="69">
        <v>124441680</v>
      </c>
    </row>
    <row r="42" spans="1:9" ht="24.95" customHeight="1" x14ac:dyDescent="0.25">
      <c r="A42" s="66"/>
      <c r="B42" s="67"/>
      <c r="C42" s="68" t="s">
        <v>48</v>
      </c>
      <c r="D42" s="69">
        <v>3895539</v>
      </c>
      <c r="E42" s="69">
        <v>4431311</v>
      </c>
      <c r="F42" s="153">
        <v>0</v>
      </c>
      <c r="G42" s="69">
        <v>27443400</v>
      </c>
      <c r="H42" s="69">
        <v>31874711</v>
      </c>
      <c r="I42" s="69">
        <v>31874384</v>
      </c>
    </row>
    <row r="43" spans="1:9" ht="24.95" customHeight="1" x14ac:dyDescent="0.25">
      <c r="A43" s="66"/>
      <c r="B43" s="67"/>
      <c r="C43" s="68" t="s">
        <v>52</v>
      </c>
      <c r="D43" s="69">
        <v>15727484</v>
      </c>
      <c r="E43" s="69">
        <v>15733614</v>
      </c>
      <c r="F43" s="153">
        <v>0</v>
      </c>
      <c r="G43" s="69">
        <v>0</v>
      </c>
      <c r="H43" s="69">
        <v>15733614</v>
      </c>
      <c r="I43" s="69">
        <v>15733614</v>
      </c>
    </row>
    <row r="44" spans="1:9" ht="24.95" customHeight="1" x14ac:dyDescent="0.25">
      <c r="A44" s="81"/>
      <c r="B44" s="94"/>
      <c r="C44" s="158" t="s">
        <v>63</v>
      </c>
      <c r="D44" s="77">
        <v>144902968</v>
      </c>
      <c r="E44" s="77">
        <v>144530780</v>
      </c>
      <c r="F44" s="156">
        <v>0</v>
      </c>
      <c r="G44" s="77">
        <v>27519225</v>
      </c>
      <c r="H44" s="77">
        <v>172050005</v>
      </c>
      <c r="I44" s="77">
        <v>172049678</v>
      </c>
    </row>
    <row r="45" spans="1:9" ht="24.95" customHeight="1" x14ac:dyDescent="0.25">
      <c r="A45" s="83">
        <v>21</v>
      </c>
      <c r="B45" s="93" t="s">
        <v>77</v>
      </c>
      <c r="C45" s="166" t="s">
        <v>48</v>
      </c>
      <c r="D45" s="97">
        <v>35370798</v>
      </c>
      <c r="E45" s="97">
        <v>35370798</v>
      </c>
      <c r="F45" s="167">
        <v>0</v>
      </c>
      <c r="G45" s="97">
        <v>0</v>
      </c>
      <c r="H45" s="97">
        <f>E45</f>
        <v>35370798</v>
      </c>
      <c r="I45" s="97">
        <f>H45</f>
        <v>35370798</v>
      </c>
    </row>
    <row r="46" spans="1:9" ht="24.95" customHeight="1" x14ac:dyDescent="0.25">
      <c r="A46" s="66"/>
      <c r="B46" s="67"/>
      <c r="C46" s="68" t="s">
        <v>52</v>
      </c>
      <c r="D46" s="69">
        <v>5400790</v>
      </c>
      <c r="E46" s="69">
        <v>5400790</v>
      </c>
      <c r="F46" s="153">
        <v>0</v>
      </c>
      <c r="G46" s="69">
        <v>0</v>
      </c>
      <c r="H46" s="69">
        <v>5400790</v>
      </c>
      <c r="I46" s="69">
        <v>5400790</v>
      </c>
    </row>
    <row r="47" spans="1:9" ht="24.95" customHeight="1" x14ac:dyDescent="0.25">
      <c r="A47" s="66"/>
      <c r="B47" s="67"/>
      <c r="C47" s="68" t="s">
        <v>53</v>
      </c>
      <c r="D47" s="69">
        <v>1869425</v>
      </c>
      <c r="E47" s="69">
        <v>1953804</v>
      </c>
      <c r="F47" s="153">
        <v>1120310</v>
      </c>
      <c r="G47" s="69">
        <v>0</v>
      </c>
      <c r="H47" s="69">
        <v>3074114</v>
      </c>
      <c r="I47" s="69">
        <v>3074114</v>
      </c>
    </row>
    <row r="48" spans="1:9" ht="24.95" customHeight="1" x14ac:dyDescent="0.25">
      <c r="A48" s="81"/>
      <c r="B48" s="94"/>
      <c r="C48" s="158" t="s">
        <v>63</v>
      </c>
      <c r="D48" s="77">
        <v>42641013</v>
      </c>
      <c r="E48" s="77">
        <v>42725392</v>
      </c>
      <c r="F48" s="156">
        <v>1120310</v>
      </c>
      <c r="G48" s="77">
        <f>G45</f>
        <v>0</v>
      </c>
      <c r="H48" s="77">
        <f t="shared" ref="H48" si="0">SUM(E48:G48)</f>
        <v>43845702</v>
      </c>
      <c r="I48" s="77">
        <v>43845702</v>
      </c>
    </row>
    <row r="49" spans="1:9" ht="24.95" customHeight="1" x14ac:dyDescent="0.25">
      <c r="A49" s="83">
        <v>22</v>
      </c>
      <c r="B49" s="93" t="s">
        <v>78</v>
      </c>
      <c r="C49" s="68" t="s">
        <v>33</v>
      </c>
      <c r="D49" s="69">
        <v>249600</v>
      </c>
      <c r="E49" s="69">
        <v>249600</v>
      </c>
      <c r="F49" s="153">
        <v>0</v>
      </c>
      <c r="G49" s="69">
        <v>0</v>
      </c>
      <c r="H49" s="69">
        <v>249600</v>
      </c>
      <c r="I49" s="69">
        <v>249600</v>
      </c>
    </row>
    <row r="50" spans="1:9" ht="24.95" customHeight="1" x14ac:dyDescent="0.25">
      <c r="A50" s="66"/>
      <c r="B50" s="67"/>
      <c r="C50" s="68" t="s">
        <v>52</v>
      </c>
      <c r="D50" s="69">
        <v>29888974</v>
      </c>
      <c r="E50" s="69">
        <v>29888974</v>
      </c>
      <c r="F50" s="153">
        <v>7707</v>
      </c>
      <c r="G50" s="69">
        <v>168683</v>
      </c>
      <c r="H50" s="69">
        <v>30065364</v>
      </c>
      <c r="I50" s="69">
        <v>30065364</v>
      </c>
    </row>
    <row r="51" spans="1:9" ht="24.95" customHeight="1" x14ac:dyDescent="0.25">
      <c r="A51" s="66"/>
      <c r="B51" s="67"/>
      <c r="C51" s="68" t="s">
        <v>53</v>
      </c>
      <c r="D51" s="69">
        <v>92430</v>
      </c>
      <c r="E51" s="69">
        <v>69979</v>
      </c>
      <c r="F51" s="153">
        <v>-23751</v>
      </c>
      <c r="G51" s="69">
        <v>2369001</v>
      </c>
      <c r="H51" s="69">
        <v>2415229</v>
      </c>
      <c r="I51" s="69">
        <v>2415229</v>
      </c>
    </row>
    <row r="52" spans="1:9" ht="24.95" customHeight="1" x14ac:dyDescent="0.25">
      <c r="A52" s="81"/>
      <c r="B52" s="94"/>
      <c r="C52" s="158" t="s">
        <v>63</v>
      </c>
      <c r="D52" s="77">
        <v>30231004</v>
      </c>
      <c r="E52" s="77">
        <v>30208553</v>
      </c>
      <c r="F52" s="156">
        <v>-16044</v>
      </c>
      <c r="G52" s="77">
        <v>2537684</v>
      </c>
      <c r="H52" s="77">
        <v>32730193</v>
      </c>
      <c r="I52" s="77">
        <v>32730193</v>
      </c>
    </row>
    <row r="53" spans="1:9" s="92" customFormat="1" ht="24.95" customHeight="1" x14ac:dyDescent="0.25">
      <c r="A53" s="83">
        <v>23</v>
      </c>
      <c r="B53" s="93" t="s">
        <v>79</v>
      </c>
      <c r="C53" s="166" t="s">
        <v>33</v>
      </c>
      <c r="D53" s="97">
        <v>84020200</v>
      </c>
      <c r="E53" s="97">
        <v>82284233</v>
      </c>
      <c r="F53" s="167">
        <v>3698791</v>
      </c>
      <c r="G53" s="97">
        <v>17978</v>
      </c>
      <c r="H53" s="97">
        <v>86001002</v>
      </c>
      <c r="I53" s="97">
        <v>86001002</v>
      </c>
    </row>
    <row r="54" spans="1:9" ht="24.95" customHeight="1" x14ac:dyDescent="0.25">
      <c r="A54" s="66"/>
      <c r="B54" s="67"/>
      <c r="C54" s="68" t="s">
        <v>48</v>
      </c>
      <c r="D54" s="69">
        <v>120482784</v>
      </c>
      <c r="E54" s="69">
        <v>120237484</v>
      </c>
      <c r="F54" s="153">
        <v>1558199</v>
      </c>
      <c r="G54" s="69">
        <v>9079136</v>
      </c>
      <c r="H54" s="69">
        <v>130874819</v>
      </c>
      <c r="I54" s="69">
        <v>130874819</v>
      </c>
    </row>
    <row r="55" spans="1:9" ht="24.95" customHeight="1" x14ac:dyDescent="0.25">
      <c r="A55" s="66"/>
      <c r="B55" s="67"/>
      <c r="C55" s="68" t="s">
        <v>52</v>
      </c>
      <c r="D55" s="69">
        <v>503239320</v>
      </c>
      <c r="E55" s="69">
        <v>503695097</v>
      </c>
      <c r="F55" s="153">
        <v>654217</v>
      </c>
      <c r="G55" s="69">
        <v>0</v>
      </c>
      <c r="H55" s="69">
        <v>504349314</v>
      </c>
      <c r="I55" s="69">
        <v>504287214</v>
      </c>
    </row>
    <row r="56" spans="1:9" ht="24.95" customHeight="1" x14ac:dyDescent="0.25">
      <c r="A56" s="81"/>
      <c r="B56" s="94"/>
      <c r="C56" s="154" t="s">
        <v>63</v>
      </c>
      <c r="D56" s="74">
        <v>707742304</v>
      </c>
      <c r="E56" s="74">
        <v>706216814</v>
      </c>
      <c r="F56" s="155">
        <v>5911207</v>
      </c>
      <c r="G56" s="74">
        <v>9097114</v>
      </c>
      <c r="H56" s="74">
        <v>721225135</v>
      </c>
      <c r="I56" s="74">
        <v>721163035</v>
      </c>
    </row>
    <row r="57" spans="1:9" s="92" customFormat="1" ht="24.95" customHeight="1" x14ac:dyDescent="0.25">
      <c r="A57" s="83">
        <v>24</v>
      </c>
      <c r="B57" s="83" t="s">
        <v>80</v>
      </c>
      <c r="C57" s="170" t="s">
        <v>52</v>
      </c>
      <c r="D57" s="97">
        <v>4247550</v>
      </c>
      <c r="E57" s="97">
        <v>4247550</v>
      </c>
      <c r="F57" s="167">
        <v>0</v>
      </c>
      <c r="G57" s="97">
        <v>0</v>
      </c>
      <c r="H57" s="97">
        <v>4247550</v>
      </c>
      <c r="I57" s="97">
        <v>4247550</v>
      </c>
    </row>
    <row r="58" spans="1:9" ht="24.95" customHeight="1" x14ac:dyDescent="0.25">
      <c r="A58" s="81"/>
      <c r="B58" s="81"/>
      <c r="C58" s="158" t="s">
        <v>63</v>
      </c>
      <c r="D58" s="77">
        <v>4247550</v>
      </c>
      <c r="E58" s="77">
        <v>4247550</v>
      </c>
      <c r="F58" s="156">
        <v>0</v>
      </c>
      <c r="G58" s="74">
        <v>0</v>
      </c>
      <c r="H58" s="74">
        <v>4247550</v>
      </c>
      <c r="I58" s="74">
        <v>4247550</v>
      </c>
    </row>
    <row r="59" spans="1:9" ht="24.95" customHeight="1" x14ac:dyDescent="0.25">
      <c r="A59" s="83">
        <v>25</v>
      </c>
      <c r="B59" s="93" t="s">
        <v>81</v>
      </c>
      <c r="C59" s="166" t="s">
        <v>48</v>
      </c>
      <c r="D59" s="97">
        <v>5760000</v>
      </c>
      <c r="E59" s="97">
        <v>5760000</v>
      </c>
      <c r="F59" s="167">
        <v>0</v>
      </c>
      <c r="G59" s="97">
        <v>0</v>
      </c>
      <c r="H59" s="97">
        <v>5760000</v>
      </c>
      <c r="I59" s="97">
        <v>5760000</v>
      </c>
    </row>
    <row r="60" spans="1:9" ht="24.95" customHeight="1" x14ac:dyDescent="0.25">
      <c r="A60" s="66"/>
      <c r="B60" s="67"/>
      <c r="C60" s="68" t="s">
        <v>52</v>
      </c>
      <c r="D60" s="69">
        <v>885420</v>
      </c>
      <c r="E60" s="69">
        <v>885420</v>
      </c>
      <c r="F60" s="153">
        <v>0</v>
      </c>
      <c r="G60" s="69">
        <v>0</v>
      </c>
      <c r="H60" s="69">
        <v>885420</v>
      </c>
      <c r="I60" s="69">
        <v>885420</v>
      </c>
    </row>
    <row r="61" spans="1:9" ht="24.95" customHeight="1" x14ac:dyDescent="0.25">
      <c r="A61" s="81"/>
      <c r="B61" s="94"/>
      <c r="C61" s="158" t="s">
        <v>63</v>
      </c>
      <c r="D61" s="77">
        <v>6645420</v>
      </c>
      <c r="E61" s="77">
        <v>6645420</v>
      </c>
      <c r="F61" s="156">
        <v>0</v>
      </c>
      <c r="G61" s="77">
        <v>0</v>
      </c>
      <c r="H61" s="77">
        <v>6645420</v>
      </c>
      <c r="I61" s="77">
        <v>6645420</v>
      </c>
    </row>
    <row r="62" spans="1:9" ht="24.95" customHeight="1" x14ac:dyDescent="0.25">
      <c r="A62" s="83">
        <v>27</v>
      </c>
      <c r="B62" s="93" t="s">
        <v>82</v>
      </c>
      <c r="C62" s="68" t="s">
        <v>48</v>
      </c>
      <c r="D62" s="69">
        <v>39533095</v>
      </c>
      <c r="E62" s="69">
        <v>48452322</v>
      </c>
      <c r="F62" s="69">
        <v>11061226</v>
      </c>
      <c r="G62" s="69">
        <v>2862015</v>
      </c>
      <c r="H62" s="69">
        <v>62375563</v>
      </c>
      <c r="I62" s="69">
        <v>62375563</v>
      </c>
    </row>
    <row r="63" spans="1:9" ht="24.95" customHeight="1" x14ac:dyDescent="0.25">
      <c r="A63" s="66"/>
      <c r="B63" s="67"/>
      <c r="C63" s="68" t="s">
        <v>52</v>
      </c>
      <c r="D63" s="69">
        <v>11341250</v>
      </c>
      <c r="E63" s="69">
        <v>11341250</v>
      </c>
      <c r="F63" s="69">
        <v>0</v>
      </c>
      <c r="G63" s="69">
        <v>0</v>
      </c>
      <c r="H63" s="69">
        <v>11341250</v>
      </c>
      <c r="I63" s="69">
        <v>11341250</v>
      </c>
    </row>
    <row r="64" spans="1:9" ht="24.95" customHeight="1" x14ac:dyDescent="0.25">
      <c r="A64" s="81"/>
      <c r="B64" s="94"/>
      <c r="C64" s="154" t="s">
        <v>63</v>
      </c>
      <c r="D64" s="74">
        <v>50874345</v>
      </c>
      <c r="E64" s="74">
        <v>59793572</v>
      </c>
      <c r="F64" s="155">
        <v>11061226</v>
      </c>
      <c r="G64" s="74">
        <v>2862015</v>
      </c>
      <c r="H64" s="74">
        <v>73716813</v>
      </c>
      <c r="I64" s="74">
        <v>73716813</v>
      </c>
    </row>
    <row r="65" spans="1:9" s="92" customFormat="1" ht="24.95" customHeight="1" x14ac:dyDescent="0.25">
      <c r="A65" s="83">
        <v>28</v>
      </c>
      <c r="B65" s="93" t="s">
        <v>83</v>
      </c>
      <c r="C65" s="166" t="s">
        <v>33</v>
      </c>
      <c r="D65" s="97">
        <v>13849417</v>
      </c>
      <c r="E65" s="97">
        <v>13849417</v>
      </c>
      <c r="F65" s="69">
        <v>7101695</v>
      </c>
      <c r="G65" s="97">
        <v>8780000</v>
      </c>
      <c r="H65" s="97">
        <v>29731112</v>
      </c>
      <c r="I65" s="97">
        <v>29731112</v>
      </c>
    </row>
    <row r="66" spans="1:9" ht="24.95" customHeight="1" x14ac:dyDescent="0.25">
      <c r="A66" s="66"/>
      <c r="B66" s="67"/>
      <c r="C66" s="68" t="s">
        <v>48</v>
      </c>
      <c r="D66" s="69">
        <v>33626948</v>
      </c>
      <c r="E66" s="69">
        <v>36601335</v>
      </c>
      <c r="F66" s="69">
        <v>8833378</v>
      </c>
      <c r="G66" s="69">
        <v>144331</v>
      </c>
      <c r="H66" s="69">
        <v>45579044</v>
      </c>
      <c r="I66" s="69">
        <v>45579044</v>
      </c>
    </row>
    <row r="67" spans="1:9" ht="24.95" customHeight="1" x14ac:dyDescent="0.25">
      <c r="A67" s="81"/>
      <c r="B67" s="94"/>
      <c r="C67" s="158" t="s">
        <v>63</v>
      </c>
      <c r="D67" s="77">
        <v>47476365</v>
      </c>
      <c r="E67" s="77">
        <v>50450752</v>
      </c>
      <c r="F67" s="156">
        <v>15935073</v>
      </c>
      <c r="G67" s="77">
        <v>8924331</v>
      </c>
      <c r="H67" s="77">
        <v>75310156</v>
      </c>
      <c r="I67" s="77">
        <v>75310156</v>
      </c>
    </row>
    <row r="68" spans="1:9" ht="24.95" customHeight="1" x14ac:dyDescent="0.25">
      <c r="A68" s="83">
        <v>29</v>
      </c>
      <c r="B68" s="93" t="s">
        <v>84</v>
      </c>
      <c r="C68" s="166" t="s">
        <v>48</v>
      </c>
      <c r="D68" s="97">
        <v>116548646</v>
      </c>
      <c r="E68" s="97">
        <v>112593883</v>
      </c>
      <c r="F68" s="97">
        <v>1246161</v>
      </c>
      <c r="G68" s="97">
        <v>7759379</v>
      </c>
      <c r="H68" s="97">
        <v>121599423</v>
      </c>
      <c r="I68" s="97">
        <v>121599346</v>
      </c>
    </row>
    <row r="69" spans="1:9" ht="24.95" customHeight="1" x14ac:dyDescent="0.25">
      <c r="A69" s="66"/>
      <c r="B69" s="67"/>
      <c r="C69" s="68" t="s">
        <v>52</v>
      </c>
      <c r="D69" s="69">
        <v>1458000</v>
      </c>
      <c r="E69" s="69">
        <v>1458000</v>
      </c>
      <c r="F69" s="171">
        <v>0</v>
      </c>
      <c r="G69" s="69">
        <v>0</v>
      </c>
      <c r="H69" s="69">
        <v>1458000</v>
      </c>
      <c r="I69" s="69">
        <v>1458000</v>
      </c>
    </row>
    <row r="70" spans="1:9" ht="24.95" customHeight="1" x14ac:dyDescent="0.25">
      <c r="A70" s="81"/>
      <c r="B70" s="94"/>
      <c r="C70" s="158" t="s">
        <v>63</v>
      </c>
      <c r="D70" s="77">
        <v>118006646</v>
      </c>
      <c r="E70" s="77">
        <v>114051883</v>
      </c>
      <c r="F70" s="172">
        <v>1246161</v>
      </c>
      <c r="G70" s="77">
        <v>7759379</v>
      </c>
      <c r="H70" s="77">
        <v>123057423</v>
      </c>
      <c r="I70" s="77">
        <v>123057346</v>
      </c>
    </row>
    <row r="71" spans="1:9" ht="24.95" customHeight="1" x14ac:dyDescent="0.25">
      <c r="A71" s="83">
        <v>31</v>
      </c>
      <c r="B71" s="83" t="s">
        <v>85</v>
      </c>
      <c r="C71" s="68" t="s">
        <v>33</v>
      </c>
      <c r="D71" s="69">
        <v>30015</v>
      </c>
      <c r="E71" s="69">
        <v>30015</v>
      </c>
      <c r="F71" s="69">
        <v>0</v>
      </c>
      <c r="G71" s="69">
        <v>0</v>
      </c>
      <c r="H71" s="69">
        <v>30015</v>
      </c>
      <c r="I71" s="69">
        <v>30015</v>
      </c>
    </row>
    <row r="72" spans="1:9" ht="24.95" customHeight="1" x14ac:dyDescent="0.25">
      <c r="A72" s="66"/>
      <c r="B72" s="66"/>
      <c r="C72" s="68" t="s">
        <v>52</v>
      </c>
      <c r="D72" s="69">
        <v>204735</v>
      </c>
      <c r="E72" s="69">
        <v>204735</v>
      </c>
      <c r="F72" s="69">
        <v>0</v>
      </c>
      <c r="G72" s="69">
        <v>0</v>
      </c>
      <c r="H72" s="69">
        <v>204735</v>
      </c>
      <c r="I72" s="69">
        <v>204735</v>
      </c>
    </row>
    <row r="73" spans="1:9" ht="24.95" customHeight="1" x14ac:dyDescent="0.25">
      <c r="A73" s="81"/>
      <c r="B73" s="81"/>
      <c r="C73" s="154" t="s">
        <v>63</v>
      </c>
      <c r="D73" s="74">
        <v>234750</v>
      </c>
      <c r="E73" s="74">
        <v>234750</v>
      </c>
      <c r="F73" s="155">
        <v>0</v>
      </c>
      <c r="G73" s="74">
        <v>0</v>
      </c>
      <c r="H73" s="77">
        <v>234750</v>
      </c>
      <c r="I73" s="77">
        <v>234750</v>
      </c>
    </row>
    <row r="74" spans="1:9" ht="24.95" customHeight="1" x14ac:dyDescent="0.25">
      <c r="A74" s="76" t="s">
        <v>54</v>
      </c>
      <c r="B74" s="76"/>
      <c r="C74" s="76"/>
      <c r="D74" s="159">
        <f>D73+D70+D67+D64+D61+D58+D56+D52+D48+D44+D40+D36+D31+D28+D26+D24+D21+D14+D11</f>
        <v>5778971303</v>
      </c>
      <c r="E74" s="159">
        <f t="shared" ref="E74:I74" si="1">E73+E70+E67+E64+E61+E58+E56+E52+E48+E44+E40+E36+E31+E28+E26+E24+E21+E14+E11</f>
        <v>5905122024</v>
      </c>
      <c r="F74" s="173">
        <f>F73+F70+F67+F64+F61+F58+F56+F52+F48+F44+F40+F36+F31+F28+F26+F24+F21+F14+F11</f>
        <v>43793783</v>
      </c>
      <c r="G74" s="159">
        <f t="shared" si="1"/>
        <v>342742709</v>
      </c>
      <c r="H74" s="159">
        <f>H73+H70+H67+H64+H61+H58+H56+H52+H48+H44+H40+H36+H31+H28+H26+H24+H21+H14+H11</f>
        <v>6291658516</v>
      </c>
      <c r="I74" s="159">
        <f t="shared" si="1"/>
        <v>6290905582</v>
      </c>
    </row>
    <row r="75" spans="1:9" ht="24.95" customHeight="1" x14ac:dyDescent="0.25">
      <c r="A75" s="76" t="s">
        <v>55</v>
      </c>
      <c r="B75" s="76"/>
      <c r="C75" s="76"/>
      <c r="D75" s="174">
        <f>D74+D7</f>
        <v>5780828093</v>
      </c>
      <c r="E75" s="174">
        <f t="shared" ref="E75:I75" si="2">E74+E7</f>
        <v>5907809858</v>
      </c>
      <c r="F75" s="174">
        <f t="shared" si="2"/>
        <v>43793783</v>
      </c>
      <c r="G75" s="174">
        <f t="shared" si="2"/>
        <v>342742709</v>
      </c>
      <c r="H75" s="174">
        <f>H74+H7</f>
        <v>6294346350</v>
      </c>
      <c r="I75" s="174">
        <f t="shared" si="2"/>
        <v>6293593416</v>
      </c>
    </row>
    <row r="76" spans="1:9" ht="15" x14ac:dyDescent="0.25"/>
    <row r="77" spans="1:9" ht="15" x14ac:dyDescent="0.25"/>
    <row r="78" spans="1:9" ht="15" x14ac:dyDescent="0.25"/>
    <row r="79" spans="1:9" ht="15" x14ac:dyDescent="0.25"/>
    <row r="80" spans="1:9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5" x14ac:dyDescent="0.25"/>
    <row r="17297" ht="15" x14ac:dyDescent="0.25"/>
    <row r="17298" ht="15" x14ac:dyDescent="0.25"/>
    <row r="17299" ht="15" x14ac:dyDescent="0.25"/>
    <row r="17300" ht="15" x14ac:dyDescent="0.25"/>
    <row r="17301" ht="15" x14ac:dyDescent="0.25"/>
    <row r="17302" ht="15" x14ac:dyDescent="0.25"/>
    <row r="17303" ht="15" x14ac:dyDescent="0.25"/>
    <row r="17304" ht="15" x14ac:dyDescent="0.25"/>
    <row r="17305" ht="15" x14ac:dyDescent="0.25"/>
    <row r="17306" ht="15" x14ac:dyDescent="0.25"/>
    <row r="17307" ht="15" x14ac:dyDescent="0.25"/>
    <row r="17308" ht="15" x14ac:dyDescent="0.25"/>
    <row r="17309" ht="15" x14ac:dyDescent="0.25"/>
    <row r="17310" ht="15" x14ac:dyDescent="0.25"/>
    <row r="17311" ht="15" x14ac:dyDescent="0.25"/>
    <row r="17312" ht="15" x14ac:dyDescent="0.25"/>
    <row r="17313" ht="15" x14ac:dyDescent="0.25"/>
    <row r="17314" ht="15" x14ac:dyDescent="0.25"/>
    <row r="17315" ht="15" x14ac:dyDescent="0.25"/>
    <row r="17316" ht="15" x14ac:dyDescent="0.25"/>
    <row r="17317" ht="15" x14ac:dyDescent="0.25"/>
    <row r="17318" ht="15" x14ac:dyDescent="0.25"/>
    <row r="17319" ht="15" x14ac:dyDescent="0.25"/>
    <row r="17320" ht="15" x14ac:dyDescent="0.25"/>
    <row r="17321" ht="15" x14ac:dyDescent="0.25"/>
    <row r="17322" ht="15" x14ac:dyDescent="0.25"/>
    <row r="17323" ht="15" x14ac:dyDescent="0.25"/>
    <row r="17324" ht="15" x14ac:dyDescent="0.25"/>
    <row r="17325" ht="15" x14ac:dyDescent="0.25"/>
    <row r="17326" ht="15" x14ac:dyDescent="0.25"/>
    <row r="17327" ht="15" x14ac:dyDescent="0.25"/>
    <row r="17328" ht="15" x14ac:dyDescent="0.25"/>
    <row r="17329" ht="15" x14ac:dyDescent="0.25"/>
    <row r="17330" ht="15" x14ac:dyDescent="0.25"/>
    <row r="17331" ht="15" x14ac:dyDescent="0.25"/>
    <row r="17332" ht="15" x14ac:dyDescent="0.25"/>
    <row r="17333" ht="15" x14ac:dyDescent="0.25"/>
    <row r="17334" ht="15" x14ac:dyDescent="0.25"/>
    <row r="17335" ht="15" x14ac:dyDescent="0.25"/>
    <row r="17336" ht="15" x14ac:dyDescent="0.25"/>
    <row r="17337" ht="15" x14ac:dyDescent="0.25"/>
    <row r="17338" ht="15" x14ac:dyDescent="0.25"/>
    <row r="17339" ht="15" x14ac:dyDescent="0.25"/>
    <row r="17340" ht="15" x14ac:dyDescent="0.25"/>
    <row r="17341" ht="15" x14ac:dyDescent="0.25"/>
    <row r="17342" ht="15" x14ac:dyDescent="0.25"/>
    <row r="17343" ht="15" x14ac:dyDescent="0.25"/>
    <row r="17344" ht="15" x14ac:dyDescent="0.25"/>
    <row r="17345" ht="15" x14ac:dyDescent="0.25"/>
    <row r="17346" ht="15" x14ac:dyDescent="0.25"/>
    <row r="17347" ht="15" x14ac:dyDescent="0.25"/>
    <row r="17348" ht="15" x14ac:dyDescent="0.25"/>
    <row r="17349" ht="15" x14ac:dyDescent="0.25"/>
    <row r="17350" ht="15" x14ac:dyDescent="0.25"/>
    <row r="17351" ht="15" x14ac:dyDescent="0.25"/>
    <row r="17352" ht="15" x14ac:dyDescent="0.25"/>
    <row r="17353" ht="15" x14ac:dyDescent="0.25"/>
    <row r="17354" ht="15" x14ac:dyDescent="0.25"/>
    <row r="17355" ht="15" x14ac:dyDescent="0.25"/>
    <row r="17356" ht="15" x14ac:dyDescent="0.25"/>
    <row r="17357" ht="15" x14ac:dyDescent="0.25"/>
    <row r="17358" ht="15" x14ac:dyDescent="0.25"/>
    <row r="17359" ht="15" x14ac:dyDescent="0.25"/>
    <row r="17360" ht="15" x14ac:dyDescent="0.25"/>
    <row r="17361" ht="15" x14ac:dyDescent="0.25"/>
    <row r="17362" ht="15" x14ac:dyDescent="0.25"/>
    <row r="17363" ht="15" x14ac:dyDescent="0.25"/>
    <row r="17364" ht="15" x14ac:dyDescent="0.25"/>
    <row r="17365" ht="15" x14ac:dyDescent="0.25"/>
    <row r="17366" ht="15" x14ac:dyDescent="0.25"/>
    <row r="17367" ht="15" x14ac:dyDescent="0.25"/>
    <row r="17368" ht="15" x14ac:dyDescent="0.25"/>
    <row r="17369" ht="15" x14ac:dyDescent="0.25"/>
    <row r="17370" ht="15" x14ac:dyDescent="0.25"/>
    <row r="17371" ht="15" x14ac:dyDescent="0.25"/>
    <row r="17372" ht="15" x14ac:dyDescent="0.25"/>
    <row r="17373" ht="15" x14ac:dyDescent="0.25"/>
    <row r="17374" ht="15" x14ac:dyDescent="0.25"/>
    <row r="17375" ht="15" x14ac:dyDescent="0.25"/>
    <row r="17376" ht="15" x14ac:dyDescent="0.25"/>
    <row r="17377" ht="15" x14ac:dyDescent="0.25"/>
    <row r="17378" ht="15" x14ac:dyDescent="0.25"/>
    <row r="17379" ht="15" x14ac:dyDescent="0.25"/>
    <row r="17380" ht="15" x14ac:dyDescent="0.25"/>
    <row r="17381" ht="15" x14ac:dyDescent="0.25"/>
    <row r="17382" ht="15" x14ac:dyDescent="0.25"/>
    <row r="17383" ht="15" x14ac:dyDescent="0.25"/>
    <row r="17384" ht="15" x14ac:dyDescent="0.25"/>
    <row r="17385" ht="15" x14ac:dyDescent="0.25"/>
    <row r="17386" ht="15" x14ac:dyDescent="0.25"/>
    <row r="17387" ht="15" x14ac:dyDescent="0.25"/>
    <row r="17388" ht="15" x14ac:dyDescent="0.25"/>
    <row r="17389" ht="15" x14ac:dyDescent="0.25"/>
    <row r="17390" ht="15" x14ac:dyDescent="0.25"/>
    <row r="17391" ht="15" x14ac:dyDescent="0.25"/>
    <row r="17392" ht="15" x14ac:dyDescent="0.25"/>
    <row r="17393" ht="15" x14ac:dyDescent="0.25"/>
    <row r="17394" ht="15" x14ac:dyDescent="0.25"/>
    <row r="17395" ht="15" x14ac:dyDescent="0.25"/>
    <row r="17396" ht="15" x14ac:dyDescent="0.25"/>
    <row r="17397" ht="15" x14ac:dyDescent="0.25"/>
    <row r="17398" ht="15" x14ac:dyDescent="0.25"/>
    <row r="17399" ht="15" x14ac:dyDescent="0.25"/>
    <row r="17400" ht="15" x14ac:dyDescent="0.25"/>
    <row r="17401" ht="15" x14ac:dyDescent="0.25"/>
    <row r="17402" ht="15" x14ac:dyDescent="0.25"/>
    <row r="17403" ht="15" x14ac:dyDescent="0.25"/>
    <row r="17404" ht="15" x14ac:dyDescent="0.25"/>
    <row r="17405" ht="15" x14ac:dyDescent="0.25"/>
    <row r="17406" ht="15" x14ac:dyDescent="0.25"/>
    <row r="17407" ht="15" x14ac:dyDescent="0.25"/>
    <row r="17408" ht="15" x14ac:dyDescent="0.25"/>
    <row r="17409" ht="15" x14ac:dyDescent="0.25"/>
    <row r="17410" ht="15" x14ac:dyDescent="0.25"/>
    <row r="17411" ht="15" x14ac:dyDescent="0.25"/>
    <row r="17412" ht="15" x14ac:dyDescent="0.25"/>
    <row r="17413" ht="15" x14ac:dyDescent="0.25"/>
    <row r="17414" ht="15" x14ac:dyDescent="0.25"/>
    <row r="17415" ht="15" x14ac:dyDescent="0.25"/>
    <row r="17416" ht="15" x14ac:dyDescent="0.25"/>
    <row r="17417" ht="15" x14ac:dyDescent="0.25"/>
    <row r="17418" ht="15" x14ac:dyDescent="0.25"/>
    <row r="17419" ht="15" x14ac:dyDescent="0.25"/>
    <row r="17420" ht="15" x14ac:dyDescent="0.25"/>
    <row r="17421" ht="15" x14ac:dyDescent="0.25"/>
    <row r="17422" ht="15" x14ac:dyDescent="0.25"/>
    <row r="17423" ht="15" x14ac:dyDescent="0.25"/>
    <row r="17424" ht="15" x14ac:dyDescent="0.25"/>
    <row r="17425" ht="15" x14ac:dyDescent="0.25"/>
    <row r="17426" ht="15" x14ac:dyDescent="0.25"/>
    <row r="17427" ht="15" x14ac:dyDescent="0.25"/>
    <row r="17428" ht="15" x14ac:dyDescent="0.25"/>
    <row r="17429" ht="15" x14ac:dyDescent="0.25"/>
    <row r="17430" ht="15" x14ac:dyDescent="0.25"/>
    <row r="17431" ht="15" x14ac:dyDescent="0.25"/>
    <row r="17432" ht="15" x14ac:dyDescent="0.25"/>
    <row r="17433" ht="15" x14ac:dyDescent="0.25"/>
    <row r="17434" ht="15" x14ac:dyDescent="0.25"/>
    <row r="17435" ht="15" x14ac:dyDescent="0.25"/>
    <row r="17436" ht="15" x14ac:dyDescent="0.25"/>
    <row r="17437" ht="15" x14ac:dyDescent="0.25"/>
    <row r="17438" ht="15" x14ac:dyDescent="0.25"/>
    <row r="17439" ht="15" x14ac:dyDescent="0.25"/>
    <row r="17440" ht="15" x14ac:dyDescent="0.25"/>
    <row r="17441" ht="15" x14ac:dyDescent="0.25"/>
    <row r="17442" ht="15" x14ac:dyDescent="0.25"/>
    <row r="17443" ht="15" x14ac:dyDescent="0.25"/>
    <row r="17444" ht="15" x14ac:dyDescent="0.25"/>
    <row r="17445" ht="15" x14ac:dyDescent="0.25"/>
    <row r="17446" ht="15" x14ac:dyDescent="0.25"/>
    <row r="17447" ht="15" x14ac:dyDescent="0.25"/>
    <row r="17448" ht="15" x14ac:dyDescent="0.25"/>
    <row r="17449" ht="15" x14ac:dyDescent="0.25"/>
    <row r="17450" ht="15" x14ac:dyDescent="0.25"/>
    <row r="17451" ht="15" x14ac:dyDescent="0.25"/>
    <row r="17452" ht="15" x14ac:dyDescent="0.25"/>
    <row r="17453" ht="15" x14ac:dyDescent="0.25"/>
    <row r="17454" ht="15" x14ac:dyDescent="0.25"/>
    <row r="17455" ht="15" x14ac:dyDescent="0.25"/>
    <row r="17456" ht="15" x14ac:dyDescent="0.25"/>
    <row r="17457" ht="15" x14ac:dyDescent="0.25"/>
    <row r="17458" ht="15" x14ac:dyDescent="0.25"/>
    <row r="17459" ht="15" x14ac:dyDescent="0.25"/>
    <row r="17460" ht="15" x14ac:dyDescent="0.25"/>
    <row r="17461" ht="15" x14ac:dyDescent="0.25"/>
    <row r="17462" ht="15" x14ac:dyDescent="0.25"/>
    <row r="17463" ht="15" x14ac:dyDescent="0.25"/>
    <row r="17464" ht="15" x14ac:dyDescent="0.25"/>
    <row r="17465" ht="15" x14ac:dyDescent="0.25"/>
    <row r="17466" ht="15" x14ac:dyDescent="0.25"/>
    <row r="17467" ht="15" x14ac:dyDescent="0.25"/>
    <row r="17468" ht="15" x14ac:dyDescent="0.25"/>
    <row r="17469" ht="15" x14ac:dyDescent="0.25"/>
    <row r="17470" ht="15" x14ac:dyDescent="0.25"/>
    <row r="17471" ht="15" x14ac:dyDescent="0.25"/>
    <row r="17472" ht="15" x14ac:dyDescent="0.25"/>
    <row r="17473" ht="15" x14ac:dyDescent="0.25"/>
    <row r="17474" ht="15" x14ac:dyDescent="0.25"/>
    <row r="17475" ht="15" x14ac:dyDescent="0.25"/>
    <row r="17476" ht="15" x14ac:dyDescent="0.25"/>
    <row r="17477" ht="15" x14ac:dyDescent="0.25"/>
    <row r="17478" ht="15" x14ac:dyDescent="0.25"/>
    <row r="17479" ht="15" x14ac:dyDescent="0.25"/>
    <row r="17480" ht="15" x14ac:dyDescent="0.25"/>
    <row r="17481" ht="15" x14ac:dyDescent="0.25"/>
    <row r="17482" ht="15" x14ac:dyDescent="0.25"/>
    <row r="17483" ht="15" x14ac:dyDescent="0.25"/>
    <row r="17484" ht="15" x14ac:dyDescent="0.25"/>
    <row r="17485" ht="15" x14ac:dyDescent="0.25"/>
    <row r="17486" ht="15" x14ac:dyDescent="0.25"/>
    <row r="17487" ht="15" x14ac:dyDescent="0.25"/>
    <row r="17488" ht="15" x14ac:dyDescent="0.25"/>
    <row r="17489" ht="15" x14ac:dyDescent="0.25"/>
    <row r="17490" ht="15" x14ac:dyDescent="0.25"/>
    <row r="17491" ht="15" x14ac:dyDescent="0.25"/>
    <row r="17492" ht="15" x14ac:dyDescent="0.25"/>
    <row r="17493" ht="15" x14ac:dyDescent="0.25"/>
    <row r="17494" ht="15" x14ac:dyDescent="0.25"/>
    <row r="17495" ht="15" x14ac:dyDescent="0.25"/>
    <row r="17496" ht="15" x14ac:dyDescent="0.25"/>
    <row r="17497" ht="15" x14ac:dyDescent="0.25"/>
    <row r="17498" ht="15" x14ac:dyDescent="0.25"/>
    <row r="17499" ht="15" x14ac:dyDescent="0.25"/>
    <row r="17500" ht="15" x14ac:dyDescent="0.25"/>
    <row r="17501" ht="15" x14ac:dyDescent="0.25"/>
    <row r="17502" ht="15" x14ac:dyDescent="0.25"/>
    <row r="17503" ht="15" x14ac:dyDescent="0.25"/>
    <row r="17504" ht="15" x14ac:dyDescent="0.25"/>
    <row r="17505" ht="15" x14ac:dyDescent="0.25"/>
    <row r="17506" ht="15" x14ac:dyDescent="0.25"/>
    <row r="17507" ht="15" x14ac:dyDescent="0.25"/>
    <row r="17508" ht="15" x14ac:dyDescent="0.25"/>
    <row r="17509" ht="15" x14ac:dyDescent="0.25"/>
    <row r="17510" ht="15" x14ac:dyDescent="0.25"/>
    <row r="17511" ht="15" x14ac:dyDescent="0.25"/>
    <row r="17512" ht="15" x14ac:dyDescent="0.25"/>
    <row r="17513" ht="15" x14ac:dyDescent="0.25"/>
    <row r="17514" ht="15" x14ac:dyDescent="0.25"/>
    <row r="17515" ht="15" x14ac:dyDescent="0.25"/>
    <row r="17516" ht="15" x14ac:dyDescent="0.25"/>
    <row r="17517" ht="15" x14ac:dyDescent="0.25"/>
    <row r="17518" ht="15" x14ac:dyDescent="0.25"/>
    <row r="17519" ht="15" x14ac:dyDescent="0.25"/>
    <row r="17520" ht="15" x14ac:dyDescent="0.25"/>
    <row r="17521" ht="15" x14ac:dyDescent="0.25"/>
    <row r="17522" ht="15" x14ac:dyDescent="0.25"/>
    <row r="17523" ht="15" x14ac:dyDescent="0.25"/>
    <row r="17524" ht="15" x14ac:dyDescent="0.25"/>
    <row r="17525" ht="15" x14ac:dyDescent="0.25"/>
    <row r="17526" ht="15" x14ac:dyDescent="0.25"/>
    <row r="17527" ht="15" x14ac:dyDescent="0.25"/>
    <row r="17528" ht="15" x14ac:dyDescent="0.25"/>
    <row r="17529" ht="15" x14ac:dyDescent="0.25"/>
    <row r="17530" ht="15" x14ac:dyDescent="0.25"/>
    <row r="17531" ht="15" x14ac:dyDescent="0.25"/>
    <row r="17532" ht="15" x14ac:dyDescent="0.25"/>
    <row r="17533" ht="15" x14ac:dyDescent="0.25"/>
    <row r="17534" ht="15" x14ac:dyDescent="0.25"/>
    <row r="17535" ht="15" x14ac:dyDescent="0.25"/>
    <row r="17536" ht="15" x14ac:dyDescent="0.25"/>
    <row r="17537" ht="15" x14ac:dyDescent="0.25"/>
    <row r="17538" ht="15" x14ac:dyDescent="0.25"/>
    <row r="17539" ht="15" x14ac:dyDescent="0.25"/>
    <row r="17540" ht="15" x14ac:dyDescent="0.25"/>
    <row r="17541" ht="15" x14ac:dyDescent="0.25"/>
    <row r="17542" ht="15" x14ac:dyDescent="0.25"/>
    <row r="17543" ht="15" x14ac:dyDescent="0.25"/>
    <row r="17544" ht="15" x14ac:dyDescent="0.25"/>
    <row r="17545" ht="15" x14ac:dyDescent="0.25"/>
    <row r="17546" ht="15" x14ac:dyDescent="0.25"/>
    <row r="17547" ht="15" x14ac:dyDescent="0.25"/>
    <row r="17548" ht="15" x14ac:dyDescent="0.25"/>
    <row r="17549" ht="15" x14ac:dyDescent="0.25"/>
    <row r="17550" ht="15" x14ac:dyDescent="0.25"/>
    <row r="17551" ht="15" x14ac:dyDescent="0.25"/>
    <row r="17552" ht="15" x14ac:dyDescent="0.25"/>
    <row r="17553" ht="15" x14ac:dyDescent="0.25"/>
    <row r="17554" ht="15" x14ac:dyDescent="0.25"/>
    <row r="17555" ht="15" x14ac:dyDescent="0.25"/>
    <row r="17556" ht="15" x14ac:dyDescent="0.25"/>
    <row r="17557" ht="15" x14ac:dyDescent="0.25"/>
    <row r="17558" ht="15" x14ac:dyDescent="0.25"/>
    <row r="17559" ht="15" x14ac:dyDescent="0.25"/>
    <row r="17560" ht="15" x14ac:dyDescent="0.25"/>
    <row r="17561" ht="15" x14ac:dyDescent="0.25"/>
    <row r="17562" ht="15" x14ac:dyDescent="0.25"/>
    <row r="17563" ht="15" x14ac:dyDescent="0.25"/>
    <row r="17564" ht="15" x14ac:dyDescent="0.25"/>
    <row r="17565" ht="15" x14ac:dyDescent="0.25"/>
    <row r="17566" ht="15" x14ac:dyDescent="0.25"/>
    <row r="17567" ht="15" x14ac:dyDescent="0.25"/>
    <row r="17568" ht="15" x14ac:dyDescent="0.25"/>
    <row r="17569" ht="15" x14ac:dyDescent="0.25"/>
    <row r="17570" ht="15" x14ac:dyDescent="0.25"/>
    <row r="17571" ht="15" x14ac:dyDescent="0.25"/>
    <row r="17572" ht="15" x14ac:dyDescent="0.25"/>
    <row r="17573" ht="15" x14ac:dyDescent="0.25"/>
    <row r="17574" ht="15" x14ac:dyDescent="0.25"/>
    <row r="17575" ht="15" x14ac:dyDescent="0.25"/>
    <row r="17576" ht="15" x14ac:dyDescent="0.25"/>
    <row r="17577" ht="15" x14ac:dyDescent="0.25"/>
    <row r="17578" ht="15" x14ac:dyDescent="0.25"/>
    <row r="17579" ht="15" x14ac:dyDescent="0.25"/>
    <row r="17580" ht="15" x14ac:dyDescent="0.25"/>
    <row r="17581" ht="15" x14ac:dyDescent="0.25"/>
    <row r="17582" ht="15" x14ac:dyDescent="0.25"/>
    <row r="17583" ht="15" x14ac:dyDescent="0.25"/>
    <row r="17584" ht="15" x14ac:dyDescent="0.25"/>
    <row r="17585" ht="15" x14ac:dyDescent="0.25"/>
    <row r="17586" ht="15" x14ac:dyDescent="0.25"/>
    <row r="17587" ht="15" x14ac:dyDescent="0.25"/>
    <row r="17588" ht="15" x14ac:dyDescent="0.25"/>
    <row r="17589" ht="15" x14ac:dyDescent="0.25"/>
    <row r="17590" ht="15" x14ac:dyDescent="0.25"/>
    <row r="17591" ht="15" x14ac:dyDescent="0.25"/>
    <row r="17592" ht="15" x14ac:dyDescent="0.25"/>
    <row r="17593" ht="15" x14ac:dyDescent="0.25"/>
    <row r="17594" ht="15" x14ac:dyDescent="0.25"/>
    <row r="17595" ht="15" x14ac:dyDescent="0.25"/>
    <row r="17596" ht="15" x14ac:dyDescent="0.25"/>
    <row r="17597" ht="15" x14ac:dyDescent="0.25"/>
    <row r="17598" ht="15" x14ac:dyDescent="0.25"/>
    <row r="17599" ht="15" x14ac:dyDescent="0.25"/>
    <row r="17600" ht="15" x14ac:dyDescent="0.25"/>
    <row r="17601" ht="15" x14ac:dyDescent="0.25"/>
    <row r="17602" ht="15" x14ac:dyDescent="0.25"/>
    <row r="17603" ht="15" x14ac:dyDescent="0.25"/>
    <row r="17604" ht="15" x14ac:dyDescent="0.25"/>
    <row r="17605" ht="15" x14ac:dyDescent="0.25"/>
    <row r="17606" ht="15" x14ac:dyDescent="0.25"/>
    <row r="17607" ht="15" x14ac:dyDescent="0.25"/>
    <row r="17608" ht="15" x14ac:dyDescent="0.25"/>
    <row r="17609" ht="15" x14ac:dyDescent="0.25"/>
    <row r="17610" ht="15" x14ac:dyDescent="0.25"/>
    <row r="17611" ht="15" x14ac:dyDescent="0.25"/>
    <row r="17612" ht="15" x14ac:dyDescent="0.25"/>
    <row r="17613" ht="15" x14ac:dyDescent="0.25"/>
    <row r="17614" ht="15" x14ac:dyDescent="0.25"/>
    <row r="17615" ht="15" x14ac:dyDescent="0.25"/>
    <row r="17616" ht="15" x14ac:dyDescent="0.25"/>
    <row r="17617" ht="15" x14ac:dyDescent="0.25"/>
    <row r="17618" ht="15" x14ac:dyDescent="0.25"/>
    <row r="17619" ht="15" x14ac:dyDescent="0.25"/>
    <row r="17620" ht="15" x14ac:dyDescent="0.25"/>
    <row r="17621" ht="15" x14ac:dyDescent="0.25"/>
    <row r="17622" ht="15" x14ac:dyDescent="0.25"/>
    <row r="17623" ht="15" x14ac:dyDescent="0.25"/>
    <row r="17624" ht="15" x14ac:dyDescent="0.25"/>
    <row r="17625" ht="15" x14ac:dyDescent="0.25"/>
    <row r="17626" ht="15" x14ac:dyDescent="0.25"/>
    <row r="17627" ht="15" x14ac:dyDescent="0.25"/>
    <row r="17628" ht="15" x14ac:dyDescent="0.25"/>
    <row r="17629" ht="15" x14ac:dyDescent="0.25"/>
    <row r="17630" ht="15" x14ac:dyDescent="0.25"/>
    <row r="17631" ht="15" x14ac:dyDescent="0.25"/>
    <row r="17632" ht="15" x14ac:dyDescent="0.25"/>
    <row r="17633" ht="15" x14ac:dyDescent="0.25"/>
    <row r="17634" ht="15" x14ac:dyDescent="0.25"/>
    <row r="17635" ht="15" x14ac:dyDescent="0.25"/>
    <row r="17636" ht="15" x14ac:dyDescent="0.25"/>
    <row r="17637" ht="15" x14ac:dyDescent="0.25"/>
    <row r="17638" ht="15" x14ac:dyDescent="0.25"/>
    <row r="17639" ht="15" x14ac:dyDescent="0.25"/>
    <row r="17640" ht="15" x14ac:dyDescent="0.25"/>
    <row r="17641" ht="15" x14ac:dyDescent="0.25"/>
    <row r="17642" ht="15" x14ac:dyDescent="0.25"/>
    <row r="17643" ht="15" x14ac:dyDescent="0.25"/>
    <row r="17644" ht="15" x14ac:dyDescent="0.25"/>
    <row r="17645" ht="15" x14ac:dyDescent="0.25"/>
    <row r="17646" ht="15" x14ac:dyDescent="0.25"/>
    <row r="17647" ht="15" x14ac:dyDescent="0.25"/>
    <row r="17648" ht="15" x14ac:dyDescent="0.25"/>
    <row r="17649" ht="15" x14ac:dyDescent="0.25"/>
    <row r="17650" ht="15" x14ac:dyDescent="0.25"/>
    <row r="17651" ht="15" x14ac:dyDescent="0.25"/>
    <row r="17652" ht="15" x14ac:dyDescent="0.25"/>
    <row r="17653" ht="15" x14ac:dyDescent="0.25"/>
    <row r="17654" ht="15" x14ac:dyDescent="0.25"/>
    <row r="17655" ht="15" x14ac:dyDescent="0.25"/>
    <row r="17656" ht="15" x14ac:dyDescent="0.25"/>
    <row r="17657" ht="15" x14ac:dyDescent="0.25"/>
    <row r="17658" ht="15" x14ac:dyDescent="0.25"/>
    <row r="17659" ht="15" x14ac:dyDescent="0.25"/>
    <row r="17660" ht="15" x14ac:dyDescent="0.25"/>
    <row r="17661" ht="15" x14ac:dyDescent="0.25"/>
    <row r="17662" ht="15" x14ac:dyDescent="0.25"/>
    <row r="17663" ht="15" x14ac:dyDescent="0.25"/>
    <row r="17664" ht="15" x14ac:dyDescent="0.25"/>
    <row r="17665" ht="15" x14ac:dyDescent="0.25"/>
    <row r="17666" ht="15" x14ac:dyDescent="0.25"/>
    <row r="17667" ht="15" x14ac:dyDescent="0.25"/>
    <row r="17668" ht="15" x14ac:dyDescent="0.25"/>
    <row r="17669" ht="15" x14ac:dyDescent="0.25"/>
    <row r="17670" ht="15" x14ac:dyDescent="0.25"/>
    <row r="17671" ht="15" x14ac:dyDescent="0.25"/>
    <row r="17672" ht="15" x14ac:dyDescent="0.25"/>
    <row r="17673" ht="15" x14ac:dyDescent="0.25"/>
    <row r="17674" ht="15" x14ac:dyDescent="0.25"/>
    <row r="17675" ht="15" x14ac:dyDescent="0.25"/>
    <row r="17676" ht="15" x14ac:dyDescent="0.25"/>
    <row r="17677" ht="15" x14ac:dyDescent="0.25"/>
    <row r="17678" ht="15" x14ac:dyDescent="0.25"/>
    <row r="17679" ht="15" x14ac:dyDescent="0.25"/>
    <row r="17680" ht="15" x14ac:dyDescent="0.25"/>
    <row r="17681" ht="15" x14ac:dyDescent="0.25"/>
    <row r="17682" ht="15" x14ac:dyDescent="0.25"/>
    <row r="17683" ht="15" x14ac:dyDescent="0.25"/>
    <row r="17684" ht="15" x14ac:dyDescent="0.25"/>
    <row r="17685" ht="15" x14ac:dyDescent="0.25"/>
    <row r="17686" ht="15" x14ac:dyDescent="0.25"/>
    <row r="17687" ht="15" x14ac:dyDescent="0.25"/>
    <row r="17688" ht="15" x14ac:dyDescent="0.25"/>
    <row r="17689" ht="15" x14ac:dyDescent="0.25"/>
    <row r="17690" ht="15" x14ac:dyDescent="0.25"/>
    <row r="17691" ht="15" x14ac:dyDescent="0.25"/>
    <row r="17692" ht="15" x14ac:dyDescent="0.25"/>
    <row r="17693" ht="15" x14ac:dyDescent="0.25"/>
    <row r="17694" ht="15" x14ac:dyDescent="0.25"/>
    <row r="17695" ht="15" x14ac:dyDescent="0.25"/>
    <row r="17696" ht="15" x14ac:dyDescent="0.25"/>
    <row r="17697" ht="15" x14ac:dyDescent="0.25"/>
    <row r="17698" ht="15" x14ac:dyDescent="0.25"/>
    <row r="17699" ht="15" x14ac:dyDescent="0.25"/>
    <row r="17700" ht="15" x14ac:dyDescent="0.25"/>
    <row r="17701" ht="15" x14ac:dyDescent="0.25"/>
    <row r="17702" ht="15" x14ac:dyDescent="0.25"/>
    <row r="17703" ht="15" x14ac:dyDescent="0.25"/>
    <row r="17704" ht="15" x14ac:dyDescent="0.25"/>
    <row r="17705" ht="15" x14ac:dyDescent="0.25"/>
    <row r="17706" ht="15" x14ac:dyDescent="0.25"/>
    <row r="17707" ht="15" x14ac:dyDescent="0.25"/>
    <row r="17708" ht="15" x14ac:dyDescent="0.25"/>
    <row r="17709" ht="15" x14ac:dyDescent="0.25"/>
    <row r="17710" ht="15" x14ac:dyDescent="0.25"/>
    <row r="17711" ht="15" x14ac:dyDescent="0.25"/>
    <row r="17712" ht="15" x14ac:dyDescent="0.25"/>
    <row r="17713" ht="15" x14ac:dyDescent="0.25"/>
    <row r="17714" ht="15" x14ac:dyDescent="0.25"/>
    <row r="17715" ht="15" x14ac:dyDescent="0.25"/>
    <row r="17716" ht="15" x14ac:dyDescent="0.25"/>
    <row r="17717" ht="15" x14ac:dyDescent="0.25"/>
    <row r="17718" ht="15" x14ac:dyDescent="0.25"/>
    <row r="17719" ht="15" x14ac:dyDescent="0.25"/>
    <row r="17720" ht="15" x14ac:dyDescent="0.25"/>
    <row r="17721" ht="15" x14ac:dyDescent="0.25"/>
    <row r="17722" ht="15" x14ac:dyDescent="0.25"/>
    <row r="17723" ht="15" x14ac:dyDescent="0.25"/>
    <row r="17724" ht="15" x14ac:dyDescent="0.25"/>
    <row r="17725" ht="15" x14ac:dyDescent="0.25"/>
    <row r="17726" ht="15" x14ac:dyDescent="0.25"/>
    <row r="17727" ht="15" x14ac:dyDescent="0.25"/>
    <row r="17728" ht="15" x14ac:dyDescent="0.25"/>
    <row r="17729" ht="15" x14ac:dyDescent="0.25"/>
    <row r="17730" ht="15" x14ac:dyDescent="0.25"/>
    <row r="17731" ht="15" x14ac:dyDescent="0.25"/>
    <row r="17732" ht="15" x14ac:dyDescent="0.25"/>
    <row r="17733" ht="15" x14ac:dyDescent="0.25"/>
    <row r="17734" ht="15" x14ac:dyDescent="0.25"/>
    <row r="17735" ht="15" x14ac:dyDescent="0.25"/>
    <row r="17736" ht="15" x14ac:dyDescent="0.25"/>
    <row r="17737" ht="15" x14ac:dyDescent="0.25"/>
    <row r="17738" ht="15" x14ac:dyDescent="0.25"/>
    <row r="17739" ht="15" x14ac:dyDescent="0.25"/>
    <row r="17740" ht="15" x14ac:dyDescent="0.25"/>
    <row r="17741" ht="15" x14ac:dyDescent="0.25"/>
    <row r="17742" ht="15" x14ac:dyDescent="0.25"/>
    <row r="17743" ht="15" x14ac:dyDescent="0.25"/>
    <row r="17744" ht="15" x14ac:dyDescent="0.25"/>
    <row r="17745" ht="15" x14ac:dyDescent="0.25"/>
    <row r="17746" ht="15" x14ac:dyDescent="0.25"/>
    <row r="17747" ht="15" x14ac:dyDescent="0.25"/>
    <row r="17748" ht="15" x14ac:dyDescent="0.25"/>
    <row r="17749" ht="15" x14ac:dyDescent="0.25"/>
    <row r="17750" ht="15" x14ac:dyDescent="0.25"/>
    <row r="17751" ht="15" x14ac:dyDescent="0.25"/>
    <row r="17752" ht="15" x14ac:dyDescent="0.25"/>
    <row r="17753" ht="15" x14ac:dyDescent="0.25"/>
    <row r="17754" ht="15" x14ac:dyDescent="0.25"/>
    <row r="17755" ht="15" x14ac:dyDescent="0.25"/>
    <row r="17756" ht="15" x14ac:dyDescent="0.25"/>
    <row r="17757" ht="15" x14ac:dyDescent="0.25"/>
    <row r="17758" ht="15" x14ac:dyDescent="0.25"/>
    <row r="17759" ht="15" x14ac:dyDescent="0.25"/>
    <row r="17760" ht="15" x14ac:dyDescent="0.25"/>
    <row r="17761" ht="15" x14ac:dyDescent="0.25"/>
    <row r="17762" ht="15" x14ac:dyDescent="0.25"/>
    <row r="17763" ht="15" x14ac:dyDescent="0.25"/>
    <row r="17764" ht="15" x14ac:dyDescent="0.25"/>
    <row r="17765" ht="15" x14ac:dyDescent="0.25"/>
    <row r="17766" ht="15" x14ac:dyDescent="0.25"/>
    <row r="17767" ht="15" x14ac:dyDescent="0.25"/>
    <row r="17768" ht="15" x14ac:dyDescent="0.25"/>
    <row r="17769" ht="15" x14ac:dyDescent="0.25"/>
    <row r="17770" ht="15" x14ac:dyDescent="0.25"/>
    <row r="17771" ht="15" x14ac:dyDescent="0.25"/>
    <row r="17772" ht="15" x14ac:dyDescent="0.25"/>
    <row r="17773" ht="15" x14ac:dyDescent="0.25"/>
    <row r="17774" ht="15" x14ac:dyDescent="0.25"/>
    <row r="17775" ht="15" x14ac:dyDescent="0.25"/>
    <row r="17776" ht="15" x14ac:dyDescent="0.25"/>
    <row r="17777" ht="15" x14ac:dyDescent="0.25"/>
    <row r="17778" ht="15" x14ac:dyDescent="0.25"/>
    <row r="17779" ht="15" x14ac:dyDescent="0.25"/>
    <row r="17780" ht="15" x14ac:dyDescent="0.25"/>
    <row r="17781" ht="15" x14ac:dyDescent="0.25"/>
    <row r="17782" ht="15" x14ac:dyDescent="0.25"/>
    <row r="17783" ht="15" x14ac:dyDescent="0.25"/>
    <row r="17784" ht="15" x14ac:dyDescent="0.25"/>
    <row r="17785" ht="15" x14ac:dyDescent="0.25"/>
    <row r="17786" ht="15" x14ac:dyDescent="0.25"/>
    <row r="17787" ht="15" x14ac:dyDescent="0.25"/>
    <row r="17788" ht="15" x14ac:dyDescent="0.25"/>
    <row r="17789" ht="15" x14ac:dyDescent="0.25"/>
    <row r="17790" ht="15" x14ac:dyDescent="0.25"/>
    <row r="17791" ht="15" x14ac:dyDescent="0.25"/>
    <row r="17792" ht="15" x14ac:dyDescent="0.25"/>
    <row r="17793" ht="15" x14ac:dyDescent="0.25"/>
    <row r="17794" ht="15" x14ac:dyDescent="0.25"/>
    <row r="17795" ht="15" x14ac:dyDescent="0.25"/>
    <row r="17796" ht="15" x14ac:dyDescent="0.25"/>
    <row r="17797" ht="15" x14ac:dyDescent="0.25"/>
    <row r="17798" ht="15" x14ac:dyDescent="0.25"/>
    <row r="17799" ht="15" x14ac:dyDescent="0.25"/>
    <row r="17800" ht="15" x14ac:dyDescent="0.25"/>
    <row r="17801" ht="15" x14ac:dyDescent="0.25"/>
    <row r="17802" ht="15" x14ac:dyDescent="0.25"/>
    <row r="17803" ht="15" x14ac:dyDescent="0.25"/>
    <row r="17804" ht="15" x14ac:dyDescent="0.25"/>
    <row r="17805" ht="15" x14ac:dyDescent="0.25"/>
    <row r="17806" ht="15" x14ac:dyDescent="0.25"/>
    <row r="17807" ht="15" x14ac:dyDescent="0.25"/>
    <row r="17808" ht="15" x14ac:dyDescent="0.25"/>
    <row r="17809" ht="15" x14ac:dyDescent="0.25"/>
    <row r="17810" ht="15" x14ac:dyDescent="0.25"/>
    <row r="17811" ht="15" x14ac:dyDescent="0.25"/>
    <row r="17812" ht="15" x14ac:dyDescent="0.25"/>
    <row r="17813" ht="15" x14ac:dyDescent="0.25"/>
    <row r="17814" ht="15" x14ac:dyDescent="0.25"/>
    <row r="17815" ht="15" x14ac:dyDescent="0.25"/>
    <row r="17816" ht="15" x14ac:dyDescent="0.25"/>
    <row r="17817" ht="15" x14ac:dyDescent="0.25"/>
    <row r="17818" ht="15" x14ac:dyDescent="0.25"/>
    <row r="17819" ht="15" x14ac:dyDescent="0.25"/>
    <row r="17820" ht="15" x14ac:dyDescent="0.25"/>
    <row r="17821" ht="15" x14ac:dyDescent="0.25"/>
    <row r="17822" ht="15" x14ac:dyDescent="0.25"/>
    <row r="17823" ht="15" x14ac:dyDescent="0.25"/>
    <row r="17824" ht="15" x14ac:dyDescent="0.25"/>
    <row r="17825" ht="15" x14ac:dyDescent="0.25"/>
    <row r="17826" ht="15" x14ac:dyDescent="0.25"/>
    <row r="17827" ht="15" x14ac:dyDescent="0.25"/>
    <row r="17828" ht="15" x14ac:dyDescent="0.25"/>
    <row r="17829" ht="15" x14ac:dyDescent="0.25"/>
    <row r="17830" ht="15" x14ac:dyDescent="0.25"/>
    <row r="17831" ht="15" x14ac:dyDescent="0.25"/>
    <row r="17832" ht="15" x14ac:dyDescent="0.25"/>
    <row r="17833" ht="15" x14ac:dyDescent="0.25"/>
    <row r="17834" ht="15" x14ac:dyDescent="0.25"/>
    <row r="17835" ht="15" x14ac:dyDescent="0.25"/>
    <row r="17836" ht="15" x14ac:dyDescent="0.25"/>
    <row r="17837" ht="15" x14ac:dyDescent="0.25"/>
    <row r="17838" ht="15" x14ac:dyDescent="0.25"/>
    <row r="17839" ht="15" x14ac:dyDescent="0.25"/>
    <row r="17840" ht="15" x14ac:dyDescent="0.25"/>
    <row r="17841" ht="15" x14ac:dyDescent="0.25"/>
    <row r="17842" ht="15" x14ac:dyDescent="0.25"/>
    <row r="17843" ht="15" x14ac:dyDescent="0.25"/>
    <row r="17844" ht="15" x14ac:dyDescent="0.25"/>
    <row r="17845" ht="15" x14ac:dyDescent="0.25"/>
    <row r="17846" ht="15" x14ac:dyDescent="0.25"/>
    <row r="17847" ht="15" x14ac:dyDescent="0.25"/>
    <row r="17848" ht="15" x14ac:dyDescent="0.25"/>
    <row r="17849" ht="15" x14ac:dyDescent="0.25"/>
    <row r="17850" ht="15" x14ac:dyDescent="0.25"/>
    <row r="17851" ht="15" x14ac:dyDescent="0.25"/>
    <row r="17852" ht="15" x14ac:dyDescent="0.25"/>
    <row r="17853" ht="15" x14ac:dyDescent="0.25"/>
    <row r="17854" ht="15" x14ac:dyDescent="0.25"/>
    <row r="17855" ht="15" x14ac:dyDescent="0.25"/>
    <row r="17856" ht="15" x14ac:dyDescent="0.25"/>
    <row r="17857" ht="15" x14ac:dyDescent="0.25"/>
    <row r="17858" ht="15" x14ac:dyDescent="0.25"/>
    <row r="17859" ht="15" x14ac:dyDescent="0.25"/>
    <row r="17860" ht="15" x14ac:dyDescent="0.25"/>
    <row r="17861" ht="15" x14ac:dyDescent="0.25"/>
    <row r="17862" ht="15" x14ac:dyDescent="0.25"/>
    <row r="17863" ht="15" x14ac:dyDescent="0.25"/>
    <row r="17864" ht="15" x14ac:dyDescent="0.25"/>
    <row r="17865" ht="15" x14ac:dyDescent="0.25"/>
    <row r="17866" ht="15" x14ac:dyDescent="0.25"/>
    <row r="17867" ht="15" x14ac:dyDescent="0.25"/>
    <row r="17868" ht="15" x14ac:dyDescent="0.25"/>
    <row r="17869" ht="15" x14ac:dyDescent="0.25"/>
    <row r="17870" ht="15" x14ac:dyDescent="0.25"/>
    <row r="17871" ht="15" x14ac:dyDescent="0.25"/>
    <row r="17872" ht="15" x14ac:dyDescent="0.25"/>
    <row r="17873" ht="15" x14ac:dyDescent="0.25"/>
    <row r="17874" ht="15" x14ac:dyDescent="0.25"/>
    <row r="17875" ht="15" x14ac:dyDescent="0.25"/>
    <row r="17876" ht="15" x14ac:dyDescent="0.25"/>
    <row r="17877" ht="15" x14ac:dyDescent="0.25"/>
    <row r="17878" ht="15" x14ac:dyDescent="0.25"/>
    <row r="17879" ht="15" x14ac:dyDescent="0.25"/>
    <row r="17880" ht="15" x14ac:dyDescent="0.25"/>
    <row r="17881" ht="15" x14ac:dyDescent="0.25"/>
    <row r="17882" ht="15" x14ac:dyDescent="0.25"/>
    <row r="17883" ht="15" x14ac:dyDescent="0.25"/>
    <row r="17884" ht="15" x14ac:dyDescent="0.25"/>
    <row r="17885" ht="15" x14ac:dyDescent="0.25"/>
    <row r="17886" ht="15" x14ac:dyDescent="0.25"/>
    <row r="17887" ht="15" x14ac:dyDescent="0.25"/>
    <row r="17888" ht="15" x14ac:dyDescent="0.25"/>
    <row r="17889" ht="15" x14ac:dyDescent="0.25"/>
    <row r="17890" ht="15" x14ac:dyDescent="0.25"/>
    <row r="17891" ht="15" x14ac:dyDescent="0.25"/>
    <row r="17892" ht="15" x14ac:dyDescent="0.25"/>
    <row r="17893" ht="15" x14ac:dyDescent="0.25"/>
    <row r="17894" ht="15" x14ac:dyDescent="0.25"/>
    <row r="17895" ht="15" x14ac:dyDescent="0.25"/>
    <row r="17896" ht="15" x14ac:dyDescent="0.25"/>
    <row r="17897" ht="15" x14ac:dyDescent="0.25"/>
    <row r="17898" ht="15" x14ac:dyDescent="0.25"/>
    <row r="17899" ht="15" x14ac:dyDescent="0.25"/>
    <row r="17900" ht="15" x14ac:dyDescent="0.25"/>
    <row r="17901" ht="15" x14ac:dyDescent="0.25"/>
    <row r="17902" ht="15" x14ac:dyDescent="0.25"/>
    <row r="17903" ht="15" x14ac:dyDescent="0.25"/>
    <row r="17904" ht="15" x14ac:dyDescent="0.25"/>
    <row r="17905" ht="15" x14ac:dyDescent="0.25"/>
    <row r="17906" ht="15" x14ac:dyDescent="0.25"/>
    <row r="17907" ht="15" x14ac:dyDescent="0.25"/>
    <row r="17908" ht="15" x14ac:dyDescent="0.25"/>
    <row r="17909" ht="15" x14ac:dyDescent="0.25"/>
    <row r="17910" ht="15" x14ac:dyDescent="0.25"/>
    <row r="17911" ht="15" x14ac:dyDescent="0.25"/>
    <row r="17912" ht="15" x14ac:dyDescent="0.25"/>
    <row r="17913" ht="15" x14ac:dyDescent="0.25"/>
    <row r="17914" ht="15" x14ac:dyDescent="0.25"/>
    <row r="17915" ht="15" x14ac:dyDescent="0.25"/>
    <row r="17916" ht="15" x14ac:dyDescent="0.25"/>
    <row r="17917" ht="15" x14ac:dyDescent="0.25"/>
    <row r="17918" ht="15" x14ac:dyDescent="0.25"/>
    <row r="17919" ht="15" x14ac:dyDescent="0.25"/>
    <row r="17920" ht="15" x14ac:dyDescent="0.25"/>
    <row r="17921" ht="15" x14ac:dyDescent="0.25"/>
    <row r="17922" ht="15" x14ac:dyDescent="0.25"/>
    <row r="17923" ht="15" x14ac:dyDescent="0.25"/>
    <row r="17924" ht="15" x14ac:dyDescent="0.25"/>
    <row r="17925" ht="15" x14ac:dyDescent="0.25"/>
    <row r="17926" ht="15" x14ac:dyDescent="0.25"/>
    <row r="17927" ht="15" x14ac:dyDescent="0.25"/>
    <row r="17928" ht="15" x14ac:dyDescent="0.25"/>
    <row r="17929" ht="15" x14ac:dyDescent="0.25"/>
    <row r="17930" ht="15" x14ac:dyDescent="0.25"/>
    <row r="17931" ht="15" x14ac:dyDescent="0.25"/>
    <row r="17932" ht="15" x14ac:dyDescent="0.25"/>
    <row r="17933" ht="15" x14ac:dyDescent="0.25"/>
    <row r="17934" ht="15" x14ac:dyDescent="0.25"/>
    <row r="17935" ht="15" x14ac:dyDescent="0.25"/>
    <row r="17936" ht="15" x14ac:dyDescent="0.25"/>
    <row r="17937" ht="15" x14ac:dyDescent="0.25"/>
    <row r="17938" ht="15" x14ac:dyDescent="0.25"/>
    <row r="17939" ht="15" x14ac:dyDescent="0.25"/>
    <row r="17940" ht="15" x14ac:dyDescent="0.25"/>
    <row r="17941" ht="15" x14ac:dyDescent="0.25"/>
    <row r="17942" ht="15" x14ac:dyDescent="0.25"/>
    <row r="17943" ht="15" x14ac:dyDescent="0.25"/>
    <row r="17944" ht="15" x14ac:dyDescent="0.25"/>
    <row r="17945" ht="15" x14ac:dyDescent="0.25"/>
    <row r="17946" ht="15" x14ac:dyDescent="0.25"/>
    <row r="17947" ht="15" x14ac:dyDescent="0.25"/>
    <row r="17948" ht="15" x14ac:dyDescent="0.25"/>
    <row r="17949" ht="15" x14ac:dyDescent="0.25"/>
    <row r="17950" ht="15" x14ac:dyDescent="0.25"/>
    <row r="17951" ht="15" x14ac:dyDescent="0.25"/>
    <row r="17952" ht="15" x14ac:dyDescent="0.25"/>
    <row r="17953" ht="15" x14ac:dyDescent="0.25"/>
    <row r="17954" ht="15" x14ac:dyDescent="0.25"/>
    <row r="17955" ht="15" x14ac:dyDescent="0.25"/>
    <row r="17956" ht="15" x14ac:dyDescent="0.25"/>
    <row r="17957" ht="15" x14ac:dyDescent="0.25"/>
    <row r="17958" ht="15" x14ac:dyDescent="0.25"/>
    <row r="17959" ht="15" x14ac:dyDescent="0.25"/>
    <row r="17960" ht="15" x14ac:dyDescent="0.25"/>
    <row r="17961" ht="15" x14ac:dyDescent="0.25"/>
    <row r="17962" ht="15" x14ac:dyDescent="0.25"/>
    <row r="17963" ht="15" x14ac:dyDescent="0.25"/>
    <row r="17964" ht="15" x14ac:dyDescent="0.25"/>
    <row r="17965" ht="15" x14ac:dyDescent="0.25"/>
    <row r="17966" ht="15" x14ac:dyDescent="0.25"/>
    <row r="17967" ht="15" x14ac:dyDescent="0.25"/>
    <row r="17968" ht="15" x14ac:dyDescent="0.25"/>
    <row r="17969" ht="15" x14ac:dyDescent="0.25"/>
    <row r="17970" ht="15" x14ac:dyDescent="0.25"/>
    <row r="17971" ht="15" x14ac:dyDescent="0.25"/>
    <row r="17972" ht="15" x14ac:dyDescent="0.25"/>
    <row r="17973" ht="15" x14ac:dyDescent="0.25"/>
    <row r="17974" ht="15" x14ac:dyDescent="0.25"/>
    <row r="17975" ht="15" x14ac:dyDescent="0.25"/>
    <row r="17976" ht="15" x14ac:dyDescent="0.25"/>
    <row r="17977" ht="15" x14ac:dyDescent="0.25"/>
    <row r="17978" ht="15" x14ac:dyDescent="0.25"/>
    <row r="17979" ht="15" x14ac:dyDescent="0.25"/>
    <row r="17980" ht="15" x14ac:dyDescent="0.25"/>
    <row r="17981" ht="15" x14ac:dyDescent="0.25"/>
    <row r="17982" ht="15" x14ac:dyDescent="0.25"/>
    <row r="17983" ht="15" x14ac:dyDescent="0.25"/>
    <row r="17984" ht="15" x14ac:dyDescent="0.25"/>
    <row r="17985" ht="15" x14ac:dyDescent="0.25"/>
    <row r="17986" ht="15" x14ac:dyDescent="0.25"/>
    <row r="17987" ht="15" x14ac:dyDescent="0.25"/>
    <row r="17988" ht="15" x14ac:dyDescent="0.25"/>
    <row r="17989" ht="15" x14ac:dyDescent="0.25"/>
    <row r="17990" ht="15" x14ac:dyDescent="0.25"/>
    <row r="17991" ht="15" x14ac:dyDescent="0.25"/>
    <row r="17992" ht="15" x14ac:dyDescent="0.25"/>
    <row r="17993" ht="15" x14ac:dyDescent="0.25"/>
    <row r="17994" ht="15" x14ac:dyDescent="0.25"/>
    <row r="17995" ht="15" x14ac:dyDescent="0.25"/>
    <row r="17996" ht="15" x14ac:dyDescent="0.25"/>
    <row r="17997" ht="15" x14ac:dyDescent="0.25"/>
    <row r="17998" ht="15" x14ac:dyDescent="0.25"/>
    <row r="17999" ht="15" x14ac:dyDescent="0.25"/>
    <row r="18000" ht="15" x14ac:dyDescent="0.25"/>
    <row r="18001" ht="15" x14ac:dyDescent="0.25"/>
    <row r="18002" ht="15" x14ac:dyDescent="0.25"/>
    <row r="18003" ht="15" x14ac:dyDescent="0.25"/>
    <row r="18004" ht="15" x14ac:dyDescent="0.25"/>
    <row r="18005" ht="15" x14ac:dyDescent="0.25"/>
    <row r="18006" ht="15" x14ac:dyDescent="0.25"/>
    <row r="18007" ht="15" x14ac:dyDescent="0.25"/>
    <row r="18008" ht="15" x14ac:dyDescent="0.25"/>
    <row r="18009" ht="15" x14ac:dyDescent="0.25"/>
    <row r="18010" ht="15" x14ac:dyDescent="0.25"/>
    <row r="18011" ht="15" x14ac:dyDescent="0.25"/>
    <row r="18012" ht="15" x14ac:dyDescent="0.25"/>
    <row r="18013" ht="15" x14ac:dyDescent="0.25"/>
    <row r="18014" ht="15" x14ac:dyDescent="0.25"/>
    <row r="18015" ht="15" x14ac:dyDescent="0.25"/>
    <row r="18016" ht="15" x14ac:dyDescent="0.25"/>
    <row r="18017" ht="15" x14ac:dyDescent="0.25"/>
    <row r="18018" ht="15" x14ac:dyDescent="0.25"/>
    <row r="18019" ht="15" x14ac:dyDescent="0.25"/>
    <row r="18020" ht="15" x14ac:dyDescent="0.25"/>
    <row r="18021" ht="15" x14ac:dyDescent="0.25"/>
    <row r="18022" ht="15" x14ac:dyDescent="0.25"/>
    <row r="18023" ht="15" x14ac:dyDescent="0.25"/>
    <row r="18024" ht="15" x14ac:dyDescent="0.25"/>
    <row r="18025" ht="15" x14ac:dyDescent="0.25"/>
    <row r="18026" ht="15" x14ac:dyDescent="0.25"/>
    <row r="18027" ht="15" x14ac:dyDescent="0.25"/>
    <row r="18028" ht="15" x14ac:dyDescent="0.25"/>
    <row r="18029" ht="15" x14ac:dyDescent="0.25"/>
    <row r="18030" ht="15" x14ac:dyDescent="0.25"/>
    <row r="18031" ht="15" x14ac:dyDescent="0.25"/>
    <row r="18032" ht="15" x14ac:dyDescent="0.25"/>
    <row r="18033" ht="15" x14ac:dyDescent="0.25"/>
    <row r="18034" ht="15" x14ac:dyDescent="0.25"/>
    <row r="18035" ht="15" x14ac:dyDescent="0.25"/>
    <row r="18036" ht="15" x14ac:dyDescent="0.25"/>
    <row r="18037" ht="15" x14ac:dyDescent="0.25"/>
    <row r="18038" ht="15" x14ac:dyDescent="0.25"/>
    <row r="18039" ht="15" x14ac:dyDescent="0.25"/>
    <row r="18040" ht="15" x14ac:dyDescent="0.25"/>
    <row r="18041" ht="15" x14ac:dyDescent="0.25"/>
    <row r="18042" ht="15" x14ac:dyDescent="0.25"/>
    <row r="18043" ht="15" x14ac:dyDescent="0.25"/>
    <row r="18044" ht="15" x14ac:dyDescent="0.25"/>
    <row r="18045" ht="15" x14ac:dyDescent="0.25"/>
    <row r="18046" ht="15" x14ac:dyDescent="0.25"/>
    <row r="18047" ht="15" x14ac:dyDescent="0.25"/>
    <row r="18048" ht="15" x14ac:dyDescent="0.25"/>
    <row r="18049" ht="15" x14ac:dyDescent="0.25"/>
    <row r="18050" ht="15" x14ac:dyDescent="0.25"/>
    <row r="18051" ht="15" x14ac:dyDescent="0.25"/>
    <row r="18052" ht="15" x14ac:dyDescent="0.25"/>
    <row r="18053" ht="15" x14ac:dyDescent="0.25"/>
    <row r="18054" ht="15" x14ac:dyDescent="0.25"/>
    <row r="18055" ht="15" x14ac:dyDescent="0.25"/>
    <row r="18056" ht="15" x14ac:dyDescent="0.25"/>
    <row r="18057" ht="15" x14ac:dyDescent="0.25"/>
    <row r="18058" ht="15" x14ac:dyDescent="0.25"/>
    <row r="18059" ht="15" x14ac:dyDescent="0.25"/>
    <row r="18060" ht="15" x14ac:dyDescent="0.25"/>
    <row r="18061" ht="15" x14ac:dyDescent="0.25"/>
    <row r="18062" ht="15" x14ac:dyDescent="0.25"/>
    <row r="18063" ht="15" x14ac:dyDescent="0.25"/>
    <row r="18064" ht="15" x14ac:dyDescent="0.25"/>
    <row r="18065" ht="15" x14ac:dyDescent="0.25"/>
    <row r="18066" ht="15" x14ac:dyDescent="0.25"/>
    <row r="18067" ht="15" x14ac:dyDescent="0.25"/>
    <row r="18068" ht="15" x14ac:dyDescent="0.25"/>
    <row r="18069" ht="15" x14ac:dyDescent="0.25"/>
    <row r="18070" ht="15" x14ac:dyDescent="0.25"/>
    <row r="18071" ht="15" x14ac:dyDescent="0.25"/>
    <row r="18072" ht="15" x14ac:dyDescent="0.25"/>
    <row r="18073" ht="15" x14ac:dyDescent="0.25"/>
    <row r="18074" ht="15" x14ac:dyDescent="0.25"/>
    <row r="18075" ht="15" x14ac:dyDescent="0.25"/>
    <row r="18076" ht="15" x14ac:dyDescent="0.25"/>
    <row r="18077" ht="15" x14ac:dyDescent="0.25"/>
    <row r="18078" ht="15" x14ac:dyDescent="0.25"/>
    <row r="18079" ht="15" x14ac:dyDescent="0.25"/>
    <row r="18080" ht="15" x14ac:dyDescent="0.25"/>
    <row r="18081" ht="15" x14ac:dyDescent="0.25"/>
    <row r="18082" ht="15" x14ac:dyDescent="0.25"/>
    <row r="18083" ht="15" x14ac:dyDescent="0.25"/>
    <row r="18084" ht="15" x14ac:dyDescent="0.25"/>
    <row r="18085" ht="15" x14ac:dyDescent="0.25"/>
    <row r="18086" ht="15" x14ac:dyDescent="0.25"/>
    <row r="18087" ht="15" x14ac:dyDescent="0.25"/>
    <row r="18088" ht="15" x14ac:dyDescent="0.25"/>
    <row r="18089" ht="15" x14ac:dyDescent="0.25"/>
    <row r="18090" ht="15" x14ac:dyDescent="0.25"/>
    <row r="18091" ht="15" x14ac:dyDescent="0.25"/>
    <row r="18092" ht="15" x14ac:dyDescent="0.25"/>
    <row r="18093" ht="15" x14ac:dyDescent="0.25"/>
    <row r="18094" ht="15" x14ac:dyDescent="0.25"/>
    <row r="18095" ht="15" x14ac:dyDescent="0.25"/>
    <row r="18096" ht="15" x14ac:dyDescent="0.25"/>
    <row r="18097" ht="15" x14ac:dyDescent="0.25"/>
    <row r="18098" ht="15" x14ac:dyDescent="0.25"/>
    <row r="18099" ht="15" x14ac:dyDescent="0.25"/>
    <row r="18100" ht="15" x14ac:dyDescent="0.25"/>
    <row r="18101" ht="15" x14ac:dyDescent="0.25"/>
    <row r="18102" ht="15" x14ac:dyDescent="0.25"/>
    <row r="18103" ht="15" x14ac:dyDescent="0.25"/>
    <row r="18104" ht="15" x14ac:dyDescent="0.25"/>
    <row r="18105" ht="15" x14ac:dyDescent="0.25"/>
    <row r="18106" ht="15" x14ac:dyDescent="0.25"/>
    <row r="18107" ht="15" x14ac:dyDescent="0.25"/>
    <row r="18108" ht="15" x14ac:dyDescent="0.25"/>
    <row r="18109" ht="15" x14ac:dyDescent="0.25"/>
    <row r="18110" ht="15" x14ac:dyDescent="0.25"/>
    <row r="18111" ht="15" x14ac:dyDescent="0.25"/>
    <row r="18112" ht="15" x14ac:dyDescent="0.25"/>
    <row r="18113" ht="15" x14ac:dyDescent="0.25"/>
    <row r="18114" ht="15" x14ac:dyDescent="0.25"/>
    <row r="18115" ht="15" x14ac:dyDescent="0.25"/>
    <row r="18116" ht="15" x14ac:dyDescent="0.25"/>
    <row r="18117" ht="15" x14ac:dyDescent="0.25"/>
    <row r="18118" ht="15" x14ac:dyDescent="0.25"/>
    <row r="18119" ht="15" x14ac:dyDescent="0.25"/>
    <row r="18120" ht="15" x14ac:dyDescent="0.25"/>
    <row r="18121" ht="15" x14ac:dyDescent="0.25"/>
    <row r="18122" ht="15" x14ac:dyDescent="0.25"/>
    <row r="18123" ht="15" x14ac:dyDescent="0.25"/>
    <row r="18124" ht="15" x14ac:dyDescent="0.25"/>
    <row r="18125" ht="15" x14ac:dyDescent="0.25"/>
    <row r="18126" ht="15" x14ac:dyDescent="0.25"/>
    <row r="18127" ht="15" x14ac:dyDescent="0.25"/>
    <row r="18128" ht="15" x14ac:dyDescent="0.25"/>
    <row r="18129" ht="15" x14ac:dyDescent="0.25"/>
    <row r="18130" ht="15" x14ac:dyDescent="0.25"/>
    <row r="18131" ht="15" x14ac:dyDescent="0.25"/>
    <row r="18132" ht="15" x14ac:dyDescent="0.25"/>
    <row r="18133" ht="15" x14ac:dyDescent="0.25"/>
    <row r="18134" ht="15" x14ac:dyDescent="0.25"/>
    <row r="18135" ht="15" x14ac:dyDescent="0.25"/>
    <row r="18136" ht="15" x14ac:dyDescent="0.25"/>
    <row r="18137" ht="15" x14ac:dyDescent="0.25"/>
    <row r="18138" ht="15" x14ac:dyDescent="0.25"/>
    <row r="18139" ht="15" x14ac:dyDescent="0.25"/>
    <row r="18140" ht="15" x14ac:dyDescent="0.25"/>
    <row r="18141" ht="15" x14ac:dyDescent="0.25"/>
    <row r="18142" ht="15" x14ac:dyDescent="0.25"/>
    <row r="18143" ht="15" x14ac:dyDescent="0.25"/>
    <row r="18144" ht="15" x14ac:dyDescent="0.25"/>
    <row r="18145" ht="15" x14ac:dyDescent="0.25"/>
    <row r="18146" ht="15" x14ac:dyDescent="0.25"/>
    <row r="18147" ht="15" x14ac:dyDescent="0.25"/>
    <row r="18148" ht="15" x14ac:dyDescent="0.25"/>
    <row r="18149" ht="15" x14ac:dyDescent="0.25"/>
    <row r="18150" ht="15" x14ac:dyDescent="0.25"/>
    <row r="18151" ht="15" x14ac:dyDescent="0.25"/>
    <row r="18152" ht="15" x14ac:dyDescent="0.25"/>
    <row r="18153" ht="15" x14ac:dyDescent="0.25"/>
    <row r="18154" ht="15" x14ac:dyDescent="0.25"/>
    <row r="18155" ht="15" x14ac:dyDescent="0.25"/>
    <row r="18156" ht="15" x14ac:dyDescent="0.25"/>
    <row r="18157" ht="15" x14ac:dyDescent="0.25"/>
    <row r="18158" ht="15" x14ac:dyDescent="0.25"/>
    <row r="18159" ht="15" x14ac:dyDescent="0.25"/>
    <row r="18160" ht="15" x14ac:dyDescent="0.25"/>
    <row r="18161" ht="15" x14ac:dyDescent="0.25"/>
    <row r="18162" ht="15" x14ac:dyDescent="0.25"/>
    <row r="18163" ht="15" x14ac:dyDescent="0.25"/>
    <row r="18164" ht="15" x14ac:dyDescent="0.25"/>
    <row r="18165" ht="15" x14ac:dyDescent="0.25"/>
    <row r="18166" ht="15" x14ac:dyDescent="0.25"/>
    <row r="18167" ht="15" x14ac:dyDescent="0.25"/>
    <row r="18168" ht="15" x14ac:dyDescent="0.25"/>
    <row r="18169" ht="15" x14ac:dyDescent="0.25"/>
    <row r="18170" ht="15" x14ac:dyDescent="0.25"/>
    <row r="18171" ht="15" x14ac:dyDescent="0.25"/>
    <row r="18172" ht="15" x14ac:dyDescent="0.25"/>
    <row r="18173" ht="15" x14ac:dyDescent="0.25"/>
    <row r="18174" ht="15" x14ac:dyDescent="0.25"/>
    <row r="18175" ht="15" x14ac:dyDescent="0.25"/>
    <row r="18176" ht="15" x14ac:dyDescent="0.25"/>
    <row r="18177" ht="15" x14ac:dyDescent="0.25"/>
    <row r="18178" ht="15" x14ac:dyDescent="0.25"/>
    <row r="18179" ht="15" x14ac:dyDescent="0.25"/>
    <row r="18180" ht="15" x14ac:dyDescent="0.25"/>
    <row r="18181" ht="15" x14ac:dyDescent="0.25"/>
    <row r="18182" ht="15" x14ac:dyDescent="0.25"/>
    <row r="18183" ht="15" x14ac:dyDescent="0.25"/>
    <row r="18184" ht="15" x14ac:dyDescent="0.25"/>
    <row r="18185" ht="15" x14ac:dyDescent="0.25"/>
    <row r="18186" ht="15" x14ac:dyDescent="0.25"/>
    <row r="18187" ht="15" x14ac:dyDescent="0.25"/>
    <row r="18188" ht="15" x14ac:dyDescent="0.25"/>
    <row r="18189" ht="15" x14ac:dyDescent="0.25"/>
    <row r="18190" ht="15" x14ac:dyDescent="0.25"/>
    <row r="18191" ht="15" x14ac:dyDescent="0.25"/>
    <row r="18192" ht="15" x14ac:dyDescent="0.25"/>
    <row r="18193" ht="15" x14ac:dyDescent="0.25"/>
    <row r="18194" ht="15" x14ac:dyDescent="0.25"/>
    <row r="18195" ht="15" x14ac:dyDescent="0.25"/>
    <row r="18196" ht="15" x14ac:dyDescent="0.25"/>
    <row r="18197" ht="15" x14ac:dyDescent="0.25"/>
    <row r="18198" ht="15" x14ac:dyDescent="0.25"/>
    <row r="18199" ht="15" x14ac:dyDescent="0.25"/>
    <row r="18200" ht="15" x14ac:dyDescent="0.25"/>
    <row r="18201" ht="15" x14ac:dyDescent="0.25"/>
    <row r="18202" ht="15" x14ac:dyDescent="0.25"/>
    <row r="18203" ht="15" x14ac:dyDescent="0.25"/>
    <row r="18204" ht="15" x14ac:dyDescent="0.25"/>
    <row r="18205" ht="15" x14ac:dyDescent="0.25"/>
    <row r="18206" ht="15" x14ac:dyDescent="0.25"/>
    <row r="18207" ht="15" x14ac:dyDescent="0.25"/>
    <row r="18208" ht="15" x14ac:dyDescent="0.25"/>
    <row r="18209" ht="15" x14ac:dyDescent="0.25"/>
    <row r="18210" ht="15" x14ac:dyDescent="0.25"/>
    <row r="18211" ht="15" x14ac:dyDescent="0.25"/>
    <row r="18212" ht="15" x14ac:dyDescent="0.25"/>
    <row r="18213" ht="15" x14ac:dyDescent="0.25"/>
    <row r="18214" ht="15" x14ac:dyDescent="0.25"/>
    <row r="18215" ht="15" x14ac:dyDescent="0.25"/>
    <row r="18216" ht="15" x14ac:dyDescent="0.25"/>
    <row r="18217" ht="15" x14ac:dyDescent="0.25"/>
    <row r="18218" ht="15" x14ac:dyDescent="0.25"/>
    <row r="18219" ht="15" x14ac:dyDescent="0.25"/>
    <row r="18220" ht="15" x14ac:dyDescent="0.25"/>
    <row r="18221" ht="15" x14ac:dyDescent="0.25"/>
    <row r="18222" ht="15" x14ac:dyDescent="0.25"/>
    <row r="18223" ht="15" x14ac:dyDescent="0.25"/>
    <row r="18224" ht="15" x14ac:dyDescent="0.25"/>
    <row r="18225" ht="15" x14ac:dyDescent="0.25"/>
    <row r="18226" ht="15" x14ac:dyDescent="0.25"/>
    <row r="18227" ht="15" x14ac:dyDescent="0.25"/>
    <row r="18228" ht="15" x14ac:dyDescent="0.25"/>
    <row r="18229" ht="15" x14ac:dyDescent="0.25"/>
    <row r="18230" ht="15" x14ac:dyDescent="0.25"/>
    <row r="18231" ht="15" x14ac:dyDescent="0.25"/>
    <row r="18232" ht="15" x14ac:dyDescent="0.25"/>
    <row r="18233" ht="15" x14ac:dyDescent="0.25"/>
    <row r="18234" ht="15" x14ac:dyDescent="0.25"/>
    <row r="18235" ht="15" x14ac:dyDescent="0.25"/>
    <row r="18236" ht="15" x14ac:dyDescent="0.25"/>
    <row r="18237" ht="15" x14ac:dyDescent="0.25"/>
    <row r="18238" ht="15" x14ac:dyDescent="0.25"/>
    <row r="18239" ht="15" x14ac:dyDescent="0.25"/>
    <row r="18240" ht="15" x14ac:dyDescent="0.25"/>
    <row r="18241" ht="15" x14ac:dyDescent="0.25"/>
    <row r="18242" ht="15" x14ac:dyDescent="0.25"/>
    <row r="18243" ht="15" x14ac:dyDescent="0.25"/>
    <row r="18244" ht="15" x14ac:dyDescent="0.25"/>
    <row r="18245" ht="15" x14ac:dyDescent="0.25"/>
    <row r="18246" ht="15" x14ac:dyDescent="0.25"/>
    <row r="18247" ht="15" x14ac:dyDescent="0.25"/>
    <row r="18248" ht="15" x14ac:dyDescent="0.25"/>
    <row r="18249" ht="15" x14ac:dyDescent="0.25"/>
    <row r="18250" ht="15" x14ac:dyDescent="0.25"/>
    <row r="18251" ht="15" x14ac:dyDescent="0.25"/>
    <row r="18252" ht="15" x14ac:dyDescent="0.25"/>
    <row r="18253" ht="15" x14ac:dyDescent="0.25"/>
    <row r="18254" ht="15" x14ac:dyDescent="0.25"/>
    <row r="18255" ht="15" x14ac:dyDescent="0.25"/>
    <row r="18256" ht="15" x14ac:dyDescent="0.25"/>
    <row r="18257" ht="15" x14ac:dyDescent="0.25"/>
    <row r="18258" ht="15" x14ac:dyDescent="0.25"/>
    <row r="18259" ht="15" x14ac:dyDescent="0.25"/>
    <row r="18260" ht="15" x14ac:dyDescent="0.25"/>
    <row r="18261" ht="15" x14ac:dyDescent="0.25"/>
    <row r="18262" ht="15" x14ac:dyDescent="0.25"/>
    <row r="18263" ht="15" x14ac:dyDescent="0.25"/>
    <row r="18264" ht="15" x14ac:dyDescent="0.25"/>
    <row r="18265" ht="15" x14ac:dyDescent="0.25"/>
    <row r="18266" ht="15" x14ac:dyDescent="0.25"/>
    <row r="18267" ht="15" x14ac:dyDescent="0.25"/>
    <row r="18268" ht="15" x14ac:dyDescent="0.25"/>
    <row r="18269" ht="15" x14ac:dyDescent="0.25"/>
    <row r="18270" ht="15" x14ac:dyDescent="0.25"/>
    <row r="18271" ht="15" x14ac:dyDescent="0.25"/>
    <row r="18272" ht="15" x14ac:dyDescent="0.25"/>
    <row r="18273" ht="15" x14ac:dyDescent="0.25"/>
    <row r="18274" ht="15" x14ac:dyDescent="0.25"/>
    <row r="18275" ht="15" x14ac:dyDescent="0.25"/>
    <row r="18276" ht="15" x14ac:dyDescent="0.25"/>
    <row r="18277" ht="15" x14ac:dyDescent="0.25"/>
    <row r="18278" ht="15" x14ac:dyDescent="0.25"/>
    <row r="18279" ht="15" x14ac:dyDescent="0.25"/>
    <row r="18280" ht="15" x14ac:dyDescent="0.25"/>
    <row r="18281" ht="15" x14ac:dyDescent="0.25"/>
    <row r="18282" ht="15" x14ac:dyDescent="0.25"/>
    <row r="18283" ht="15" x14ac:dyDescent="0.25"/>
    <row r="18284" ht="15" x14ac:dyDescent="0.25"/>
    <row r="18285" ht="15" x14ac:dyDescent="0.25"/>
    <row r="18286" ht="15" x14ac:dyDescent="0.25"/>
    <row r="18287" ht="15" x14ac:dyDescent="0.25"/>
    <row r="18288" ht="15" x14ac:dyDescent="0.25"/>
    <row r="18289" ht="15" x14ac:dyDescent="0.25"/>
    <row r="18290" ht="15" x14ac:dyDescent="0.25"/>
    <row r="18291" ht="15" x14ac:dyDescent="0.25"/>
    <row r="18292" ht="15" x14ac:dyDescent="0.25"/>
    <row r="18293" ht="15" x14ac:dyDescent="0.25"/>
    <row r="18294" ht="15" x14ac:dyDescent="0.25"/>
    <row r="18295" ht="15" x14ac:dyDescent="0.25"/>
    <row r="18296" ht="15" x14ac:dyDescent="0.25"/>
    <row r="18297" ht="15" x14ac:dyDescent="0.25"/>
    <row r="18298" ht="15" x14ac:dyDescent="0.25"/>
    <row r="18299" ht="15" x14ac:dyDescent="0.25"/>
    <row r="18300" ht="15" x14ac:dyDescent="0.25"/>
    <row r="18301" ht="15" x14ac:dyDescent="0.25"/>
    <row r="18302" ht="15" x14ac:dyDescent="0.25"/>
    <row r="18303" ht="15" x14ac:dyDescent="0.25"/>
    <row r="18304" ht="15" x14ac:dyDescent="0.25"/>
    <row r="18305" ht="15" x14ac:dyDescent="0.25"/>
    <row r="18306" ht="15" x14ac:dyDescent="0.25"/>
    <row r="18307" ht="15" x14ac:dyDescent="0.25"/>
    <row r="18308" ht="15" x14ac:dyDescent="0.25"/>
    <row r="18309" ht="15" x14ac:dyDescent="0.25"/>
    <row r="18310" ht="15" x14ac:dyDescent="0.25"/>
    <row r="18311" ht="15" x14ac:dyDescent="0.25"/>
    <row r="18312" ht="15" x14ac:dyDescent="0.25"/>
    <row r="18313" ht="15" x14ac:dyDescent="0.25"/>
    <row r="18314" ht="15" x14ac:dyDescent="0.25"/>
    <row r="18315" ht="15" x14ac:dyDescent="0.25"/>
    <row r="18316" ht="15" x14ac:dyDescent="0.25"/>
    <row r="18317" ht="15" x14ac:dyDescent="0.25"/>
    <row r="18318" ht="15" x14ac:dyDescent="0.25"/>
    <row r="18319" ht="15" x14ac:dyDescent="0.25"/>
    <row r="18320" ht="15" x14ac:dyDescent="0.25"/>
    <row r="18321" ht="15" x14ac:dyDescent="0.25"/>
    <row r="18322" ht="15" x14ac:dyDescent="0.25"/>
    <row r="18323" ht="15" x14ac:dyDescent="0.25"/>
    <row r="18324" ht="15" x14ac:dyDescent="0.25"/>
    <row r="18325" ht="15" x14ac:dyDescent="0.25"/>
    <row r="18326" ht="15" x14ac:dyDescent="0.25"/>
    <row r="18327" ht="15" x14ac:dyDescent="0.25"/>
    <row r="18328" ht="15" x14ac:dyDescent="0.25"/>
    <row r="18329" ht="15" x14ac:dyDescent="0.25"/>
    <row r="18330" ht="15" x14ac:dyDescent="0.25"/>
    <row r="18331" ht="15" x14ac:dyDescent="0.25"/>
    <row r="18332" ht="15" x14ac:dyDescent="0.25"/>
    <row r="18333" ht="15" x14ac:dyDescent="0.25"/>
    <row r="18334" ht="15" x14ac:dyDescent="0.25"/>
    <row r="18335" ht="15" x14ac:dyDescent="0.25"/>
    <row r="18336" ht="15" x14ac:dyDescent="0.25"/>
    <row r="18337" ht="15" x14ac:dyDescent="0.25"/>
    <row r="18338" ht="15" x14ac:dyDescent="0.25"/>
    <row r="18339" ht="15" x14ac:dyDescent="0.25"/>
    <row r="18340" ht="15" x14ac:dyDescent="0.25"/>
    <row r="18341" ht="15" x14ac:dyDescent="0.25"/>
    <row r="18342" ht="15" x14ac:dyDescent="0.25"/>
    <row r="18343" ht="15" x14ac:dyDescent="0.25"/>
    <row r="18344" ht="15" x14ac:dyDescent="0.25"/>
    <row r="18345" ht="15" x14ac:dyDescent="0.25"/>
    <row r="18346" ht="15" x14ac:dyDescent="0.25"/>
    <row r="18347" ht="15" x14ac:dyDescent="0.25"/>
    <row r="18348" ht="15" x14ac:dyDescent="0.25"/>
    <row r="18349" ht="15" x14ac:dyDescent="0.25"/>
    <row r="18350" ht="15" x14ac:dyDescent="0.25"/>
    <row r="18351" ht="15" x14ac:dyDescent="0.25"/>
    <row r="18352" ht="15" x14ac:dyDescent="0.25"/>
    <row r="18353" ht="15" x14ac:dyDescent="0.25"/>
    <row r="18354" ht="15" x14ac:dyDescent="0.25"/>
    <row r="18355" ht="15" x14ac:dyDescent="0.25"/>
    <row r="18356" ht="15" x14ac:dyDescent="0.25"/>
    <row r="18357" ht="15" x14ac:dyDescent="0.25"/>
    <row r="18358" ht="15" x14ac:dyDescent="0.25"/>
    <row r="18359" ht="15" x14ac:dyDescent="0.25"/>
    <row r="18360" ht="15" x14ac:dyDescent="0.25"/>
    <row r="18361" ht="15" x14ac:dyDescent="0.25"/>
    <row r="18362" ht="15" x14ac:dyDescent="0.25"/>
    <row r="18363" ht="15" x14ac:dyDescent="0.25"/>
    <row r="18364" ht="15" x14ac:dyDescent="0.25"/>
    <row r="18365" ht="15" x14ac:dyDescent="0.25"/>
    <row r="18366" ht="15" x14ac:dyDescent="0.25"/>
    <row r="18367" ht="15" x14ac:dyDescent="0.25"/>
    <row r="18368" ht="15" x14ac:dyDescent="0.25"/>
    <row r="18369" ht="15" x14ac:dyDescent="0.25"/>
    <row r="18370" ht="15" x14ac:dyDescent="0.25"/>
    <row r="18371" ht="15" x14ac:dyDescent="0.25"/>
    <row r="18372" ht="15" x14ac:dyDescent="0.25"/>
    <row r="18373" ht="15" x14ac:dyDescent="0.25"/>
    <row r="18374" ht="15" x14ac:dyDescent="0.25"/>
    <row r="18375" ht="15" x14ac:dyDescent="0.25"/>
    <row r="18376" ht="15" x14ac:dyDescent="0.25"/>
    <row r="18377" ht="15" x14ac:dyDescent="0.25"/>
    <row r="18378" ht="15" x14ac:dyDescent="0.25"/>
    <row r="18379" ht="15" x14ac:dyDescent="0.25"/>
    <row r="18380" ht="15" x14ac:dyDescent="0.25"/>
    <row r="18381" ht="15" x14ac:dyDescent="0.25"/>
    <row r="18382" ht="15" x14ac:dyDescent="0.25"/>
    <row r="18383" ht="15" x14ac:dyDescent="0.25"/>
    <row r="18384" ht="15" x14ac:dyDescent="0.25"/>
    <row r="18385" ht="15" x14ac:dyDescent="0.25"/>
    <row r="18386" ht="15" x14ac:dyDescent="0.25"/>
    <row r="18387" ht="15" x14ac:dyDescent="0.25"/>
    <row r="18388" ht="15" x14ac:dyDescent="0.25"/>
    <row r="18389" ht="15" x14ac:dyDescent="0.25"/>
    <row r="18390" ht="15" x14ac:dyDescent="0.25"/>
    <row r="18391" ht="15" x14ac:dyDescent="0.25"/>
    <row r="18392" ht="15" x14ac:dyDescent="0.25"/>
    <row r="18393" ht="15" x14ac:dyDescent="0.25"/>
    <row r="18394" ht="15" x14ac:dyDescent="0.25"/>
    <row r="18395" ht="15" x14ac:dyDescent="0.25"/>
    <row r="18396" ht="15" x14ac:dyDescent="0.25"/>
    <row r="18397" ht="15" x14ac:dyDescent="0.25"/>
    <row r="18398" ht="15" x14ac:dyDescent="0.25"/>
    <row r="18399" ht="15" x14ac:dyDescent="0.25"/>
    <row r="18400" ht="15" x14ac:dyDescent="0.25"/>
    <row r="18401" ht="15" x14ac:dyDescent="0.25"/>
    <row r="18402" ht="15" x14ac:dyDescent="0.25"/>
    <row r="18403" ht="15" x14ac:dyDescent="0.25"/>
    <row r="18404" ht="15" x14ac:dyDescent="0.25"/>
    <row r="18405" ht="15" x14ac:dyDescent="0.25"/>
    <row r="18406" ht="15" x14ac:dyDescent="0.25"/>
    <row r="18407" ht="15" x14ac:dyDescent="0.25"/>
    <row r="18408" ht="15" x14ac:dyDescent="0.25"/>
    <row r="18409" ht="15" x14ac:dyDescent="0.25"/>
    <row r="18410" ht="15" x14ac:dyDescent="0.25"/>
    <row r="18411" ht="15" x14ac:dyDescent="0.25"/>
    <row r="18412" ht="15" x14ac:dyDescent="0.25"/>
    <row r="18413" ht="15" x14ac:dyDescent="0.25"/>
    <row r="18414" ht="15" x14ac:dyDescent="0.25"/>
    <row r="18415" ht="15" x14ac:dyDescent="0.25"/>
    <row r="18416" ht="15" x14ac:dyDescent="0.25"/>
    <row r="18417" ht="15" x14ac:dyDescent="0.25"/>
    <row r="18418" ht="15" x14ac:dyDescent="0.25"/>
    <row r="18419" ht="15" x14ac:dyDescent="0.25"/>
    <row r="18420" ht="15" x14ac:dyDescent="0.25"/>
    <row r="18421" ht="15" x14ac:dyDescent="0.25"/>
    <row r="18422" ht="15" x14ac:dyDescent="0.25"/>
    <row r="18423" ht="15" x14ac:dyDescent="0.25"/>
    <row r="18424" ht="15" x14ac:dyDescent="0.25"/>
    <row r="18425" ht="15" x14ac:dyDescent="0.25"/>
    <row r="18426" ht="15" x14ac:dyDescent="0.25"/>
    <row r="18427" ht="15" x14ac:dyDescent="0.25"/>
    <row r="18428" ht="15" x14ac:dyDescent="0.25"/>
    <row r="18429" ht="15" x14ac:dyDescent="0.25"/>
    <row r="18430" ht="15" x14ac:dyDescent="0.25"/>
    <row r="18431" ht="15" x14ac:dyDescent="0.25"/>
    <row r="18432" ht="15" x14ac:dyDescent="0.25"/>
    <row r="18433" ht="15" x14ac:dyDescent="0.25"/>
    <row r="18434" ht="15" x14ac:dyDescent="0.25"/>
    <row r="18435" ht="15" x14ac:dyDescent="0.25"/>
    <row r="18436" ht="15" x14ac:dyDescent="0.25"/>
    <row r="18437" ht="15" x14ac:dyDescent="0.25"/>
    <row r="18438" ht="15" x14ac:dyDescent="0.25"/>
    <row r="18439" ht="15" x14ac:dyDescent="0.25"/>
    <row r="18440" ht="15" x14ac:dyDescent="0.25"/>
    <row r="18441" ht="15" x14ac:dyDescent="0.25"/>
    <row r="18442" ht="15" x14ac:dyDescent="0.25"/>
    <row r="18443" ht="15" x14ac:dyDescent="0.25"/>
    <row r="18444" ht="15" x14ac:dyDescent="0.25"/>
    <row r="18445" ht="15" x14ac:dyDescent="0.25"/>
    <row r="18446" ht="15" x14ac:dyDescent="0.25"/>
    <row r="18447" ht="15" x14ac:dyDescent="0.25"/>
    <row r="18448" ht="15" x14ac:dyDescent="0.25"/>
    <row r="18449" ht="15" x14ac:dyDescent="0.25"/>
    <row r="18450" ht="15" x14ac:dyDescent="0.25"/>
    <row r="18451" ht="15" x14ac:dyDescent="0.25"/>
    <row r="18452" ht="15" x14ac:dyDescent="0.25"/>
    <row r="18453" ht="15" x14ac:dyDescent="0.25"/>
    <row r="18454" ht="15" x14ac:dyDescent="0.25"/>
    <row r="18455" ht="15" x14ac:dyDescent="0.25"/>
    <row r="18456" ht="15" x14ac:dyDescent="0.25"/>
    <row r="18457" ht="15" x14ac:dyDescent="0.25"/>
    <row r="18458" ht="15" x14ac:dyDescent="0.25"/>
    <row r="18459" ht="15" x14ac:dyDescent="0.25"/>
    <row r="18460" ht="15" x14ac:dyDescent="0.25"/>
    <row r="18461" ht="15" x14ac:dyDescent="0.25"/>
    <row r="18462" ht="15" x14ac:dyDescent="0.25"/>
    <row r="18463" ht="15" x14ac:dyDescent="0.25"/>
    <row r="18464" ht="15" x14ac:dyDescent="0.25"/>
    <row r="18465" ht="15" x14ac:dyDescent="0.25"/>
    <row r="18466" ht="15" x14ac:dyDescent="0.25"/>
    <row r="18467" ht="15" x14ac:dyDescent="0.25"/>
    <row r="18468" ht="15" x14ac:dyDescent="0.25"/>
    <row r="18469" ht="15" x14ac:dyDescent="0.25"/>
    <row r="18470" ht="15" x14ac:dyDescent="0.25"/>
    <row r="18471" ht="15" x14ac:dyDescent="0.25"/>
    <row r="18472" ht="15" x14ac:dyDescent="0.25"/>
    <row r="18473" ht="15" x14ac:dyDescent="0.25"/>
    <row r="18474" ht="15" x14ac:dyDescent="0.25"/>
    <row r="18475" ht="15" x14ac:dyDescent="0.25"/>
    <row r="18476" ht="15" x14ac:dyDescent="0.25"/>
    <row r="18477" ht="15" x14ac:dyDescent="0.25"/>
    <row r="18478" ht="15" x14ac:dyDescent="0.25"/>
    <row r="18479" ht="15" x14ac:dyDescent="0.25"/>
    <row r="18480" ht="15" x14ac:dyDescent="0.25"/>
    <row r="18481" ht="15" x14ac:dyDescent="0.25"/>
    <row r="18482" ht="15" x14ac:dyDescent="0.25"/>
    <row r="18483" ht="15" x14ac:dyDescent="0.25"/>
    <row r="18484" ht="15" x14ac:dyDescent="0.25"/>
    <row r="18485" ht="15" x14ac:dyDescent="0.25"/>
    <row r="18486" ht="15" x14ac:dyDescent="0.25"/>
    <row r="18487" ht="15" x14ac:dyDescent="0.25"/>
    <row r="18488" ht="15" x14ac:dyDescent="0.25"/>
    <row r="18489" ht="15" x14ac:dyDescent="0.25"/>
    <row r="18490" ht="15" x14ac:dyDescent="0.25"/>
    <row r="18491" ht="15" x14ac:dyDescent="0.25"/>
    <row r="18492" ht="15" x14ac:dyDescent="0.25"/>
    <row r="18493" ht="15" x14ac:dyDescent="0.25"/>
    <row r="18494" ht="15" x14ac:dyDescent="0.25"/>
    <row r="18495" ht="15" x14ac:dyDescent="0.25"/>
    <row r="18496" ht="15" x14ac:dyDescent="0.25"/>
    <row r="18497" ht="15" x14ac:dyDescent="0.25"/>
    <row r="18498" ht="15" x14ac:dyDescent="0.25"/>
    <row r="18499" ht="15" x14ac:dyDescent="0.25"/>
    <row r="18500" ht="15" x14ac:dyDescent="0.25"/>
    <row r="18501" ht="15" x14ac:dyDescent="0.25"/>
    <row r="18502" ht="15" x14ac:dyDescent="0.25"/>
    <row r="18503" ht="15" x14ac:dyDescent="0.25"/>
    <row r="18504" ht="15" x14ac:dyDescent="0.25"/>
    <row r="18505" ht="15" x14ac:dyDescent="0.25"/>
    <row r="18506" ht="15" x14ac:dyDescent="0.25"/>
    <row r="18507" ht="15" x14ac:dyDescent="0.25"/>
    <row r="18508" ht="15" x14ac:dyDescent="0.25"/>
    <row r="18509" ht="15" x14ac:dyDescent="0.25"/>
    <row r="18510" ht="15" x14ac:dyDescent="0.25"/>
    <row r="18511" ht="15" x14ac:dyDescent="0.25"/>
    <row r="18512" ht="15" x14ac:dyDescent="0.25"/>
    <row r="18513" ht="15" x14ac:dyDescent="0.25"/>
    <row r="18514" ht="15" x14ac:dyDescent="0.25"/>
    <row r="18515" ht="15" x14ac:dyDescent="0.25"/>
    <row r="18516" ht="15" x14ac:dyDescent="0.25"/>
    <row r="18517" ht="15" x14ac:dyDescent="0.25"/>
    <row r="18518" ht="15" x14ac:dyDescent="0.25"/>
    <row r="18519" ht="15" x14ac:dyDescent="0.25"/>
    <row r="18520" ht="15" x14ac:dyDescent="0.25"/>
    <row r="18521" ht="15" x14ac:dyDescent="0.25"/>
    <row r="18522" ht="15" x14ac:dyDescent="0.25"/>
    <row r="18523" ht="15" x14ac:dyDescent="0.25"/>
    <row r="18524" ht="15" x14ac:dyDescent="0.25"/>
    <row r="18525" ht="15" x14ac:dyDescent="0.25"/>
    <row r="18526" ht="15" x14ac:dyDescent="0.25"/>
    <row r="18527" ht="15" x14ac:dyDescent="0.25"/>
    <row r="18528" ht="15" x14ac:dyDescent="0.25"/>
    <row r="18529" ht="15" x14ac:dyDescent="0.25"/>
    <row r="18530" ht="15" x14ac:dyDescent="0.25"/>
    <row r="18531" ht="15" x14ac:dyDescent="0.25"/>
    <row r="18532" ht="15" x14ac:dyDescent="0.25"/>
    <row r="18533" ht="15" x14ac:dyDescent="0.25"/>
    <row r="18534" ht="15" x14ac:dyDescent="0.25"/>
    <row r="18535" ht="15" x14ac:dyDescent="0.25"/>
    <row r="18536" ht="15" x14ac:dyDescent="0.25"/>
    <row r="18537" ht="15" x14ac:dyDescent="0.25"/>
    <row r="18538" ht="15" x14ac:dyDescent="0.25"/>
    <row r="18539" ht="15" x14ac:dyDescent="0.25"/>
    <row r="18540" ht="15" x14ac:dyDescent="0.25"/>
    <row r="18541" ht="15" x14ac:dyDescent="0.25"/>
    <row r="18542" ht="15" x14ac:dyDescent="0.25"/>
    <row r="18543" ht="15" x14ac:dyDescent="0.25"/>
    <row r="18544" ht="15" x14ac:dyDescent="0.25"/>
    <row r="18545" ht="15" x14ac:dyDescent="0.25"/>
    <row r="18546" ht="15" x14ac:dyDescent="0.25"/>
    <row r="18547" ht="15" x14ac:dyDescent="0.25"/>
    <row r="18548" ht="15" x14ac:dyDescent="0.25"/>
    <row r="18549" ht="15" x14ac:dyDescent="0.25"/>
    <row r="18550" ht="15" x14ac:dyDescent="0.25"/>
    <row r="18551" ht="15" x14ac:dyDescent="0.25"/>
    <row r="18552" ht="15" x14ac:dyDescent="0.25"/>
    <row r="18553" ht="15" x14ac:dyDescent="0.25"/>
    <row r="18554" ht="15" x14ac:dyDescent="0.25"/>
    <row r="18555" ht="15" x14ac:dyDescent="0.25"/>
    <row r="18556" ht="15" x14ac:dyDescent="0.25"/>
    <row r="18557" ht="15" x14ac:dyDescent="0.25"/>
    <row r="18558" ht="15" x14ac:dyDescent="0.25"/>
    <row r="18559" ht="15" x14ac:dyDescent="0.25"/>
    <row r="18560" ht="15" x14ac:dyDescent="0.25"/>
    <row r="18561" ht="15" x14ac:dyDescent="0.25"/>
    <row r="18562" ht="15" x14ac:dyDescent="0.25"/>
    <row r="18563" ht="15" x14ac:dyDescent="0.25"/>
    <row r="18564" ht="15" x14ac:dyDescent="0.25"/>
    <row r="18565" ht="15" x14ac:dyDescent="0.25"/>
    <row r="18566" ht="15" x14ac:dyDescent="0.25"/>
    <row r="18567" ht="15" x14ac:dyDescent="0.25"/>
    <row r="18568" ht="15" x14ac:dyDescent="0.25"/>
    <row r="18569" ht="15" x14ac:dyDescent="0.25"/>
    <row r="18570" ht="15" x14ac:dyDescent="0.25"/>
    <row r="18571" ht="15" x14ac:dyDescent="0.25"/>
    <row r="18572" ht="15" x14ac:dyDescent="0.25"/>
    <row r="18573" ht="15" x14ac:dyDescent="0.25"/>
    <row r="18574" ht="15" x14ac:dyDescent="0.25"/>
    <row r="18575" ht="15" x14ac:dyDescent="0.25"/>
    <row r="18576" ht="15" x14ac:dyDescent="0.25"/>
    <row r="18577" ht="15" x14ac:dyDescent="0.25"/>
    <row r="18578" ht="15" x14ac:dyDescent="0.25"/>
    <row r="18579" ht="15" x14ac:dyDescent="0.25"/>
    <row r="18580" ht="15" x14ac:dyDescent="0.25"/>
    <row r="18581" ht="15" x14ac:dyDescent="0.25"/>
    <row r="18582" ht="15" x14ac:dyDescent="0.25"/>
    <row r="18583" ht="15" x14ac:dyDescent="0.25"/>
    <row r="18584" ht="15" x14ac:dyDescent="0.25"/>
    <row r="18585" ht="15" x14ac:dyDescent="0.25"/>
    <row r="18586" ht="15" x14ac:dyDescent="0.25"/>
    <row r="18587" ht="15" x14ac:dyDescent="0.25"/>
    <row r="18588" ht="15" x14ac:dyDescent="0.25"/>
    <row r="18589" ht="15" x14ac:dyDescent="0.25"/>
    <row r="18590" ht="15" x14ac:dyDescent="0.25"/>
    <row r="18591" ht="15" x14ac:dyDescent="0.25"/>
    <row r="18592" ht="15" x14ac:dyDescent="0.25"/>
    <row r="18593" ht="15" x14ac:dyDescent="0.25"/>
    <row r="18594" ht="15" x14ac:dyDescent="0.25"/>
    <row r="18595" ht="15" x14ac:dyDescent="0.25"/>
    <row r="18596" ht="15" x14ac:dyDescent="0.25"/>
    <row r="18597" ht="15" x14ac:dyDescent="0.25"/>
    <row r="18598" ht="15" x14ac:dyDescent="0.25"/>
    <row r="18599" ht="15" x14ac:dyDescent="0.25"/>
    <row r="18600" ht="15" x14ac:dyDescent="0.25"/>
    <row r="18601" ht="15" x14ac:dyDescent="0.25"/>
    <row r="18602" ht="15" x14ac:dyDescent="0.25"/>
    <row r="18603" ht="15" x14ac:dyDescent="0.25"/>
    <row r="18604" ht="15" x14ac:dyDescent="0.25"/>
    <row r="18605" ht="15" x14ac:dyDescent="0.25"/>
    <row r="18606" ht="15" x14ac:dyDescent="0.25"/>
    <row r="18607" ht="15" x14ac:dyDescent="0.25"/>
    <row r="18608" ht="15" x14ac:dyDescent="0.25"/>
    <row r="18609" ht="15" x14ac:dyDescent="0.25"/>
    <row r="18610" ht="15" x14ac:dyDescent="0.25"/>
    <row r="18611" ht="15" x14ac:dyDescent="0.25"/>
    <row r="18612" ht="15" x14ac:dyDescent="0.25"/>
    <row r="18613" ht="15" x14ac:dyDescent="0.25"/>
    <row r="18614" ht="15" x14ac:dyDescent="0.25"/>
    <row r="18615" ht="15" x14ac:dyDescent="0.25"/>
    <row r="18616" ht="15" x14ac:dyDescent="0.25"/>
    <row r="18617" ht="15" x14ac:dyDescent="0.25"/>
    <row r="18618" ht="15" x14ac:dyDescent="0.25"/>
    <row r="18619" ht="15" x14ac:dyDescent="0.25"/>
    <row r="18620" ht="15" x14ac:dyDescent="0.25"/>
    <row r="18621" ht="15" x14ac:dyDescent="0.25"/>
    <row r="18622" ht="15" x14ac:dyDescent="0.25"/>
    <row r="18623" ht="15" x14ac:dyDescent="0.25"/>
    <row r="18624" ht="15" x14ac:dyDescent="0.25"/>
    <row r="18625" ht="15" x14ac:dyDescent="0.25"/>
    <row r="18626" ht="15" x14ac:dyDescent="0.25"/>
    <row r="18627" ht="15" x14ac:dyDescent="0.25"/>
    <row r="18628" ht="15" x14ac:dyDescent="0.25"/>
    <row r="18629" ht="15" x14ac:dyDescent="0.25"/>
    <row r="18630" ht="15" x14ac:dyDescent="0.25"/>
    <row r="18631" ht="15" x14ac:dyDescent="0.25"/>
    <row r="18632" ht="15" x14ac:dyDescent="0.25"/>
    <row r="18633" ht="15" x14ac:dyDescent="0.25"/>
    <row r="18634" ht="15" x14ac:dyDescent="0.25"/>
    <row r="18635" ht="15" x14ac:dyDescent="0.25"/>
    <row r="18636" ht="15" x14ac:dyDescent="0.25"/>
    <row r="18637" ht="15" x14ac:dyDescent="0.25"/>
    <row r="18638" ht="15" x14ac:dyDescent="0.25"/>
    <row r="18639" ht="15" x14ac:dyDescent="0.25"/>
    <row r="18640" ht="15" x14ac:dyDescent="0.25"/>
    <row r="18641" ht="15" x14ac:dyDescent="0.25"/>
    <row r="18642" ht="15" x14ac:dyDescent="0.25"/>
    <row r="18643" ht="15" x14ac:dyDescent="0.25"/>
    <row r="18644" ht="15" x14ac:dyDescent="0.25"/>
    <row r="18645" ht="15" x14ac:dyDescent="0.25"/>
    <row r="18646" ht="15" x14ac:dyDescent="0.25"/>
    <row r="18647" ht="15" x14ac:dyDescent="0.25"/>
    <row r="18648" ht="15" x14ac:dyDescent="0.25"/>
    <row r="18649" ht="15" x14ac:dyDescent="0.25"/>
    <row r="18650" ht="15" x14ac:dyDescent="0.25"/>
    <row r="18651" ht="15" x14ac:dyDescent="0.25"/>
    <row r="18652" ht="15" x14ac:dyDescent="0.25"/>
    <row r="18653" ht="15" x14ac:dyDescent="0.25"/>
    <row r="18654" ht="15" x14ac:dyDescent="0.25"/>
    <row r="18655" ht="15" x14ac:dyDescent="0.25"/>
    <row r="18656" ht="15" x14ac:dyDescent="0.25"/>
    <row r="18657" ht="15" x14ac:dyDescent="0.25"/>
    <row r="18658" ht="15" x14ac:dyDescent="0.25"/>
    <row r="18659" ht="15" x14ac:dyDescent="0.25"/>
    <row r="18660" ht="15" x14ac:dyDescent="0.25"/>
    <row r="18661" ht="15" x14ac:dyDescent="0.25"/>
    <row r="18662" ht="15" x14ac:dyDescent="0.25"/>
    <row r="18663" ht="15" x14ac:dyDescent="0.25"/>
    <row r="18664" ht="15" x14ac:dyDescent="0.25"/>
    <row r="18665" ht="15" x14ac:dyDescent="0.25"/>
    <row r="18666" ht="15" x14ac:dyDescent="0.25"/>
    <row r="18667" ht="15" x14ac:dyDescent="0.25"/>
    <row r="18668" ht="15" x14ac:dyDescent="0.25"/>
    <row r="18669" ht="15" x14ac:dyDescent="0.25"/>
    <row r="18670" ht="15" x14ac:dyDescent="0.25"/>
    <row r="18671" ht="15" x14ac:dyDescent="0.25"/>
    <row r="18672" ht="15" x14ac:dyDescent="0.25"/>
    <row r="18673" ht="15" x14ac:dyDescent="0.25"/>
    <row r="18674" ht="15" x14ac:dyDescent="0.25"/>
    <row r="18675" ht="15" x14ac:dyDescent="0.25"/>
    <row r="18676" ht="15" x14ac:dyDescent="0.25"/>
    <row r="18677" ht="15" x14ac:dyDescent="0.25"/>
    <row r="18678" ht="15" x14ac:dyDescent="0.25"/>
    <row r="18679" ht="15" x14ac:dyDescent="0.25"/>
    <row r="18680" ht="15" x14ac:dyDescent="0.25"/>
    <row r="18681" ht="15" x14ac:dyDescent="0.25"/>
    <row r="18682" ht="15" x14ac:dyDescent="0.25"/>
    <row r="18683" ht="15" x14ac:dyDescent="0.25"/>
    <row r="18684" ht="15" x14ac:dyDescent="0.25"/>
    <row r="18685" ht="15" x14ac:dyDescent="0.25"/>
    <row r="18686" ht="15" x14ac:dyDescent="0.25"/>
    <row r="18687" ht="15" x14ac:dyDescent="0.25"/>
    <row r="18688" ht="15" x14ac:dyDescent="0.25"/>
    <row r="18689" ht="15" x14ac:dyDescent="0.25"/>
    <row r="18690" ht="15" x14ac:dyDescent="0.25"/>
    <row r="18691" ht="15" x14ac:dyDescent="0.25"/>
    <row r="18692" ht="15" x14ac:dyDescent="0.25"/>
    <row r="18693" ht="15" x14ac:dyDescent="0.25"/>
    <row r="18694" ht="15" x14ac:dyDescent="0.25"/>
    <row r="18695" ht="15" x14ac:dyDescent="0.25"/>
    <row r="18696" ht="15" x14ac:dyDescent="0.25"/>
    <row r="18697" ht="15" x14ac:dyDescent="0.25"/>
    <row r="18698" ht="15" x14ac:dyDescent="0.25"/>
    <row r="18699" ht="15" x14ac:dyDescent="0.25"/>
    <row r="18700" ht="15" x14ac:dyDescent="0.25"/>
    <row r="18701" ht="15" x14ac:dyDescent="0.25"/>
    <row r="18702" ht="15" x14ac:dyDescent="0.25"/>
    <row r="18703" ht="15" x14ac:dyDescent="0.25"/>
    <row r="18704" ht="15" x14ac:dyDescent="0.25"/>
    <row r="18705" ht="15" x14ac:dyDescent="0.25"/>
    <row r="18706" ht="15" x14ac:dyDescent="0.25"/>
    <row r="18707" ht="15" x14ac:dyDescent="0.25"/>
    <row r="18708" ht="15" x14ac:dyDescent="0.25"/>
    <row r="18709" ht="15" x14ac:dyDescent="0.25"/>
    <row r="18710" ht="15" x14ac:dyDescent="0.25"/>
    <row r="18711" ht="15" x14ac:dyDescent="0.25"/>
    <row r="18712" ht="15" x14ac:dyDescent="0.25"/>
    <row r="18713" ht="15" x14ac:dyDescent="0.25"/>
    <row r="18714" ht="15" x14ac:dyDescent="0.25"/>
    <row r="18715" ht="15" x14ac:dyDescent="0.25"/>
    <row r="18716" ht="15" x14ac:dyDescent="0.25"/>
    <row r="18717" ht="15" x14ac:dyDescent="0.25"/>
    <row r="18718" ht="15" x14ac:dyDescent="0.25"/>
    <row r="18719" ht="15" x14ac:dyDescent="0.25"/>
    <row r="18720" ht="15" x14ac:dyDescent="0.25"/>
    <row r="18721" ht="15" x14ac:dyDescent="0.25"/>
    <row r="18722" ht="15" x14ac:dyDescent="0.25"/>
    <row r="18723" ht="15" x14ac:dyDescent="0.25"/>
    <row r="18724" ht="15" x14ac:dyDescent="0.25"/>
    <row r="18725" ht="15" x14ac:dyDescent="0.25"/>
    <row r="18726" ht="15" x14ac:dyDescent="0.25"/>
    <row r="18727" ht="15" x14ac:dyDescent="0.25"/>
    <row r="18728" ht="15" x14ac:dyDescent="0.25"/>
    <row r="18729" ht="15" x14ac:dyDescent="0.25"/>
    <row r="18730" ht="15" x14ac:dyDescent="0.25"/>
    <row r="18731" ht="15" x14ac:dyDescent="0.25"/>
    <row r="18732" ht="15" x14ac:dyDescent="0.25"/>
    <row r="18733" ht="15" x14ac:dyDescent="0.25"/>
    <row r="18734" ht="15" x14ac:dyDescent="0.25"/>
    <row r="18735" ht="15" x14ac:dyDescent="0.25"/>
    <row r="18736" ht="15" x14ac:dyDescent="0.25"/>
    <row r="18737" ht="15" x14ac:dyDescent="0.25"/>
    <row r="18738" ht="15" x14ac:dyDescent="0.25"/>
    <row r="18739" ht="15" x14ac:dyDescent="0.25"/>
    <row r="18740" ht="15" x14ac:dyDescent="0.25"/>
    <row r="18741" ht="15" x14ac:dyDescent="0.25"/>
    <row r="18742" ht="15" x14ac:dyDescent="0.25"/>
    <row r="18743" ht="15" x14ac:dyDescent="0.25"/>
    <row r="18744" ht="15" x14ac:dyDescent="0.25"/>
    <row r="18745" ht="15" x14ac:dyDescent="0.25"/>
    <row r="18746" ht="15" x14ac:dyDescent="0.25"/>
    <row r="18747" ht="15" x14ac:dyDescent="0.25"/>
    <row r="18748" ht="15" x14ac:dyDescent="0.25"/>
    <row r="18749" ht="15" x14ac:dyDescent="0.25"/>
    <row r="18750" ht="15" x14ac:dyDescent="0.25"/>
    <row r="18751" ht="15" x14ac:dyDescent="0.25"/>
    <row r="18752" ht="15" x14ac:dyDescent="0.25"/>
    <row r="18753" ht="15" x14ac:dyDescent="0.25"/>
    <row r="18754" ht="15" x14ac:dyDescent="0.25"/>
    <row r="18755" ht="15" x14ac:dyDescent="0.25"/>
    <row r="18756" ht="15" x14ac:dyDescent="0.25"/>
    <row r="18757" ht="15" x14ac:dyDescent="0.25"/>
    <row r="18758" ht="15" x14ac:dyDescent="0.25"/>
    <row r="18759" ht="15" x14ac:dyDescent="0.25"/>
    <row r="18760" ht="15" x14ac:dyDescent="0.25"/>
    <row r="18761" ht="15" x14ac:dyDescent="0.25"/>
    <row r="18762" ht="15" x14ac:dyDescent="0.25"/>
    <row r="18763" ht="15" x14ac:dyDescent="0.25"/>
    <row r="18764" ht="15" x14ac:dyDescent="0.25"/>
    <row r="18765" ht="15" x14ac:dyDescent="0.25"/>
    <row r="18766" ht="15" x14ac:dyDescent="0.25"/>
    <row r="18767" ht="15" x14ac:dyDescent="0.25"/>
    <row r="18768" ht="15" x14ac:dyDescent="0.25"/>
    <row r="18769" ht="15" x14ac:dyDescent="0.25"/>
    <row r="18770" ht="15" x14ac:dyDescent="0.25"/>
    <row r="18771" ht="15" x14ac:dyDescent="0.25"/>
    <row r="18772" ht="15" x14ac:dyDescent="0.25"/>
    <row r="18773" ht="15" x14ac:dyDescent="0.25"/>
    <row r="18774" ht="15" x14ac:dyDescent="0.25"/>
    <row r="18775" ht="15" x14ac:dyDescent="0.25"/>
    <row r="18776" ht="15" x14ac:dyDescent="0.25"/>
    <row r="18777" ht="15" x14ac:dyDescent="0.25"/>
    <row r="18778" ht="15" x14ac:dyDescent="0.25"/>
    <row r="18779" ht="15" x14ac:dyDescent="0.25"/>
    <row r="18780" ht="15" x14ac:dyDescent="0.25"/>
    <row r="18781" ht="15" x14ac:dyDescent="0.25"/>
    <row r="18782" ht="15" x14ac:dyDescent="0.25"/>
    <row r="18783" ht="15" x14ac:dyDescent="0.25"/>
    <row r="18784" ht="15" x14ac:dyDescent="0.25"/>
    <row r="18785" ht="15" x14ac:dyDescent="0.25"/>
    <row r="18786" ht="15" x14ac:dyDescent="0.25"/>
    <row r="18787" ht="15" x14ac:dyDescent="0.25"/>
    <row r="18788" ht="15" x14ac:dyDescent="0.25"/>
    <row r="18789" ht="15" x14ac:dyDescent="0.25"/>
    <row r="18790" ht="15" x14ac:dyDescent="0.25"/>
    <row r="18791" ht="15" x14ac:dyDescent="0.25"/>
    <row r="18792" ht="15" x14ac:dyDescent="0.25"/>
    <row r="18793" ht="15" x14ac:dyDescent="0.25"/>
    <row r="18794" ht="15" x14ac:dyDescent="0.25"/>
    <row r="18795" ht="15" x14ac:dyDescent="0.25"/>
    <row r="18796" ht="15" x14ac:dyDescent="0.25"/>
    <row r="18797" ht="15" x14ac:dyDescent="0.25"/>
    <row r="18798" ht="15" x14ac:dyDescent="0.25"/>
    <row r="18799" ht="15" x14ac:dyDescent="0.25"/>
    <row r="18800" ht="15" x14ac:dyDescent="0.25"/>
    <row r="18801" ht="15" x14ac:dyDescent="0.25"/>
    <row r="18802" ht="15" x14ac:dyDescent="0.25"/>
    <row r="18803" ht="15" x14ac:dyDescent="0.25"/>
    <row r="18804" ht="15" x14ac:dyDescent="0.25"/>
    <row r="18805" ht="15" x14ac:dyDescent="0.25"/>
    <row r="18806" ht="15" x14ac:dyDescent="0.25"/>
    <row r="18807" ht="15" x14ac:dyDescent="0.25"/>
    <row r="18808" ht="15" x14ac:dyDescent="0.25"/>
    <row r="18809" ht="15" x14ac:dyDescent="0.25"/>
    <row r="18810" ht="15" x14ac:dyDescent="0.25"/>
    <row r="18811" ht="15" x14ac:dyDescent="0.25"/>
    <row r="18812" ht="15" x14ac:dyDescent="0.25"/>
    <row r="18813" ht="15" x14ac:dyDescent="0.25"/>
    <row r="18814" ht="15" x14ac:dyDescent="0.25"/>
    <row r="18815" ht="15" x14ac:dyDescent="0.25"/>
    <row r="18816" ht="15" x14ac:dyDescent="0.25"/>
    <row r="18817" ht="15" x14ac:dyDescent="0.25"/>
    <row r="18818" ht="15" x14ac:dyDescent="0.25"/>
    <row r="18819" ht="15" x14ac:dyDescent="0.25"/>
    <row r="18820" ht="15" x14ac:dyDescent="0.25"/>
    <row r="18821" ht="15" x14ac:dyDescent="0.25"/>
    <row r="18822" ht="15" x14ac:dyDescent="0.25"/>
    <row r="18823" ht="15" x14ac:dyDescent="0.25"/>
    <row r="18824" ht="15" x14ac:dyDescent="0.25"/>
    <row r="18825" ht="15" x14ac:dyDescent="0.25"/>
    <row r="18826" ht="15" x14ac:dyDescent="0.25"/>
    <row r="18827" ht="15" x14ac:dyDescent="0.25"/>
    <row r="18828" ht="15" x14ac:dyDescent="0.25"/>
    <row r="18829" ht="15" x14ac:dyDescent="0.25"/>
    <row r="18830" ht="15" x14ac:dyDescent="0.25"/>
    <row r="18831" ht="15" x14ac:dyDescent="0.25"/>
    <row r="18832" ht="15" x14ac:dyDescent="0.25"/>
    <row r="18833" ht="15" x14ac:dyDescent="0.25"/>
    <row r="18834" ht="15" x14ac:dyDescent="0.25"/>
    <row r="18835" ht="15" x14ac:dyDescent="0.25"/>
    <row r="18836" ht="15" x14ac:dyDescent="0.25"/>
    <row r="18837" ht="15" x14ac:dyDescent="0.25"/>
    <row r="18838" ht="15" x14ac:dyDescent="0.25"/>
    <row r="18839" ht="15" x14ac:dyDescent="0.25"/>
    <row r="18840" ht="15" x14ac:dyDescent="0.25"/>
    <row r="18841" ht="15" x14ac:dyDescent="0.25"/>
    <row r="18842" ht="15" x14ac:dyDescent="0.25"/>
    <row r="18843" ht="15" x14ac:dyDescent="0.25"/>
    <row r="18844" ht="15" x14ac:dyDescent="0.25"/>
    <row r="18845" ht="15" x14ac:dyDescent="0.25"/>
    <row r="18846" ht="15" x14ac:dyDescent="0.25"/>
    <row r="18847" ht="15" x14ac:dyDescent="0.25"/>
    <row r="18848" ht="15" x14ac:dyDescent="0.25"/>
    <row r="18849" ht="15" x14ac:dyDescent="0.25"/>
    <row r="18850" ht="15" x14ac:dyDescent="0.25"/>
    <row r="18851" ht="15" x14ac:dyDescent="0.25"/>
    <row r="18852" ht="15" x14ac:dyDescent="0.25"/>
    <row r="18853" ht="15" x14ac:dyDescent="0.25"/>
    <row r="18854" ht="15" x14ac:dyDescent="0.25"/>
    <row r="18855" ht="15" x14ac:dyDescent="0.25"/>
    <row r="18856" ht="15" x14ac:dyDescent="0.25"/>
    <row r="18857" ht="15" x14ac:dyDescent="0.25"/>
    <row r="18858" ht="15" x14ac:dyDescent="0.25"/>
    <row r="18859" ht="15" x14ac:dyDescent="0.25"/>
    <row r="18860" ht="15" x14ac:dyDescent="0.25"/>
    <row r="18861" ht="15" x14ac:dyDescent="0.25"/>
    <row r="18862" ht="15" x14ac:dyDescent="0.25"/>
    <row r="18863" ht="15" x14ac:dyDescent="0.25"/>
    <row r="18864" ht="15" x14ac:dyDescent="0.25"/>
    <row r="18865" ht="15" x14ac:dyDescent="0.25"/>
    <row r="18866" ht="15" x14ac:dyDescent="0.25"/>
    <row r="18867" ht="15" x14ac:dyDescent="0.25"/>
    <row r="18868" ht="15" x14ac:dyDescent="0.25"/>
    <row r="18869" ht="15" x14ac:dyDescent="0.25"/>
    <row r="18870" ht="15" x14ac:dyDescent="0.25"/>
    <row r="18871" ht="15" x14ac:dyDescent="0.25"/>
    <row r="18872" ht="15" x14ac:dyDescent="0.25"/>
    <row r="18873" ht="15" x14ac:dyDescent="0.25"/>
    <row r="18874" ht="15" x14ac:dyDescent="0.25"/>
    <row r="18875" ht="15" x14ac:dyDescent="0.25"/>
    <row r="18876" ht="15" x14ac:dyDescent="0.25"/>
    <row r="18877" ht="15" x14ac:dyDescent="0.25"/>
    <row r="18878" ht="15" x14ac:dyDescent="0.25"/>
    <row r="18879" ht="15" x14ac:dyDescent="0.25"/>
    <row r="18880" ht="15" x14ac:dyDescent="0.25"/>
    <row r="18881" ht="15" x14ac:dyDescent="0.25"/>
    <row r="18882" ht="15" x14ac:dyDescent="0.25"/>
    <row r="18883" ht="15" x14ac:dyDescent="0.25"/>
    <row r="18884" ht="15" x14ac:dyDescent="0.25"/>
    <row r="18885" ht="15" x14ac:dyDescent="0.25"/>
    <row r="18886" ht="15" x14ac:dyDescent="0.25"/>
    <row r="18887" ht="15" x14ac:dyDescent="0.25"/>
    <row r="18888" ht="15" x14ac:dyDescent="0.25"/>
    <row r="18889" ht="15" x14ac:dyDescent="0.25"/>
    <row r="18890" ht="15" x14ac:dyDescent="0.25"/>
    <row r="18891" ht="15" x14ac:dyDescent="0.25"/>
    <row r="18892" ht="15" x14ac:dyDescent="0.25"/>
    <row r="18893" ht="15" x14ac:dyDescent="0.25"/>
    <row r="18894" ht="15" x14ac:dyDescent="0.25"/>
    <row r="18895" ht="15" x14ac:dyDescent="0.25"/>
    <row r="18896" ht="15" x14ac:dyDescent="0.25"/>
    <row r="18897" ht="15" x14ac:dyDescent="0.25"/>
    <row r="18898" ht="15" x14ac:dyDescent="0.25"/>
    <row r="18899" ht="15" x14ac:dyDescent="0.25"/>
    <row r="18900" ht="15" x14ac:dyDescent="0.25"/>
    <row r="18901" ht="15" x14ac:dyDescent="0.25"/>
    <row r="18902" ht="15" x14ac:dyDescent="0.25"/>
    <row r="18903" ht="15" x14ac:dyDescent="0.25"/>
    <row r="18904" ht="15" x14ac:dyDescent="0.25"/>
    <row r="18905" ht="15" x14ac:dyDescent="0.25"/>
    <row r="18906" ht="15" x14ac:dyDescent="0.25"/>
    <row r="18907" ht="15" x14ac:dyDescent="0.25"/>
    <row r="18908" ht="15" x14ac:dyDescent="0.25"/>
    <row r="18909" ht="15" x14ac:dyDescent="0.25"/>
    <row r="18910" ht="15" x14ac:dyDescent="0.25"/>
    <row r="18911" ht="15" x14ac:dyDescent="0.25"/>
    <row r="18912" ht="15" x14ac:dyDescent="0.25"/>
    <row r="18913" ht="15" x14ac:dyDescent="0.25"/>
    <row r="18914" ht="15" x14ac:dyDescent="0.25"/>
    <row r="18915" ht="15" x14ac:dyDescent="0.25"/>
    <row r="18916" ht="15" x14ac:dyDescent="0.25"/>
    <row r="18917" ht="15" x14ac:dyDescent="0.25"/>
    <row r="18918" ht="15" x14ac:dyDescent="0.25"/>
    <row r="18919" ht="15" x14ac:dyDescent="0.25"/>
    <row r="18920" ht="15" x14ac:dyDescent="0.25"/>
    <row r="18921" ht="15" x14ac:dyDescent="0.25"/>
    <row r="18922" ht="15" x14ac:dyDescent="0.25"/>
    <row r="18923" ht="15" x14ac:dyDescent="0.25"/>
    <row r="18924" ht="15" x14ac:dyDescent="0.25"/>
    <row r="18925" ht="15" x14ac:dyDescent="0.25"/>
    <row r="18926" ht="15" x14ac:dyDescent="0.25"/>
    <row r="18927" ht="15" x14ac:dyDescent="0.25"/>
    <row r="18928" ht="15" x14ac:dyDescent="0.25"/>
    <row r="18929" ht="15" x14ac:dyDescent="0.25"/>
    <row r="18930" ht="15" x14ac:dyDescent="0.25"/>
    <row r="18931" ht="15" x14ac:dyDescent="0.25"/>
    <row r="18932" ht="15" x14ac:dyDescent="0.25"/>
    <row r="18933" ht="15" x14ac:dyDescent="0.25"/>
    <row r="18934" ht="15" x14ac:dyDescent="0.25"/>
    <row r="18935" ht="15" x14ac:dyDescent="0.25"/>
    <row r="18936" ht="15" x14ac:dyDescent="0.25"/>
    <row r="18937" ht="15" x14ac:dyDescent="0.25"/>
    <row r="18938" ht="15" x14ac:dyDescent="0.25"/>
    <row r="18939" ht="15" x14ac:dyDescent="0.25"/>
    <row r="18940" ht="15" x14ac:dyDescent="0.25"/>
    <row r="18941" ht="15" x14ac:dyDescent="0.25"/>
    <row r="18942" ht="15" x14ac:dyDescent="0.25"/>
    <row r="18943" ht="15" x14ac:dyDescent="0.25"/>
    <row r="18944" ht="15" x14ac:dyDescent="0.25"/>
    <row r="18945" ht="15" x14ac:dyDescent="0.25"/>
    <row r="18946" ht="15" x14ac:dyDescent="0.25"/>
    <row r="18947" ht="15" x14ac:dyDescent="0.25"/>
    <row r="18948" ht="15" x14ac:dyDescent="0.25"/>
    <row r="18949" ht="15" x14ac:dyDescent="0.25"/>
    <row r="18950" ht="15" x14ac:dyDescent="0.25"/>
    <row r="18951" ht="15" x14ac:dyDescent="0.25"/>
    <row r="18952" ht="15" x14ac:dyDescent="0.25"/>
    <row r="18953" ht="15" x14ac:dyDescent="0.25"/>
    <row r="18954" ht="15" x14ac:dyDescent="0.25"/>
    <row r="18955" ht="15" x14ac:dyDescent="0.25"/>
    <row r="18956" ht="15" x14ac:dyDescent="0.25"/>
    <row r="18957" ht="15" x14ac:dyDescent="0.25"/>
    <row r="18958" ht="15" x14ac:dyDescent="0.25"/>
    <row r="18959" ht="15" x14ac:dyDescent="0.25"/>
    <row r="18960" ht="15" x14ac:dyDescent="0.25"/>
    <row r="18961" ht="15" x14ac:dyDescent="0.25"/>
    <row r="18962" ht="15" x14ac:dyDescent="0.25"/>
    <row r="18963" ht="15" x14ac:dyDescent="0.25"/>
    <row r="18964" ht="15" x14ac:dyDescent="0.25"/>
    <row r="18965" ht="15" x14ac:dyDescent="0.25"/>
    <row r="18966" ht="15" x14ac:dyDescent="0.25"/>
    <row r="18967" ht="15" x14ac:dyDescent="0.25"/>
    <row r="18968" ht="15" x14ac:dyDescent="0.25"/>
    <row r="18969" ht="15" x14ac:dyDescent="0.25"/>
    <row r="18970" ht="15" x14ac:dyDescent="0.25"/>
    <row r="18971" ht="15" x14ac:dyDescent="0.25"/>
    <row r="18972" ht="15" x14ac:dyDescent="0.25"/>
    <row r="18973" ht="15" x14ac:dyDescent="0.25"/>
    <row r="18974" ht="15" x14ac:dyDescent="0.25"/>
    <row r="18975" ht="15" x14ac:dyDescent="0.25"/>
    <row r="18976" ht="15" x14ac:dyDescent="0.25"/>
    <row r="18977" ht="15" x14ac:dyDescent="0.25"/>
    <row r="18978" ht="15" x14ac:dyDescent="0.25"/>
    <row r="18979" ht="15" x14ac:dyDescent="0.25"/>
    <row r="18980" ht="15" x14ac:dyDescent="0.25"/>
    <row r="18981" ht="15" x14ac:dyDescent="0.25"/>
    <row r="18982" ht="15" x14ac:dyDescent="0.25"/>
    <row r="18983" ht="15" x14ac:dyDescent="0.25"/>
    <row r="18984" ht="15" x14ac:dyDescent="0.25"/>
    <row r="18985" ht="15" x14ac:dyDescent="0.25"/>
    <row r="18986" ht="15" x14ac:dyDescent="0.25"/>
    <row r="18987" ht="15" x14ac:dyDescent="0.25"/>
    <row r="18988" ht="15" x14ac:dyDescent="0.25"/>
    <row r="18989" ht="15" x14ac:dyDescent="0.25"/>
    <row r="18990" ht="15" x14ac:dyDescent="0.25"/>
    <row r="18991" ht="15" x14ac:dyDescent="0.25"/>
    <row r="18992" ht="15" x14ac:dyDescent="0.25"/>
    <row r="18993" ht="15" x14ac:dyDescent="0.25"/>
    <row r="18994" ht="15" x14ac:dyDescent="0.25"/>
    <row r="18995" ht="15" x14ac:dyDescent="0.25"/>
    <row r="18996" ht="15" x14ac:dyDescent="0.25"/>
    <row r="18997" ht="15" x14ac:dyDescent="0.25"/>
    <row r="18998" ht="15" x14ac:dyDescent="0.25"/>
    <row r="18999" ht="15" x14ac:dyDescent="0.25"/>
    <row r="19000" ht="15" x14ac:dyDescent="0.25"/>
    <row r="19001" ht="15" x14ac:dyDescent="0.25"/>
    <row r="19002" ht="15" x14ac:dyDescent="0.25"/>
    <row r="19003" ht="15" x14ac:dyDescent="0.25"/>
    <row r="19004" ht="15" x14ac:dyDescent="0.25"/>
    <row r="19005" ht="15" x14ac:dyDescent="0.25"/>
    <row r="19006" ht="15" x14ac:dyDescent="0.25"/>
    <row r="19007" ht="15" x14ac:dyDescent="0.25"/>
    <row r="19008" ht="15" x14ac:dyDescent="0.25"/>
    <row r="19009" ht="15" x14ac:dyDescent="0.25"/>
    <row r="19010" ht="15" x14ac:dyDescent="0.25"/>
    <row r="19011" ht="15" x14ac:dyDescent="0.25"/>
    <row r="19012" ht="15" x14ac:dyDescent="0.25"/>
    <row r="19013" ht="15" x14ac:dyDescent="0.25"/>
    <row r="19014" ht="15" x14ac:dyDescent="0.25"/>
    <row r="19015" ht="15" x14ac:dyDescent="0.25"/>
    <row r="19016" ht="15" x14ac:dyDescent="0.25"/>
    <row r="19017" ht="15" x14ac:dyDescent="0.25"/>
    <row r="19018" ht="15" x14ac:dyDescent="0.25"/>
    <row r="19019" ht="15" x14ac:dyDescent="0.25"/>
    <row r="19020" ht="15" x14ac:dyDescent="0.25"/>
    <row r="19021" ht="15" x14ac:dyDescent="0.25"/>
    <row r="19022" ht="15" x14ac:dyDescent="0.25"/>
    <row r="19023" ht="15" x14ac:dyDescent="0.25"/>
    <row r="19024" ht="15" x14ac:dyDescent="0.25"/>
    <row r="19025" ht="15" x14ac:dyDescent="0.25"/>
    <row r="19026" ht="15" x14ac:dyDescent="0.25"/>
    <row r="19027" ht="15" x14ac:dyDescent="0.25"/>
    <row r="19028" ht="15" x14ac:dyDescent="0.25"/>
    <row r="19029" ht="15" x14ac:dyDescent="0.25"/>
    <row r="19030" ht="15" x14ac:dyDescent="0.25"/>
    <row r="19031" ht="15" x14ac:dyDescent="0.25"/>
    <row r="19032" ht="15" x14ac:dyDescent="0.25"/>
    <row r="19033" ht="15" x14ac:dyDescent="0.25"/>
    <row r="19034" ht="15" x14ac:dyDescent="0.25"/>
    <row r="19035" ht="15" x14ac:dyDescent="0.25"/>
    <row r="19036" ht="15" x14ac:dyDescent="0.25"/>
    <row r="19037" ht="15" x14ac:dyDescent="0.25"/>
    <row r="19038" ht="15" x14ac:dyDescent="0.25"/>
    <row r="19039" ht="15" x14ac:dyDescent="0.25"/>
    <row r="19040" ht="15" x14ac:dyDescent="0.25"/>
    <row r="19041" ht="15" x14ac:dyDescent="0.25"/>
    <row r="19042" ht="15" x14ac:dyDescent="0.25"/>
    <row r="19043" ht="15" x14ac:dyDescent="0.25"/>
    <row r="19044" ht="15" x14ac:dyDescent="0.25"/>
    <row r="19045" ht="15" x14ac:dyDescent="0.25"/>
    <row r="19046" ht="15" x14ac:dyDescent="0.25"/>
    <row r="19047" ht="15" x14ac:dyDescent="0.25"/>
    <row r="19048" ht="15" x14ac:dyDescent="0.25"/>
    <row r="19049" ht="15" x14ac:dyDescent="0.25"/>
    <row r="19050" ht="15" x14ac:dyDescent="0.25"/>
    <row r="19051" ht="15" x14ac:dyDescent="0.25"/>
    <row r="19052" ht="15" x14ac:dyDescent="0.25"/>
    <row r="19053" ht="15" x14ac:dyDescent="0.25"/>
    <row r="19054" ht="15" x14ac:dyDescent="0.25"/>
    <row r="19055" ht="15" x14ac:dyDescent="0.25"/>
    <row r="19056" ht="15" x14ac:dyDescent="0.25"/>
    <row r="19057" ht="15" x14ac:dyDescent="0.25"/>
    <row r="19058" ht="15" x14ac:dyDescent="0.25"/>
    <row r="19059" ht="15" x14ac:dyDescent="0.25"/>
    <row r="19060" ht="15" x14ac:dyDescent="0.25"/>
    <row r="19061" ht="15" x14ac:dyDescent="0.25"/>
    <row r="19062" ht="15" x14ac:dyDescent="0.25"/>
    <row r="19063" ht="15" x14ac:dyDescent="0.25"/>
    <row r="19064" ht="15" x14ac:dyDescent="0.25"/>
    <row r="19065" ht="15" x14ac:dyDescent="0.25"/>
    <row r="19066" ht="15" x14ac:dyDescent="0.25"/>
    <row r="19067" ht="15" x14ac:dyDescent="0.25"/>
    <row r="19068" ht="15" x14ac:dyDescent="0.25"/>
    <row r="19069" ht="15" x14ac:dyDescent="0.25"/>
    <row r="19070" ht="15" x14ac:dyDescent="0.25"/>
    <row r="19071" ht="15" x14ac:dyDescent="0.25"/>
    <row r="19072" ht="15" x14ac:dyDescent="0.25"/>
    <row r="19073" ht="15" x14ac:dyDescent="0.25"/>
    <row r="19074" ht="15" x14ac:dyDescent="0.25"/>
    <row r="19075" ht="15" x14ac:dyDescent="0.25"/>
    <row r="19076" ht="15" x14ac:dyDescent="0.25"/>
    <row r="19077" ht="15" x14ac:dyDescent="0.25"/>
    <row r="19078" ht="15" x14ac:dyDescent="0.25"/>
    <row r="19079" ht="15" x14ac:dyDescent="0.25"/>
    <row r="19080" ht="15" x14ac:dyDescent="0.25"/>
    <row r="19081" ht="15" x14ac:dyDescent="0.25"/>
    <row r="19082" ht="15" x14ac:dyDescent="0.25"/>
    <row r="19083" ht="15" x14ac:dyDescent="0.25"/>
    <row r="19084" ht="15" x14ac:dyDescent="0.25"/>
    <row r="19085" ht="15" x14ac:dyDescent="0.25"/>
    <row r="19086" ht="15" x14ac:dyDescent="0.25"/>
    <row r="19087" ht="15" x14ac:dyDescent="0.25"/>
    <row r="19088" ht="15" x14ac:dyDescent="0.25"/>
    <row r="19089" ht="15" x14ac:dyDescent="0.25"/>
    <row r="19090" ht="15" x14ac:dyDescent="0.25"/>
    <row r="19091" ht="15" x14ac:dyDescent="0.25"/>
    <row r="19092" ht="15" x14ac:dyDescent="0.25"/>
    <row r="19093" ht="15" x14ac:dyDescent="0.25"/>
    <row r="19094" ht="15" x14ac:dyDescent="0.25"/>
    <row r="19095" ht="15" x14ac:dyDescent="0.25"/>
    <row r="19096" ht="15" x14ac:dyDescent="0.25"/>
    <row r="19097" ht="15" x14ac:dyDescent="0.25"/>
    <row r="19098" ht="15" x14ac:dyDescent="0.25"/>
    <row r="19099" ht="15" x14ac:dyDescent="0.25"/>
    <row r="19100" ht="15" x14ac:dyDescent="0.25"/>
    <row r="19101" ht="15" x14ac:dyDescent="0.25"/>
    <row r="19102" ht="15" x14ac:dyDescent="0.25"/>
    <row r="19103" ht="15" x14ac:dyDescent="0.25"/>
    <row r="19104" ht="15" x14ac:dyDescent="0.25"/>
    <row r="19105" ht="15" x14ac:dyDescent="0.25"/>
    <row r="19106" ht="15" x14ac:dyDescent="0.25"/>
    <row r="19107" ht="15" x14ac:dyDescent="0.25"/>
    <row r="19108" ht="15" x14ac:dyDescent="0.25"/>
    <row r="19109" ht="15" x14ac:dyDescent="0.25"/>
    <row r="19110" ht="15" x14ac:dyDescent="0.25"/>
    <row r="19111" ht="15" x14ac:dyDescent="0.25"/>
    <row r="19112" ht="15" x14ac:dyDescent="0.25"/>
    <row r="19113" ht="15" x14ac:dyDescent="0.25"/>
    <row r="19114" ht="15" x14ac:dyDescent="0.25"/>
    <row r="19115" ht="15" x14ac:dyDescent="0.25"/>
    <row r="19116" ht="15" x14ac:dyDescent="0.25"/>
    <row r="19117" ht="15" x14ac:dyDescent="0.25"/>
    <row r="19118" ht="15" x14ac:dyDescent="0.25"/>
    <row r="19119" ht="15" x14ac:dyDescent="0.25"/>
    <row r="19120" ht="15" x14ac:dyDescent="0.25"/>
    <row r="19121" ht="15" x14ac:dyDescent="0.25"/>
    <row r="19122" ht="15" x14ac:dyDescent="0.25"/>
    <row r="19123" ht="15" x14ac:dyDescent="0.25"/>
    <row r="19124" ht="15" x14ac:dyDescent="0.25"/>
    <row r="19125" ht="15" x14ac:dyDescent="0.25"/>
    <row r="19126" ht="15" x14ac:dyDescent="0.25"/>
    <row r="19127" ht="15" x14ac:dyDescent="0.25"/>
    <row r="19128" ht="15" x14ac:dyDescent="0.25"/>
    <row r="19129" ht="15" x14ac:dyDescent="0.25"/>
    <row r="19130" ht="15" x14ac:dyDescent="0.25"/>
    <row r="19131" ht="15" x14ac:dyDescent="0.25"/>
    <row r="19132" ht="15" x14ac:dyDescent="0.25"/>
    <row r="19133" ht="15" x14ac:dyDescent="0.25"/>
    <row r="19134" ht="15" x14ac:dyDescent="0.25"/>
    <row r="19135" ht="15" x14ac:dyDescent="0.25"/>
    <row r="19136" ht="15" x14ac:dyDescent="0.25"/>
    <row r="19137" ht="15" x14ac:dyDescent="0.25"/>
    <row r="19138" ht="15" x14ac:dyDescent="0.25"/>
    <row r="19139" ht="15" x14ac:dyDescent="0.25"/>
    <row r="19140" ht="15" x14ac:dyDescent="0.25"/>
    <row r="19141" ht="15" x14ac:dyDescent="0.25"/>
    <row r="19142" ht="15" x14ac:dyDescent="0.25"/>
    <row r="19143" ht="15" x14ac:dyDescent="0.25"/>
    <row r="19144" ht="15" x14ac:dyDescent="0.25"/>
    <row r="19145" ht="15" x14ac:dyDescent="0.25"/>
    <row r="19146" ht="15" x14ac:dyDescent="0.25"/>
    <row r="19147" ht="15" x14ac:dyDescent="0.25"/>
    <row r="19148" ht="15" x14ac:dyDescent="0.25"/>
    <row r="19149" ht="15" x14ac:dyDescent="0.25"/>
    <row r="19150" ht="15" x14ac:dyDescent="0.25"/>
    <row r="19151" ht="15" x14ac:dyDescent="0.25"/>
    <row r="19152" ht="15" x14ac:dyDescent="0.25"/>
    <row r="19153" ht="15" x14ac:dyDescent="0.25"/>
    <row r="19154" ht="15" x14ac:dyDescent="0.25"/>
    <row r="19155" ht="15" x14ac:dyDescent="0.25"/>
    <row r="19156" ht="15" x14ac:dyDescent="0.25"/>
    <row r="19157" ht="15" x14ac:dyDescent="0.25"/>
    <row r="19158" ht="15" x14ac:dyDescent="0.25"/>
    <row r="19159" ht="15" x14ac:dyDescent="0.25"/>
    <row r="19160" ht="15" x14ac:dyDescent="0.25"/>
    <row r="19161" ht="15" x14ac:dyDescent="0.25"/>
    <row r="19162" ht="15" x14ac:dyDescent="0.25"/>
    <row r="19163" ht="15" x14ac:dyDescent="0.25"/>
    <row r="19164" ht="15" x14ac:dyDescent="0.25"/>
    <row r="19165" ht="15" x14ac:dyDescent="0.25"/>
    <row r="19166" ht="15" x14ac:dyDescent="0.25"/>
    <row r="19167" ht="15" x14ac:dyDescent="0.25"/>
    <row r="19168" ht="15" x14ac:dyDescent="0.25"/>
    <row r="19169" ht="15" x14ac:dyDescent="0.25"/>
    <row r="19170" ht="15" x14ac:dyDescent="0.25"/>
    <row r="19171" ht="15" x14ac:dyDescent="0.25"/>
    <row r="19172" ht="15" x14ac:dyDescent="0.25"/>
    <row r="19173" ht="15" x14ac:dyDescent="0.25"/>
    <row r="19174" ht="15" x14ac:dyDescent="0.25"/>
    <row r="19175" ht="15" x14ac:dyDescent="0.25"/>
    <row r="19176" ht="15" x14ac:dyDescent="0.25"/>
    <row r="19177" ht="15" x14ac:dyDescent="0.25"/>
    <row r="19178" ht="15" x14ac:dyDescent="0.25"/>
    <row r="19179" ht="15" x14ac:dyDescent="0.25"/>
    <row r="19180" ht="15" x14ac:dyDescent="0.25"/>
    <row r="19181" ht="15" x14ac:dyDescent="0.25"/>
    <row r="19182" ht="15" x14ac:dyDescent="0.25"/>
    <row r="19183" ht="15" x14ac:dyDescent="0.25"/>
    <row r="19184" ht="15" x14ac:dyDescent="0.25"/>
    <row r="19185" ht="15" x14ac:dyDescent="0.25"/>
    <row r="19186" ht="15" x14ac:dyDescent="0.25"/>
    <row r="19187" ht="15" x14ac:dyDescent="0.25"/>
    <row r="19188" ht="15" x14ac:dyDescent="0.25"/>
    <row r="19189" ht="15" x14ac:dyDescent="0.25"/>
    <row r="19190" ht="15" x14ac:dyDescent="0.25"/>
    <row r="19191" ht="15" x14ac:dyDescent="0.25"/>
    <row r="19192" ht="15" x14ac:dyDescent="0.25"/>
    <row r="19193" ht="15" x14ac:dyDescent="0.25"/>
    <row r="19194" ht="15" x14ac:dyDescent="0.25"/>
    <row r="19195" ht="15" x14ac:dyDescent="0.25"/>
    <row r="19196" ht="15" x14ac:dyDescent="0.25"/>
    <row r="19197" ht="15" x14ac:dyDescent="0.25"/>
    <row r="19198" ht="15" x14ac:dyDescent="0.25"/>
    <row r="19199" ht="15" x14ac:dyDescent="0.25"/>
    <row r="19200" ht="15" x14ac:dyDescent="0.25"/>
    <row r="19201" ht="15" x14ac:dyDescent="0.25"/>
    <row r="19202" ht="15" x14ac:dyDescent="0.25"/>
    <row r="19203" ht="15" x14ac:dyDescent="0.25"/>
    <row r="19204" ht="15" x14ac:dyDescent="0.25"/>
    <row r="19205" ht="15" x14ac:dyDescent="0.25"/>
    <row r="19206" ht="15" x14ac:dyDescent="0.25"/>
    <row r="19207" ht="15" x14ac:dyDescent="0.25"/>
    <row r="19208" ht="15" x14ac:dyDescent="0.25"/>
    <row r="19209" ht="15" x14ac:dyDescent="0.25"/>
    <row r="19210" ht="15" x14ac:dyDescent="0.25"/>
    <row r="19211" ht="15" x14ac:dyDescent="0.25"/>
    <row r="19212" ht="15" x14ac:dyDescent="0.25"/>
    <row r="19213" ht="15" x14ac:dyDescent="0.25"/>
    <row r="19214" ht="15" x14ac:dyDescent="0.25"/>
    <row r="19215" ht="15" x14ac:dyDescent="0.25"/>
    <row r="19216" ht="15" x14ac:dyDescent="0.25"/>
    <row r="19217" ht="15" x14ac:dyDescent="0.25"/>
    <row r="19218" ht="15" x14ac:dyDescent="0.25"/>
    <row r="19219" ht="15" x14ac:dyDescent="0.25"/>
    <row r="19220" ht="15" x14ac:dyDescent="0.25"/>
    <row r="19221" ht="15" x14ac:dyDescent="0.25"/>
    <row r="19222" ht="15" x14ac:dyDescent="0.25"/>
    <row r="19223" ht="15" x14ac:dyDescent="0.25"/>
    <row r="19224" ht="15" x14ac:dyDescent="0.25"/>
    <row r="19225" ht="15" x14ac:dyDescent="0.25"/>
    <row r="19226" ht="15" x14ac:dyDescent="0.25"/>
    <row r="19227" ht="15" x14ac:dyDescent="0.25"/>
    <row r="19228" ht="15" x14ac:dyDescent="0.25"/>
    <row r="19229" ht="15" x14ac:dyDescent="0.25"/>
    <row r="19230" ht="15" x14ac:dyDescent="0.25"/>
    <row r="19231" ht="15" x14ac:dyDescent="0.25"/>
    <row r="19232" ht="15" x14ac:dyDescent="0.25"/>
    <row r="19233" ht="15" x14ac:dyDescent="0.25"/>
    <row r="19234" ht="15" x14ac:dyDescent="0.25"/>
    <row r="19235" ht="15" x14ac:dyDescent="0.25"/>
    <row r="19236" ht="15" x14ac:dyDescent="0.25"/>
    <row r="19237" ht="15" x14ac:dyDescent="0.25"/>
    <row r="19238" ht="15" x14ac:dyDescent="0.25"/>
    <row r="19239" ht="15" x14ac:dyDescent="0.25"/>
    <row r="19240" ht="15" x14ac:dyDescent="0.25"/>
    <row r="19241" ht="15" x14ac:dyDescent="0.25"/>
    <row r="19242" ht="15" x14ac:dyDescent="0.25"/>
    <row r="19243" ht="15" x14ac:dyDescent="0.25"/>
    <row r="19244" ht="15" x14ac:dyDescent="0.25"/>
    <row r="19245" ht="15" x14ac:dyDescent="0.25"/>
    <row r="19246" ht="15" x14ac:dyDescent="0.25"/>
    <row r="19247" ht="15" x14ac:dyDescent="0.25"/>
    <row r="19248" ht="15" x14ac:dyDescent="0.25"/>
    <row r="19249" ht="15" x14ac:dyDescent="0.25"/>
    <row r="19250" ht="15" x14ac:dyDescent="0.25"/>
    <row r="19251" ht="15" x14ac:dyDescent="0.25"/>
    <row r="19252" ht="15" x14ac:dyDescent="0.25"/>
    <row r="19253" ht="15" x14ac:dyDescent="0.25"/>
    <row r="19254" ht="15" x14ac:dyDescent="0.25"/>
    <row r="19255" ht="15" x14ac:dyDescent="0.25"/>
    <row r="19256" ht="15" x14ac:dyDescent="0.25"/>
    <row r="19257" ht="15" x14ac:dyDescent="0.25"/>
    <row r="19258" ht="15" x14ac:dyDescent="0.25"/>
    <row r="19259" ht="15" x14ac:dyDescent="0.25"/>
    <row r="19260" ht="15" x14ac:dyDescent="0.25"/>
    <row r="19261" ht="15" x14ac:dyDescent="0.25"/>
    <row r="19262" ht="15" x14ac:dyDescent="0.25"/>
    <row r="19263" ht="15" x14ac:dyDescent="0.25"/>
    <row r="19264" ht="15" x14ac:dyDescent="0.25"/>
    <row r="19265" ht="15" x14ac:dyDescent="0.25"/>
    <row r="19266" ht="15" x14ac:dyDescent="0.25"/>
    <row r="19267" ht="15" x14ac:dyDescent="0.25"/>
    <row r="19268" ht="15" x14ac:dyDescent="0.25"/>
    <row r="19269" ht="15" x14ac:dyDescent="0.25"/>
    <row r="19270" ht="15" x14ac:dyDescent="0.25"/>
    <row r="19271" ht="15" x14ac:dyDescent="0.25"/>
    <row r="19272" ht="15" x14ac:dyDescent="0.25"/>
    <row r="19273" ht="15" x14ac:dyDescent="0.25"/>
    <row r="19274" ht="15" x14ac:dyDescent="0.25"/>
    <row r="19275" ht="15" x14ac:dyDescent="0.25"/>
    <row r="19276" ht="15" x14ac:dyDescent="0.25"/>
    <row r="19277" ht="15" x14ac:dyDescent="0.25"/>
    <row r="19278" ht="15" x14ac:dyDescent="0.25"/>
    <row r="19279" ht="15" x14ac:dyDescent="0.25"/>
    <row r="19280" ht="15" x14ac:dyDescent="0.25"/>
    <row r="19281" ht="15" x14ac:dyDescent="0.25"/>
    <row r="19282" ht="15" x14ac:dyDescent="0.25"/>
    <row r="19283" ht="15" x14ac:dyDescent="0.25"/>
    <row r="19284" ht="15" x14ac:dyDescent="0.25"/>
    <row r="19285" ht="15" x14ac:dyDescent="0.25"/>
    <row r="19286" ht="15" x14ac:dyDescent="0.25"/>
    <row r="19287" ht="15" x14ac:dyDescent="0.25"/>
    <row r="19288" ht="15" x14ac:dyDescent="0.25"/>
    <row r="19289" ht="15" x14ac:dyDescent="0.25"/>
    <row r="19290" ht="15" x14ac:dyDescent="0.25"/>
    <row r="19291" ht="15" x14ac:dyDescent="0.25"/>
    <row r="19292" ht="15" x14ac:dyDescent="0.25"/>
    <row r="19293" ht="15" x14ac:dyDescent="0.25"/>
    <row r="19294" ht="15" x14ac:dyDescent="0.25"/>
    <row r="19295" ht="15" x14ac:dyDescent="0.25"/>
    <row r="19296" ht="15" x14ac:dyDescent="0.25"/>
    <row r="19297" ht="15" x14ac:dyDescent="0.25"/>
    <row r="19298" ht="15" x14ac:dyDescent="0.25"/>
    <row r="19299" ht="15" x14ac:dyDescent="0.25"/>
    <row r="19300" ht="15" x14ac:dyDescent="0.25"/>
    <row r="19301" ht="15" x14ac:dyDescent="0.25"/>
    <row r="19302" ht="15" x14ac:dyDescent="0.25"/>
    <row r="19303" ht="15" x14ac:dyDescent="0.25"/>
    <row r="19304" ht="15" x14ac:dyDescent="0.25"/>
    <row r="19305" ht="15" x14ac:dyDescent="0.25"/>
    <row r="19306" ht="15" x14ac:dyDescent="0.25"/>
    <row r="19307" ht="15" x14ac:dyDescent="0.25"/>
    <row r="19308" ht="15" x14ac:dyDescent="0.25"/>
    <row r="19309" ht="15" x14ac:dyDescent="0.25"/>
    <row r="19310" ht="15" x14ac:dyDescent="0.25"/>
    <row r="19311" ht="15" x14ac:dyDescent="0.25"/>
    <row r="19312" ht="15" x14ac:dyDescent="0.25"/>
    <row r="19313" ht="15" x14ac:dyDescent="0.25"/>
    <row r="19314" ht="15" x14ac:dyDescent="0.25"/>
    <row r="19315" ht="15" x14ac:dyDescent="0.25"/>
    <row r="19316" ht="15" x14ac:dyDescent="0.25"/>
    <row r="19317" ht="15" x14ac:dyDescent="0.25"/>
    <row r="19318" ht="15" x14ac:dyDescent="0.25"/>
    <row r="19319" ht="15" x14ac:dyDescent="0.25"/>
    <row r="19320" ht="15" x14ac:dyDescent="0.25"/>
    <row r="19321" ht="15" x14ac:dyDescent="0.25"/>
    <row r="19322" ht="15" x14ac:dyDescent="0.25"/>
    <row r="19323" ht="15" x14ac:dyDescent="0.25"/>
    <row r="19324" ht="15" x14ac:dyDescent="0.25"/>
    <row r="19325" ht="15" x14ac:dyDescent="0.25"/>
    <row r="19326" ht="15" x14ac:dyDescent="0.25"/>
    <row r="19327" ht="15" x14ac:dyDescent="0.25"/>
    <row r="19328" ht="15" x14ac:dyDescent="0.25"/>
    <row r="19329" ht="15" x14ac:dyDescent="0.25"/>
    <row r="19330" ht="15" x14ac:dyDescent="0.25"/>
    <row r="19331" ht="15" x14ac:dyDescent="0.25"/>
    <row r="19332" ht="15" x14ac:dyDescent="0.25"/>
    <row r="19333" ht="15" x14ac:dyDescent="0.25"/>
    <row r="19334" ht="15" x14ac:dyDescent="0.25"/>
    <row r="19335" ht="15" x14ac:dyDescent="0.25"/>
    <row r="19336" ht="15" x14ac:dyDescent="0.25"/>
    <row r="19337" ht="15" x14ac:dyDescent="0.25"/>
    <row r="19338" ht="15" x14ac:dyDescent="0.25"/>
    <row r="19339" ht="15" x14ac:dyDescent="0.25"/>
    <row r="19340" ht="15" x14ac:dyDescent="0.25"/>
    <row r="19341" ht="15" x14ac:dyDescent="0.25"/>
    <row r="19342" ht="15" x14ac:dyDescent="0.25"/>
    <row r="19343" ht="15" x14ac:dyDescent="0.25"/>
    <row r="19344" ht="15" x14ac:dyDescent="0.25"/>
    <row r="19345" ht="15" x14ac:dyDescent="0.25"/>
    <row r="19346" ht="15" x14ac:dyDescent="0.25"/>
    <row r="19347" ht="15" x14ac:dyDescent="0.25"/>
    <row r="19348" ht="15" x14ac:dyDescent="0.25"/>
    <row r="19349" ht="15" x14ac:dyDescent="0.25"/>
    <row r="19350" ht="15" x14ac:dyDescent="0.25"/>
    <row r="19351" ht="15" x14ac:dyDescent="0.25"/>
    <row r="19352" ht="15" x14ac:dyDescent="0.25"/>
    <row r="19353" ht="15" x14ac:dyDescent="0.25"/>
    <row r="19354" ht="15" x14ac:dyDescent="0.25"/>
    <row r="19355" ht="15" x14ac:dyDescent="0.25"/>
    <row r="19356" ht="15" x14ac:dyDescent="0.25"/>
    <row r="19357" ht="15" x14ac:dyDescent="0.25"/>
    <row r="19358" ht="15" x14ac:dyDescent="0.25"/>
    <row r="19359" ht="15" x14ac:dyDescent="0.25"/>
    <row r="19360" ht="15" x14ac:dyDescent="0.25"/>
    <row r="19361" ht="15" x14ac:dyDescent="0.25"/>
    <row r="19362" ht="15" x14ac:dyDescent="0.25"/>
    <row r="19363" ht="15" x14ac:dyDescent="0.25"/>
    <row r="19364" ht="15" x14ac:dyDescent="0.25"/>
    <row r="19365" ht="15" x14ac:dyDescent="0.25"/>
    <row r="19366" ht="15" x14ac:dyDescent="0.25"/>
    <row r="19367" ht="15" x14ac:dyDescent="0.25"/>
    <row r="19368" ht="15" x14ac:dyDescent="0.25"/>
    <row r="19369" ht="15" x14ac:dyDescent="0.25"/>
    <row r="19370" ht="15" x14ac:dyDescent="0.25"/>
    <row r="19371" ht="15" x14ac:dyDescent="0.25"/>
    <row r="19372" ht="15" x14ac:dyDescent="0.25"/>
    <row r="19373" ht="15" x14ac:dyDescent="0.25"/>
    <row r="19374" ht="15" x14ac:dyDescent="0.25"/>
    <row r="19375" ht="15" x14ac:dyDescent="0.25"/>
    <row r="19376" ht="15" x14ac:dyDescent="0.25"/>
    <row r="19377" ht="15" x14ac:dyDescent="0.25"/>
    <row r="19378" ht="15" x14ac:dyDescent="0.25"/>
    <row r="19379" ht="15" x14ac:dyDescent="0.25"/>
    <row r="19380" ht="15" x14ac:dyDescent="0.25"/>
    <row r="19381" ht="15" x14ac:dyDescent="0.25"/>
    <row r="19382" ht="15" x14ac:dyDescent="0.25"/>
    <row r="19383" ht="15" x14ac:dyDescent="0.25"/>
    <row r="19384" ht="15" x14ac:dyDescent="0.25"/>
    <row r="19385" ht="15" x14ac:dyDescent="0.25"/>
    <row r="19386" ht="15" x14ac:dyDescent="0.25"/>
    <row r="19387" ht="15" x14ac:dyDescent="0.25"/>
    <row r="19388" ht="15" x14ac:dyDescent="0.25"/>
    <row r="19389" ht="15" x14ac:dyDescent="0.25"/>
    <row r="19390" ht="15" x14ac:dyDescent="0.25"/>
    <row r="19391" ht="15" x14ac:dyDescent="0.25"/>
    <row r="19392" ht="15" x14ac:dyDescent="0.25"/>
    <row r="19393" ht="15" x14ac:dyDescent="0.25"/>
    <row r="19394" ht="15" x14ac:dyDescent="0.25"/>
    <row r="19395" ht="15" x14ac:dyDescent="0.25"/>
    <row r="19396" ht="15" x14ac:dyDescent="0.25"/>
    <row r="19397" ht="15" x14ac:dyDescent="0.25"/>
    <row r="19398" ht="15" x14ac:dyDescent="0.25"/>
    <row r="19399" ht="15" x14ac:dyDescent="0.25"/>
    <row r="19400" ht="15" x14ac:dyDescent="0.25"/>
    <row r="19401" ht="15" x14ac:dyDescent="0.25"/>
    <row r="19402" ht="15" x14ac:dyDescent="0.25"/>
    <row r="19403" ht="15" x14ac:dyDescent="0.25"/>
    <row r="19404" ht="15" x14ac:dyDescent="0.25"/>
    <row r="19405" ht="15" x14ac:dyDescent="0.25"/>
    <row r="19406" ht="15" x14ac:dyDescent="0.25"/>
    <row r="19407" ht="15" x14ac:dyDescent="0.25"/>
    <row r="19408" ht="15" x14ac:dyDescent="0.25"/>
    <row r="19409" ht="15" x14ac:dyDescent="0.25"/>
    <row r="19410" ht="15" x14ac:dyDescent="0.25"/>
    <row r="19411" ht="15" x14ac:dyDescent="0.25"/>
    <row r="19412" ht="15" x14ac:dyDescent="0.25"/>
    <row r="19413" ht="15" x14ac:dyDescent="0.25"/>
    <row r="19414" ht="15" x14ac:dyDescent="0.25"/>
    <row r="19415" ht="15" x14ac:dyDescent="0.25"/>
    <row r="19416" ht="15" x14ac:dyDescent="0.25"/>
    <row r="19417" ht="15" x14ac:dyDescent="0.25"/>
    <row r="19418" ht="15" x14ac:dyDescent="0.25"/>
    <row r="19419" ht="15" x14ac:dyDescent="0.25"/>
    <row r="19420" ht="15" x14ac:dyDescent="0.25"/>
    <row r="19421" ht="15" x14ac:dyDescent="0.25"/>
    <row r="19422" ht="15" x14ac:dyDescent="0.25"/>
    <row r="19423" ht="15" x14ac:dyDescent="0.25"/>
    <row r="19424" ht="15" x14ac:dyDescent="0.25"/>
    <row r="19425" ht="15" x14ac:dyDescent="0.25"/>
    <row r="19426" ht="15" x14ac:dyDescent="0.25"/>
    <row r="19427" ht="15" x14ac:dyDescent="0.25"/>
    <row r="19428" ht="15" x14ac:dyDescent="0.25"/>
    <row r="19429" ht="15" x14ac:dyDescent="0.25"/>
    <row r="19430" ht="15" x14ac:dyDescent="0.25"/>
    <row r="19431" ht="15" x14ac:dyDescent="0.25"/>
    <row r="19432" ht="15" x14ac:dyDescent="0.25"/>
    <row r="19433" ht="15" x14ac:dyDescent="0.25"/>
    <row r="19434" ht="15" x14ac:dyDescent="0.25"/>
    <row r="19435" ht="15" x14ac:dyDescent="0.25"/>
    <row r="19436" ht="15" x14ac:dyDescent="0.25"/>
    <row r="19437" ht="15" x14ac:dyDescent="0.25"/>
    <row r="19438" ht="15" x14ac:dyDescent="0.25"/>
    <row r="19439" ht="15" x14ac:dyDescent="0.25"/>
    <row r="19440" ht="15" x14ac:dyDescent="0.25"/>
    <row r="19441" ht="15" x14ac:dyDescent="0.25"/>
    <row r="19442" ht="15" x14ac:dyDescent="0.25"/>
    <row r="19443" ht="15" x14ac:dyDescent="0.25"/>
    <row r="19444" ht="15" x14ac:dyDescent="0.25"/>
    <row r="19445" ht="15" x14ac:dyDescent="0.25"/>
    <row r="19446" ht="15" x14ac:dyDescent="0.25"/>
    <row r="19447" ht="15" x14ac:dyDescent="0.25"/>
    <row r="19448" ht="15" x14ac:dyDescent="0.25"/>
    <row r="19449" ht="15" x14ac:dyDescent="0.25"/>
    <row r="19450" ht="15" x14ac:dyDescent="0.25"/>
    <row r="19451" ht="15" x14ac:dyDescent="0.25"/>
    <row r="19452" ht="15" x14ac:dyDescent="0.25"/>
    <row r="19453" ht="15" x14ac:dyDescent="0.25"/>
    <row r="19454" ht="15" x14ac:dyDescent="0.25"/>
    <row r="19455" ht="15" x14ac:dyDescent="0.25"/>
    <row r="19456" ht="15" x14ac:dyDescent="0.25"/>
    <row r="19457" ht="15" x14ac:dyDescent="0.25"/>
    <row r="19458" ht="15" x14ac:dyDescent="0.25"/>
    <row r="19459" ht="15" x14ac:dyDescent="0.25"/>
    <row r="19460" ht="15" x14ac:dyDescent="0.25"/>
    <row r="19461" ht="15" x14ac:dyDescent="0.25"/>
    <row r="19462" ht="15" x14ac:dyDescent="0.25"/>
    <row r="19463" ht="15" x14ac:dyDescent="0.25"/>
    <row r="19464" ht="15" x14ac:dyDescent="0.25"/>
    <row r="19465" ht="15" x14ac:dyDescent="0.25"/>
    <row r="19466" ht="15" x14ac:dyDescent="0.25"/>
    <row r="19467" ht="15" x14ac:dyDescent="0.25"/>
    <row r="19468" ht="15" x14ac:dyDescent="0.25"/>
    <row r="19469" ht="15" x14ac:dyDescent="0.25"/>
    <row r="19470" ht="15" x14ac:dyDescent="0.25"/>
    <row r="19471" ht="15" x14ac:dyDescent="0.25"/>
    <row r="19472" ht="15" x14ac:dyDescent="0.25"/>
    <row r="19473" ht="15" x14ac:dyDescent="0.25"/>
    <row r="19474" ht="15" x14ac:dyDescent="0.25"/>
    <row r="19475" ht="15" x14ac:dyDescent="0.25"/>
    <row r="19476" ht="15" x14ac:dyDescent="0.25"/>
    <row r="19477" ht="15" x14ac:dyDescent="0.25"/>
    <row r="19478" ht="15" x14ac:dyDescent="0.25"/>
    <row r="19479" ht="15" x14ac:dyDescent="0.25"/>
    <row r="19480" ht="15" x14ac:dyDescent="0.25"/>
    <row r="19481" ht="15" x14ac:dyDescent="0.25"/>
    <row r="19482" ht="15" x14ac:dyDescent="0.25"/>
    <row r="19483" ht="15" x14ac:dyDescent="0.25"/>
    <row r="19484" ht="15" x14ac:dyDescent="0.25"/>
    <row r="19485" ht="15" x14ac:dyDescent="0.25"/>
    <row r="19486" ht="15" x14ac:dyDescent="0.25"/>
    <row r="19487" ht="15" x14ac:dyDescent="0.25"/>
    <row r="19488" ht="15" x14ac:dyDescent="0.25"/>
    <row r="19489" ht="15" x14ac:dyDescent="0.25"/>
    <row r="19490" ht="15" x14ac:dyDescent="0.25"/>
    <row r="19491" ht="15" x14ac:dyDescent="0.25"/>
    <row r="19492" ht="15" x14ac:dyDescent="0.25"/>
    <row r="19493" ht="15" x14ac:dyDescent="0.25"/>
    <row r="19494" ht="15" x14ac:dyDescent="0.25"/>
    <row r="19495" ht="15" x14ac:dyDescent="0.25"/>
    <row r="19496" ht="15" x14ac:dyDescent="0.25"/>
    <row r="19497" ht="15" x14ac:dyDescent="0.25"/>
    <row r="19498" ht="15" x14ac:dyDescent="0.25"/>
    <row r="19499" ht="15" x14ac:dyDescent="0.25"/>
    <row r="19500" ht="15" x14ac:dyDescent="0.25"/>
    <row r="19501" ht="15" x14ac:dyDescent="0.25"/>
    <row r="19502" ht="15" x14ac:dyDescent="0.25"/>
    <row r="19503" ht="15" x14ac:dyDescent="0.25"/>
    <row r="19504" ht="15" x14ac:dyDescent="0.25"/>
    <row r="19505" ht="15" x14ac:dyDescent="0.25"/>
    <row r="19506" ht="15" x14ac:dyDescent="0.25"/>
    <row r="19507" ht="15" x14ac:dyDescent="0.25"/>
    <row r="19508" ht="15" x14ac:dyDescent="0.25"/>
    <row r="19509" ht="15" x14ac:dyDescent="0.25"/>
    <row r="19510" ht="15" x14ac:dyDescent="0.25"/>
    <row r="19511" ht="15" x14ac:dyDescent="0.25"/>
    <row r="19512" ht="15" x14ac:dyDescent="0.25"/>
    <row r="19513" ht="15" x14ac:dyDescent="0.25"/>
    <row r="19514" ht="15" x14ac:dyDescent="0.25"/>
    <row r="19515" ht="15" x14ac:dyDescent="0.25"/>
    <row r="19516" ht="15" x14ac:dyDescent="0.25"/>
    <row r="19517" ht="15" x14ac:dyDescent="0.25"/>
    <row r="19518" ht="15" x14ac:dyDescent="0.25"/>
    <row r="19519" ht="15" x14ac:dyDescent="0.25"/>
    <row r="19520" ht="15" x14ac:dyDescent="0.25"/>
    <row r="19521" ht="15" x14ac:dyDescent="0.25"/>
    <row r="19522" ht="15" x14ac:dyDescent="0.25"/>
    <row r="19523" ht="15" x14ac:dyDescent="0.25"/>
    <row r="19524" ht="15" x14ac:dyDescent="0.25"/>
    <row r="19525" ht="15" x14ac:dyDescent="0.25"/>
    <row r="19526" ht="15" x14ac:dyDescent="0.25"/>
    <row r="19527" ht="15" x14ac:dyDescent="0.25"/>
    <row r="19528" ht="15" x14ac:dyDescent="0.25"/>
    <row r="19529" ht="15" x14ac:dyDescent="0.25"/>
    <row r="19530" ht="15" x14ac:dyDescent="0.25"/>
    <row r="19531" ht="15" x14ac:dyDescent="0.25"/>
    <row r="19532" ht="15" x14ac:dyDescent="0.25"/>
    <row r="19533" ht="15" x14ac:dyDescent="0.25"/>
    <row r="19534" ht="15" x14ac:dyDescent="0.25"/>
    <row r="19535" ht="15" x14ac:dyDescent="0.25"/>
    <row r="19536" ht="15" x14ac:dyDescent="0.25"/>
    <row r="19537" ht="15" x14ac:dyDescent="0.25"/>
    <row r="19538" ht="15" x14ac:dyDescent="0.25"/>
    <row r="19539" ht="15" x14ac:dyDescent="0.25"/>
    <row r="19540" ht="15" x14ac:dyDescent="0.25"/>
    <row r="19541" ht="15" x14ac:dyDescent="0.25"/>
    <row r="19542" ht="15" x14ac:dyDescent="0.25"/>
    <row r="19543" ht="15" x14ac:dyDescent="0.25"/>
    <row r="19544" ht="15" x14ac:dyDescent="0.25"/>
    <row r="19545" ht="15" x14ac:dyDescent="0.25"/>
    <row r="19546" ht="15" x14ac:dyDescent="0.25"/>
    <row r="19547" ht="15" x14ac:dyDescent="0.25"/>
    <row r="19548" ht="15" x14ac:dyDescent="0.25"/>
    <row r="19549" ht="15" x14ac:dyDescent="0.25"/>
    <row r="19550" ht="15" x14ac:dyDescent="0.25"/>
    <row r="19551" ht="15" x14ac:dyDescent="0.25"/>
    <row r="19552" ht="15" x14ac:dyDescent="0.25"/>
    <row r="19553" ht="15" x14ac:dyDescent="0.25"/>
    <row r="19554" ht="15" x14ac:dyDescent="0.25"/>
    <row r="19555" ht="15" x14ac:dyDescent="0.25"/>
    <row r="19556" ht="15" x14ac:dyDescent="0.25"/>
    <row r="19557" ht="15" x14ac:dyDescent="0.25"/>
    <row r="19558" ht="15" x14ac:dyDescent="0.25"/>
    <row r="19559" ht="15" x14ac:dyDescent="0.25"/>
    <row r="19560" ht="15" x14ac:dyDescent="0.25"/>
    <row r="19561" ht="15" x14ac:dyDescent="0.25"/>
    <row r="19562" ht="15" x14ac:dyDescent="0.25"/>
    <row r="19563" ht="15" x14ac:dyDescent="0.25"/>
    <row r="19564" ht="15" x14ac:dyDescent="0.25"/>
    <row r="19565" ht="15" x14ac:dyDescent="0.25"/>
    <row r="19566" ht="15" x14ac:dyDescent="0.25"/>
    <row r="19567" ht="15" x14ac:dyDescent="0.25"/>
    <row r="19568" ht="15" x14ac:dyDescent="0.25"/>
    <row r="19569" ht="15" x14ac:dyDescent="0.25"/>
    <row r="19570" ht="15" x14ac:dyDescent="0.25"/>
    <row r="19571" ht="15" x14ac:dyDescent="0.25"/>
    <row r="19572" ht="15" x14ac:dyDescent="0.25"/>
    <row r="19573" ht="15" x14ac:dyDescent="0.25"/>
    <row r="19574" ht="15" x14ac:dyDescent="0.25"/>
    <row r="19575" ht="15" x14ac:dyDescent="0.25"/>
    <row r="19576" ht="15" x14ac:dyDescent="0.25"/>
    <row r="19577" ht="15" x14ac:dyDescent="0.25"/>
    <row r="19578" ht="15" x14ac:dyDescent="0.25"/>
    <row r="19579" ht="15" x14ac:dyDescent="0.25"/>
    <row r="19580" ht="15" x14ac:dyDescent="0.25"/>
    <row r="19581" ht="15" x14ac:dyDescent="0.25"/>
    <row r="19582" ht="15" x14ac:dyDescent="0.25"/>
    <row r="19583" ht="15" x14ac:dyDescent="0.25"/>
    <row r="19584" ht="15" x14ac:dyDescent="0.25"/>
    <row r="19585" ht="15" x14ac:dyDescent="0.25"/>
    <row r="19586" ht="15" x14ac:dyDescent="0.25"/>
    <row r="19587" ht="15" x14ac:dyDescent="0.25"/>
    <row r="19588" ht="15" x14ac:dyDescent="0.25"/>
    <row r="19589" ht="15" x14ac:dyDescent="0.25"/>
    <row r="19590" ht="15" x14ac:dyDescent="0.25"/>
    <row r="19591" ht="15" x14ac:dyDescent="0.25"/>
    <row r="19592" ht="15" x14ac:dyDescent="0.25"/>
    <row r="19593" ht="15" x14ac:dyDescent="0.25"/>
    <row r="19594" ht="15" x14ac:dyDescent="0.25"/>
    <row r="19595" ht="15" x14ac:dyDescent="0.25"/>
    <row r="19596" ht="15" x14ac:dyDescent="0.25"/>
    <row r="19597" ht="15" x14ac:dyDescent="0.25"/>
    <row r="19598" ht="15" x14ac:dyDescent="0.25"/>
    <row r="19599" ht="15" x14ac:dyDescent="0.25"/>
    <row r="19600" ht="15" x14ac:dyDescent="0.25"/>
    <row r="19601" ht="15" x14ac:dyDescent="0.25"/>
    <row r="19602" ht="15" x14ac:dyDescent="0.25"/>
    <row r="19603" ht="15" x14ac:dyDescent="0.25"/>
    <row r="19604" ht="15" x14ac:dyDescent="0.25"/>
    <row r="19605" ht="15" x14ac:dyDescent="0.25"/>
    <row r="19606" ht="15" x14ac:dyDescent="0.25"/>
    <row r="19607" ht="15" x14ac:dyDescent="0.25"/>
    <row r="19608" ht="15" x14ac:dyDescent="0.25"/>
    <row r="19609" ht="15" x14ac:dyDescent="0.25"/>
    <row r="19610" ht="15" x14ac:dyDescent="0.25"/>
    <row r="19611" ht="15" x14ac:dyDescent="0.25"/>
    <row r="19612" ht="15" x14ac:dyDescent="0.25"/>
    <row r="19613" ht="15" x14ac:dyDescent="0.25"/>
    <row r="19614" ht="15" x14ac:dyDescent="0.25"/>
    <row r="19615" ht="15" x14ac:dyDescent="0.25"/>
    <row r="19616" ht="15" x14ac:dyDescent="0.25"/>
    <row r="19617" ht="15" x14ac:dyDescent="0.25"/>
    <row r="19618" ht="15" x14ac:dyDescent="0.25"/>
    <row r="19619" ht="15" x14ac:dyDescent="0.25"/>
    <row r="19620" ht="15" x14ac:dyDescent="0.25"/>
    <row r="19621" ht="15" x14ac:dyDescent="0.25"/>
    <row r="19622" ht="15" x14ac:dyDescent="0.25"/>
    <row r="19623" ht="15" x14ac:dyDescent="0.25"/>
    <row r="19624" ht="15" x14ac:dyDescent="0.25"/>
    <row r="19625" ht="15" x14ac:dyDescent="0.25"/>
    <row r="19626" ht="15" x14ac:dyDescent="0.25"/>
    <row r="19627" ht="15" x14ac:dyDescent="0.25"/>
    <row r="19628" ht="15" x14ac:dyDescent="0.25"/>
    <row r="19629" ht="15" x14ac:dyDescent="0.25"/>
    <row r="19630" ht="15" x14ac:dyDescent="0.25"/>
    <row r="19631" ht="15" x14ac:dyDescent="0.25"/>
    <row r="19632" ht="15" x14ac:dyDescent="0.25"/>
    <row r="19633" ht="15" x14ac:dyDescent="0.25"/>
    <row r="19634" ht="15" x14ac:dyDescent="0.25"/>
    <row r="19635" ht="15" x14ac:dyDescent="0.25"/>
    <row r="19636" ht="15" x14ac:dyDescent="0.25"/>
    <row r="19637" ht="15" x14ac:dyDescent="0.25"/>
    <row r="19638" ht="15" x14ac:dyDescent="0.25"/>
    <row r="19639" ht="15" x14ac:dyDescent="0.25"/>
    <row r="19640" ht="15" x14ac:dyDescent="0.25"/>
    <row r="19641" ht="15" x14ac:dyDescent="0.25"/>
    <row r="19642" ht="15" x14ac:dyDescent="0.25"/>
    <row r="19643" ht="15" x14ac:dyDescent="0.25"/>
    <row r="19644" ht="15" x14ac:dyDescent="0.25"/>
    <row r="19645" ht="15" x14ac:dyDescent="0.25"/>
    <row r="19646" ht="15" x14ac:dyDescent="0.25"/>
    <row r="19647" ht="15" x14ac:dyDescent="0.25"/>
    <row r="19648" ht="15" x14ac:dyDescent="0.25"/>
    <row r="19649" ht="15" x14ac:dyDescent="0.25"/>
    <row r="19650" ht="15" x14ac:dyDescent="0.25"/>
    <row r="19651" ht="15" x14ac:dyDescent="0.25"/>
    <row r="19652" ht="15" x14ac:dyDescent="0.25"/>
    <row r="19653" ht="15" x14ac:dyDescent="0.25"/>
    <row r="19654" ht="15" x14ac:dyDescent="0.25"/>
    <row r="19655" ht="15" x14ac:dyDescent="0.25"/>
    <row r="19656" ht="15" x14ac:dyDescent="0.25"/>
    <row r="19657" ht="15" x14ac:dyDescent="0.25"/>
    <row r="19658" ht="15" x14ac:dyDescent="0.25"/>
    <row r="19659" ht="15" x14ac:dyDescent="0.25"/>
    <row r="19660" ht="15" x14ac:dyDescent="0.25"/>
    <row r="19661" ht="15" x14ac:dyDescent="0.25"/>
    <row r="19662" ht="15" x14ac:dyDescent="0.25"/>
    <row r="19663" ht="15" x14ac:dyDescent="0.25"/>
    <row r="19664" ht="15" x14ac:dyDescent="0.25"/>
    <row r="19665" ht="15" x14ac:dyDescent="0.25"/>
    <row r="19666" ht="15" x14ac:dyDescent="0.25"/>
    <row r="19667" ht="15" x14ac:dyDescent="0.25"/>
    <row r="19668" ht="15" x14ac:dyDescent="0.25"/>
    <row r="19669" ht="15" x14ac:dyDescent="0.25"/>
    <row r="19670" ht="15" x14ac:dyDescent="0.25"/>
    <row r="19671" ht="15" x14ac:dyDescent="0.25"/>
    <row r="19672" ht="15" x14ac:dyDescent="0.25"/>
    <row r="19673" ht="15" x14ac:dyDescent="0.25"/>
    <row r="19674" ht="15" x14ac:dyDescent="0.25"/>
    <row r="19675" ht="15" x14ac:dyDescent="0.25"/>
    <row r="19676" ht="15" x14ac:dyDescent="0.25"/>
    <row r="19677" ht="15" x14ac:dyDescent="0.25"/>
    <row r="19678" ht="15" x14ac:dyDescent="0.25"/>
    <row r="19679" ht="15" x14ac:dyDescent="0.25"/>
    <row r="19680" ht="15" x14ac:dyDescent="0.25"/>
    <row r="19681" ht="15" x14ac:dyDescent="0.25"/>
    <row r="19682" ht="15" x14ac:dyDescent="0.25"/>
    <row r="19683" ht="15" x14ac:dyDescent="0.25"/>
    <row r="19684" ht="15" x14ac:dyDescent="0.25"/>
    <row r="19685" ht="15" x14ac:dyDescent="0.25"/>
    <row r="19686" ht="15" x14ac:dyDescent="0.25"/>
    <row r="19687" ht="15" x14ac:dyDescent="0.25"/>
    <row r="19688" ht="15" x14ac:dyDescent="0.25"/>
    <row r="19689" ht="15" x14ac:dyDescent="0.25"/>
    <row r="19690" ht="15" x14ac:dyDescent="0.25"/>
    <row r="19691" ht="15" x14ac:dyDescent="0.25"/>
    <row r="19692" ht="15" x14ac:dyDescent="0.25"/>
    <row r="19693" ht="15" x14ac:dyDescent="0.25"/>
    <row r="19694" ht="15" x14ac:dyDescent="0.25"/>
    <row r="19695" ht="15" x14ac:dyDescent="0.25"/>
    <row r="19696" ht="15" x14ac:dyDescent="0.25"/>
    <row r="19697" ht="15" x14ac:dyDescent="0.25"/>
    <row r="19698" ht="15" x14ac:dyDescent="0.25"/>
    <row r="19699" ht="15" x14ac:dyDescent="0.25"/>
    <row r="19700" ht="15" x14ac:dyDescent="0.25"/>
    <row r="19701" ht="15" x14ac:dyDescent="0.25"/>
    <row r="19702" ht="15" x14ac:dyDescent="0.25"/>
    <row r="19703" ht="15" x14ac:dyDescent="0.25"/>
    <row r="19704" ht="15" x14ac:dyDescent="0.25"/>
    <row r="19705" ht="15" x14ac:dyDescent="0.25"/>
    <row r="19706" ht="15" x14ac:dyDescent="0.25"/>
    <row r="19707" ht="15" x14ac:dyDescent="0.25"/>
    <row r="19708" ht="15" x14ac:dyDescent="0.25"/>
    <row r="19709" ht="15" x14ac:dyDescent="0.25"/>
    <row r="19710" ht="15" x14ac:dyDescent="0.25"/>
    <row r="19711" ht="15" x14ac:dyDescent="0.25"/>
    <row r="19712" ht="15" x14ac:dyDescent="0.25"/>
    <row r="19713" ht="15" x14ac:dyDescent="0.25"/>
    <row r="19714" ht="15" x14ac:dyDescent="0.25"/>
    <row r="19715" ht="15" x14ac:dyDescent="0.25"/>
    <row r="19716" ht="15" x14ac:dyDescent="0.25"/>
    <row r="19717" ht="15" x14ac:dyDescent="0.25"/>
    <row r="19718" ht="15" x14ac:dyDescent="0.25"/>
    <row r="19719" ht="15" x14ac:dyDescent="0.25"/>
    <row r="19720" ht="15" x14ac:dyDescent="0.25"/>
    <row r="19721" ht="15" x14ac:dyDescent="0.25"/>
    <row r="19722" ht="15" x14ac:dyDescent="0.25"/>
    <row r="19723" ht="15" x14ac:dyDescent="0.25"/>
    <row r="19724" ht="15" x14ac:dyDescent="0.25"/>
    <row r="19725" ht="15" x14ac:dyDescent="0.25"/>
    <row r="19726" ht="15" x14ac:dyDescent="0.25"/>
    <row r="19727" ht="15" x14ac:dyDescent="0.25"/>
    <row r="19728" ht="15" x14ac:dyDescent="0.25"/>
    <row r="19729" ht="15" x14ac:dyDescent="0.25"/>
    <row r="19730" ht="15" x14ac:dyDescent="0.25"/>
    <row r="19731" ht="15" x14ac:dyDescent="0.25"/>
    <row r="19732" ht="15" x14ac:dyDescent="0.25"/>
    <row r="19733" ht="15" x14ac:dyDescent="0.25"/>
    <row r="19734" ht="15" x14ac:dyDescent="0.25"/>
    <row r="19735" ht="15" x14ac:dyDescent="0.25"/>
    <row r="19736" ht="15" x14ac:dyDescent="0.25"/>
    <row r="19737" ht="15" x14ac:dyDescent="0.25"/>
    <row r="19738" ht="15" x14ac:dyDescent="0.25"/>
    <row r="19739" ht="15" x14ac:dyDescent="0.25"/>
    <row r="19740" ht="15" x14ac:dyDescent="0.25"/>
    <row r="19741" ht="15" x14ac:dyDescent="0.25"/>
    <row r="19742" ht="15" x14ac:dyDescent="0.25"/>
    <row r="19743" ht="15" x14ac:dyDescent="0.25"/>
    <row r="19744" ht="15" x14ac:dyDescent="0.25"/>
    <row r="19745" ht="15" x14ac:dyDescent="0.25"/>
    <row r="19746" ht="15" x14ac:dyDescent="0.25"/>
    <row r="19747" ht="15" x14ac:dyDescent="0.25"/>
    <row r="19748" ht="15" x14ac:dyDescent="0.25"/>
    <row r="19749" ht="15" x14ac:dyDescent="0.25"/>
    <row r="19750" ht="15" x14ac:dyDescent="0.25"/>
    <row r="19751" ht="15" x14ac:dyDescent="0.25"/>
    <row r="19752" ht="15" x14ac:dyDescent="0.25"/>
    <row r="19753" ht="15" x14ac:dyDescent="0.25"/>
    <row r="19754" ht="15" x14ac:dyDescent="0.25"/>
    <row r="19755" ht="15" x14ac:dyDescent="0.25"/>
    <row r="19756" ht="15" x14ac:dyDescent="0.25"/>
    <row r="19757" ht="15" x14ac:dyDescent="0.25"/>
    <row r="19758" ht="15" x14ac:dyDescent="0.25"/>
    <row r="19759" ht="15" x14ac:dyDescent="0.25"/>
    <row r="19760" ht="15" x14ac:dyDescent="0.25"/>
    <row r="19761" ht="15" x14ac:dyDescent="0.25"/>
    <row r="19762" ht="15" x14ac:dyDescent="0.25"/>
    <row r="19763" ht="15" x14ac:dyDescent="0.25"/>
    <row r="19764" ht="15" x14ac:dyDescent="0.25"/>
    <row r="19765" ht="15" x14ac:dyDescent="0.25"/>
    <row r="19766" ht="15" x14ac:dyDescent="0.25"/>
    <row r="19767" ht="15" x14ac:dyDescent="0.25"/>
    <row r="19768" ht="15" x14ac:dyDescent="0.25"/>
    <row r="19769" ht="15" x14ac:dyDescent="0.25"/>
    <row r="19770" ht="15" x14ac:dyDescent="0.25"/>
    <row r="19771" ht="15" x14ac:dyDescent="0.25"/>
    <row r="19772" ht="15" x14ac:dyDescent="0.25"/>
    <row r="19773" ht="15" x14ac:dyDescent="0.25"/>
    <row r="19774" ht="15" x14ac:dyDescent="0.25"/>
    <row r="19775" ht="15" x14ac:dyDescent="0.25"/>
    <row r="19776" ht="15" x14ac:dyDescent="0.25"/>
    <row r="19777" ht="15" x14ac:dyDescent="0.25"/>
    <row r="19778" ht="15" x14ac:dyDescent="0.25"/>
    <row r="19779" ht="15" x14ac:dyDescent="0.25"/>
    <row r="19780" ht="15" x14ac:dyDescent="0.25"/>
    <row r="19781" ht="15" x14ac:dyDescent="0.25"/>
    <row r="19782" ht="15" x14ac:dyDescent="0.25"/>
    <row r="19783" ht="15" x14ac:dyDescent="0.25"/>
    <row r="19784" ht="15" x14ac:dyDescent="0.25"/>
    <row r="19785" ht="15" x14ac:dyDescent="0.25"/>
    <row r="19786" ht="15" x14ac:dyDescent="0.25"/>
    <row r="19787" ht="15" x14ac:dyDescent="0.25"/>
    <row r="19788" ht="15" x14ac:dyDescent="0.25"/>
    <row r="19789" ht="15" x14ac:dyDescent="0.25"/>
    <row r="19790" ht="15" x14ac:dyDescent="0.25"/>
    <row r="19791" ht="15" x14ac:dyDescent="0.25"/>
    <row r="19792" ht="15" x14ac:dyDescent="0.25"/>
    <row r="19793" ht="15" x14ac:dyDescent="0.25"/>
    <row r="19794" ht="15" x14ac:dyDescent="0.25"/>
    <row r="19795" ht="15" x14ac:dyDescent="0.25"/>
    <row r="19796" ht="15" x14ac:dyDescent="0.25"/>
    <row r="19797" ht="15" x14ac:dyDescent="0.25"/>
    <row r="19798" ht="15" x14ac:dyDescent="0.25"/>
    <row r="19799" ht="15" x14ac:dyDescent="0.25"/>
    <row r="19800" ht="15" x14ac:dyDescent="0.25"/>
    <row r="19801" ht="15" x14ac:dyDescent="0.25"/>
    <row r="19802" ht="15" x14ac:dyDescent="0.25"/>
    <row r="19803" ht="15" x14ac:dyDescent="0.25"/>
    <row r="19804" ht="15" x14ac:dyDescent="0.25"/>
    <row r="19805" ht="15" x14ac:dyDescent="0.25"/>
    <row r="19806" ht="15" x14ac:dyDescent="0.25"/>
    <row r="19807" ht="15" x14ac:dyDescent="0.25"/>
    <row r="19808" ht="15" x14ac:dyDescent="0.25"/>
    <row r="19809" ht="15" x14ac:dyDescent="0.25"/>
    <row r="19810" ht="15" x14ac:dyDescent="0.25"/>
    <row r="19811" ht="15" x14ac:dyDescent="0.25"/>
    <row r="19812" ht="15" x14ac:dyDescent="0.25"/>
    <row r="19813" ht="15" x14ac:dyDescent="0.25"/>
    <row r="19814" ht="15" x14ac:dyDescent="0.25"/>
    <row r="19815" ht="15" x14ac:dyDescent="0.25"/>
    <row r="19816" ht="15" x14ac:dyDescent="0.25"/>
    <row r="19817" ht="15" x14ac:dyDescent="0.25"/>
    <row r="19818" ht="15" x14ac:dyDescent="0.25"/>
    <row r="19819" ht="15" x14ac:dyDescent="0.25"/>
    <row r="19820" ht="15" x14ac:dyDescent="0.25"/>
    <row r="19821" ht="15" x14ac:dyDescent="0.25"/>
    <row r="19822" ht="15" x14ac:dyDescent="0.25"/>
    <row r="19823" ht="15" x14ac:dyDescent="0.25"/>
    <row r="19824" ht="15" x14ac:dyDescent="0.25"/>
    <row r="19825" ht="15" x14ac:dyDescent="0.25"/>
    <row r="19826" ht="15" x14ac:dyDescent="0.25"/>
    <row r="19827" ht="15" x14ac:dyDescent="0.25"/>
    <row r="19828" ht="15" x14ac:dyDescent="0.25"/>
    <row r="19829" ht="15" x14ac:dyDescent="0.25"/>
    <row r="19830" ht="15" x14ac:dyDescent="0.25"/>
    <row r="19831" ht="15" x14ac:dyDescent="0.25"/>
    <row r="19832" ht="15" x14ac:dyDescent="0.25"/>
    <row r="19833" ht="15" x14ac:dyDescent="0.25"/>
    <row r="19834" ht="15" x14ac:dyDescent="0.25"/>
    <row r="19835" ht="15" x14ac:dyDescent="0.25"/>
    <row r="19836" ht="15" x14ac:dyDescent="0.25"/>
    <row r="19837" ht="15" x14ac:dyDescent="0.25"/>
    <row r="19838" ht="15" x14ac:dyDescent="0.25"/>
    <row r="19839" ht="15" x14ac:dyDescent="0.25"/>
    <row r="19840" ht="15" x14ac:dyDescent="0.25"/>
    <row r="19841" ht="15" x14ac:dyDescent="0.25"/>
    <row r="19842" ht="15" x14ac:dyDescent="0.25"/>
    <row r="19843" ht="15" x14ac:dyDescent="0.25"/>
    <row r="19844" ht="15" x14ac:dyDescent="0.25"/>
    <row r="19845" ht="15" x14ac:dyDescent="0.25"/>
    <row r="19846" ht="15" x14ac:dyDescent="0.25"/>
    <row r="19847" ht="15" x14ac:dyDescent="0.25"/>
    <row r="19848" ht="15" x14ac:dyDescent="0.25"/>
    <row r="19849" ht="15" x14ac:dyDescent="0.25"/>
    <row r="19850" ht="15" x14ac:dyDescent="0.25"/>
    <row r="19851" ht="15" x14ac:dyDescent="0.25"/>
    <row r="19852" ht="15" x14ac:dyDescent="0.25"/>
    <row r="19853" ht="15" x14ac:dyDescent="0.25"/>
    <row r="19854" ht="15" x14ac:dyDescent="0.25"/>
    <row r="19855" ht="15" x14ac:dyDescent="0.25"/>
    <row r="19856" ht="15" x14ac:dyDescent="0.25"/>
    <row r="19857" ht="15" x14ac:dyDescent="0.25"/>
    <row r="19858" ht="15" x14ac:dyDescent="0.25"/>
    <row r="19859" ht="15" x14ac:dyDescent="0.25"/>
    <row r="19860" ht="15" x14ac:dyDescent="0.25"/>
    <row r="19861" ht="15" x14ac:dyDescent="0.25"/>
    <row r="19862" ht="15" x14ac:dyDescent="0.25"/>
    <row r="19863" ht="15" x14ac:dyDescent="0.25"/>
    <row r="19864" ht="15" x14ac:dyDescent="0.25"/>
    <row r="19865" ht="15" x14ac:dyDescent="0.25"/>
    <row r="19866" ht="15" x14ac:dyDescent="0.25"/>
    <row r="19867" ht="15" x14ac:dyDescent="0.25"/>
    <row r="19868" ht="15" x14ac:dyDescent="0.25"/>
    <row r="19869" ht="15" x14ac:dyDescent="0.25"/>
    <row r="19870" ht="15" x14ac:dyDescent="0.25"/>
    <row r="19871" ht="15" x14ac:dyDescent="0.25"/>
    <row r="19872" ht="15" x14ac:dyDescent="0.25"/>
    <row r="19873" ht="15" x14ac:dyDescent="0.25"/>
    <row r="19874" ht="15" x14ac:dyDescent="0.25"/>
    <row r="19875" ht="15" x14ac:dyDescent="0.25"/>
    <row r="19876" ht="15" x14ac:dyDescent="0.25"/>
    <row r="19877" ht="15" x14ac:dyDescent="0.25"/>
    <row r="19878" ht="15" x14ac:dyDescent="0.25"/>
    <row r="19879" ht="15" x14ac:dyDescent="0.25"/>
    <row r="19880" ht="15" x14ac:dyDescent="0.25"/>
    <row r="19881" ht="15" x14ac:dyDescent="0.25"/>
    <row r="19882" ht="15" x14ac:dyDescent="0.25"/>
    <row r="19883" ht="15" x14ac:dyDescent="0.25"/>
    <row r="19884" ht="15" x14ac:dyDescent="0.25"/>
    <row r="19885" ht="15" x14ac:dyDescent="0.25"/>
    <row r="19886" ht="15" x14ac:dyDescent="0.25"/>
    <row r="19887" ht="15" x14ac:dyDescent="0.25"/>
    <row r="19888" ht="15" x14ac:dyDescent="0.25"/>
    <row r="19889" ht="15" x14ac:dyDescent="0.25"/>
    <row r="19890" ht="15" x14ac:dyDescent="0.25"/>
    <row r="19891" ht="15" x14ac:dyDescent="0.25"/>
    <row r="19892" ht="15" x14ac:dyDescent="0.25"/>
    <row r="19893" ht="15" x14ac:dyDescent="0.25"/>
    <row r="19894" ht="15" x14ac:dyDescent="0.25"/>
    <row r="19895" ht="15" x14ac:dyDescent="0.25"/>
    <row r="19896" ht="15" x14ac:dyDescent="0.25"/>
    <row r="19897" ht="15" x14ac:dyDescent="0.25"/>
    <row r="19898" ht="15" x14ac:dyDescent="0.25"/>
    <row r="19899" ht="15" x14ac:dyDescent="0.25"/>
    <row r="19900" ht="15" x14ac:dyDescent="0.25"/>
    <row r="19901" ht="15" x14ac:dyDescent="0.25"/>
    <row r="19902" ht="15" x14ac:dyDescent="0.25"/>
    <row r="19903" ht="15" x14ac:dyDescent="0.25"/>
    <row r="19904" ht="15" x14ac:dyDescent="0.25"/>
    <row r="19905" ht="15" x14ac:dyDescent="0.25"/>
    <row r="19906" ht="15" x14ac:dyDescent="0.25"/>
    <row r="19907" ht="15" x14ac:dyDescent="0.25"/>
    <row r="19908" ht="15" x14ac:dyDescent="0.25"/>
    <row r="19909" ht="15" x14ac:dyDescent="0.25"/>
    <row r="19910" ht="15" x14ac:dyDescent="0.25"/>
    <row r="19911" ht="15" x14ac:dyDescent="0.25"/>
    <row r="19912" ht="15" x14ac:dyDescent="0.25"/>
    <row r="19913" ht="15" x14ac:dyDescent="0.25"/>
    <row r="19914" ht="15" x14ac:dyDescent="0.25"/>
    <row r="19915" ht="15" x14ac:dyDescent="0.25"/>
    <row r="19916" ht="15" x14ac:dyDescent="0.25"/>
    <row r="19917" ht="15" x14ac:dyDescent="0.25"/>
    <row r="19918" ht="15" x14ac:dyDescent="0.25"/>
    <row r="19919" ht="15" x14ac:dyDescent="0.25"/>
    <row r="19920" ht="15" x14ac:dyDescent="0.25"/>
    <row r="19921" ht="15" x14ac:dyDescent="0.25"/>
    <row r="19922" ht="15" x14ac:dyDescent="0.25"/>
    <row r="19923" ht="15" x14ac:dyDescent="0.25"/>
    <row r="19924" ht="15" x14ac:dyDescent="0.25"/>
    <row r="19925" ht="15" x14ac:dyDescent="0.25"/>
    <row r="19926" ht="15" x14ac:dyDescent="0.25"/>
    <row r="19927" ht="15" x14ac:dyDescent="0.25"/>
    <row r="19928" ht="15" x14ac:dyDescent="0.25"/>
    <row r="19929" ht="15" x14ac:dyDescent="0.25"/>
    <row r="19930" ht="15" x14ac:dyDescent="0.25"/>
    <row r="19931" ht="15" x14ac:dyDescent="0.25"/>
    <row r="19932" ht="15" x14ac:dyDescent="0.25"/>
    <row r="19933" ht="15" x14ac:dyDescent="0.25"/>
    <row r="19934" ht="15" x14ac:dyDescent="0.25"/>
    <row r="19935" ht="15" x14ac:dyDescent="0.25"/>
    <row r="19936" ht="15" x14ac:dyDescent="0.25"/>
    <row r="19937" ht="15" x14ac:dyDescent="0.25"/>
    <row r="19938" ht="15" x14ac:dyDescent="0.25"/>
    <row r="19939" ht="15" x14ac:dyDescent="0.25"/>
    <row r="19940" ht="15" x14ac:dyDescent="0.25"/>
    <row r="19941" ht="15" x14ac:dyDescent="0.25"/>
    <row r="19942" ht="15" x14ac:dyDescent="0.25"/>
    <row r="19943" ht="15" x14ac:dyDescent="0.25"/>
    <row r="19944" ht="15" x14ac:dyDescent="0.25"/>
    <row r="19945" ht="15" x14ac:dyDescent="0.25"/>
    <row r="19946" ht="15" x14ac:dyDescent="0.25"/>
    <row r="19947" ht="15" x14ac:dyDescent="0.25"/>
    <row r="19948" ht="15" x14ac:dyDescent="0.25"/>
    <row r="19949" ht="15" x14ac:dyDescent="0.25"/>
    <row r="19950" ht="15" x14ac:dyDescent="0.25"/>
    <row r="19951" ht="15" x14ac:dyDescent="0.25"/>
    <row r="19952" ht="15" x14ac:dyDescent="0.25"/>
    <row r="19953" ht="15" x14ac:dyDescent="0.25"/>
    <row r="19954" ht="15" x14ac:dyDescent="0.25"/>
    <row r="19955" ht="15" x14ac:dyDescent="0.25"/>
    <row r="19956" ht="15" x14ac:dyDescent="0.25"/>
    <row r="19957" ht="15" x14ac:dyDescent="0.25"/>
    <row r="19958" ht="15" x14ac:dyDescent="0.25"/>
    <row r="19959" ht="15" x14ac:dyDescent="0.25"/>
    <row r="19960" ht="15" x14ac:dyDescent="0.25"/>
    <row r="19961" ht="15" x14ac:dyDescent="0.25"/>
    <row r="19962" ht="15" x14ac:dyDescent="0.25"/>
    <row r="19963" ht="15" x14ac:dyDescent="0.25"/>
    <row r="19964" ht="15" x14ac:dyDescent="0.25"/>
    <row r="19965" ht="15" x14ac:dyDescent="0.25"/>
    <row r="19966" ht="15" x14ac:dyDescent="0.25"/>
    <row r="19967" ht="15" x14ac:dyDescent="0.25"/>
    <row r="19968" ht="15" x14ac:dyDescent="0.25"/>
    <row r="19969" ht="15" x14ac:dyDescent="0.25"/>
    <row r="19970" ht="15" x14ac:dyDescent="0.25"/>
    <row r="19971" ht="15" x14ac:dyDescent="0.25"/>
    <row r="19972" ht="15" x14ac:dyDescent="0.25"/>
    <row r="19973" ht="15" x14ac:dyDescent="0.25"/>
    <row r="19974" ht="15" x14ac:dyDescent="0.25"/>
    <row r="19975" ht="15" x14ac:dyDescent="0.25"/>
    <row r="19976" ht="15" x14ac:dyDescent="0.25"/>
    <row r="19977" ht="15" x14ac:dyDescent="0.25"/>
    <row r="19978" ht="15" x14ac:dyDescent="0.25"/>
    <row r="19979" ht="15" x14ac:dyDescent="0.25"/>
    <row r="19980" ht="15" x14ac:dyDescent="0.25"/>
    <row r="19981" ht="15" x14ac:dyDescent="0.25"/>
    <row r="19982" ht="15" x14ac:dyDescent="0.25"/>
    <row r="19983" ht="15" x14ac:dyDescent="0.25"/>
    <row r="19984" ht="15" x14ac:dyDescent="0.25"/>
    <row r="19985" ht="15" x14ac:dyDescent="0.25"/>
    <row r="19986" ht="15" x14ac:dyDescent="0.25"/>
    <row r="19987" ht="15" x14ac:dyDescent="0.25"/>
    <row r="19988" ht="15" x14ac:dyDescent="0.25"/>
    <row r="19989" ht="15" x14ac:dyDescent="0.25"/>
    <row r="19990" ht="15" x14ac:dyDescent="0.25"/>
    <row r="19991" ht="15" x14ac:dyDescent="0.25"/>
    <row r="19992" ht="15" x14ac:dyDescent="0.25"/>
    <row r="19993" ht="15" x14ac:dyDescent="0.25"/>
    <row r="19994" ht="15" x14ac:dyDescent="0.25"/>
    <row r="19995" ht="15" x14ac:dyDescent="0.25"/>
    <row r="19996" ht="15" x14ac:dyDescent="0.25"/>
    <row r="19997" ht="15" x14ac:dyDescent="0.25"/>
    <row r="19998" ht="15" x14ac:dyDescent="0.25"/>
    <row r="19999" ht="15" x14ac:dyDescent="0.25"/>
    <row r="20000" ht="15" x14ac:dyDescent="0.25"/>
    <row r="20001" ht="15" x14ac:dyDescent="0.25"/>
    <row r="20002" ht="15" x14ac:dyDescent="0.25"/>
    <row r="20003" ht="15" x14ac:dyDescent="0.25"/>
    <row r="20004" ht="15" x14ac:dyDescent="0.25"/>
    <row r="20005" ht="15" x14ac:dyDescent="0.25"/>
    <row r="20006" ht="15" x14ac:dyDescent="0.25"/>
    <row r="20007" ht="15" x14ac:dyDescent="0.25"/>
    <row r="20008" ht="15" x14ac:dyDescent="0.25"/>
    <row r="20009" ht="15" x14ac:dyDescent="0.25"/>
    <row r="20010" ht="15" x14ac:dyDescent="0.25"/>
    <row r="20011" ht="15" x14ac:dyDescent="0.25"/>
    <row r="20012" ht="15" x14ac:dyDescent="0.25"/>
    <row r="20013" ht="15" x14ac:dyDescent="0.25"/>
    <row r="20014" ht="15" x14ac:dyDescent="0.25"/>
    <row r="20015" ht="15" x14ac:dyDescent="0.25"/>
    <row r="20016" ht="15" x14ac:dyDescent="0.25"/>
    <row r="20017" ht="15" x14ac:dyDescent="0.25"/>
    <row r="20018" ht="15" x14ac:dyDescent="0.25"/>
    <row r="20019" ht="15" x14ac:dyDescent="0.25"/>
    <row r="20020" ht="15" x14ac:dyDescent="0.25"/>
    <row r="20021" ht="15" x14ac:dyDescent="0.25"/>
    <row r="20022" ht="15" x14ac:dyDescent="0.25"/>
    <row r="20023" ht="15" x14ac:dyDescent="0.25"/>
    <row r="20024" ht="15" x14ac:dyDescent="0.25"/>
    <row r="20025" ht="15" x14ac:dyDescent="0.25"/>
    <row r="20026" ht="15" x14ac:dyDescent="0.25"/>
    <row r="20027" ht="15" x14ac:dyDescent="0.25"/>
    <row r="20028" ht="15" x14ac:dyDescent="0.25"/>
    <row r="20029" ht="15" x14ac:dyDescent="0.25"/>
    <row r="20030" ht="15" x14ac:dyDescent="0.25"/>
    <row r="20031" ht="15" x14ac:dyDescent="0.25"/>
    <row r="20032" ht="15" x14ac:dyDescent="0.25"/>
    <row r="20033" ht="15" x14ac:dyDescent="0.25"/>
    <row r="20034" ht="15" x14ac:dyDescent="0.25"/>
    <row r="20035" ht="15" x14ac:dyDescent="0.25"/>
    <row r="20036" ht="15" x14ac:dyDescent="0.25"/>
    <row r="20037" ht="15" x14ac:dyDescent="0.25"/>
    <row r="20038" ht="15" x14ac:dyDescent="0.25"/>
    <row r="20039" ht="15" x14ac:dyDescent="0.25"/>
    <row r="20040" ht="15" x14ac:dyDescent="0.25"/>
    <row r="20041" ht="15" x14ac:dyDescent="0.25"/>
    <row r="20042" ht="15" x14ac:dyDescent="0.25"/>
    <row r="20043" ht="15" x14ac:dyDescent="0.25"/>
    <row r="20044" ht="15" x14ac:dyDescent="0.25"/>
    <row r="20045" ht="15" x14ac:dyDescent="0.25"/>
    <row r="20046" ht="15" x14ac:dyDescent="0.25"/>
    <row r="20047" ht="15" x14ac:dyDescent="0.25"/>
    <row r="20048" ht="15" x14ac:dyDescent="0.25"/>
    <row r="20049" ht="15" x14ac:dyDescent="0.25"/>
    <row r="20050" ht="15" x14ac:dyDescent="0.25"/>
    <row r="20051" ht="15" x14ac:dyDescent="0.25"/>
    <row r="20052" ht="15" x14ac:dyDescent="0.25"/>
    <row r="20053" ht="15" x14ac:dyDescent="0.25"/>
    <row r="20054" ht="15" x14ac:dyDescent="0.25"/>
    <row r="20055" ht="15" x14ac:dyDescent="0.25"/>
    <row r="20056" ht="15" x14ac:dyDescent="0.25"/>
    <row r="20057" ht="15" x14ac:dyDescent="0.25"/>
    <row r="20058" ht="15" x14ac:dyDescent="0.25"/>
    <row r="20059" ht="15" x14ac:dyDescent="0.25"/>
    <row r="20060" ht="15" x14ac:dyDescent="0.25"/>
    <row r="20061" ht="15" x14ac:dyDescent="0.25"/>
    <row r="20062" ht="15" x14ac:dyDescent="0.25"/>
    <row r="20063" ht="15" x14ac:dyDescent="0.25"/>
    <row r="20064" ht="15" x14ac:dyDescent="0.25"/>
    <row r="20065" ht="15" x14ac:dyDescent="0.25"/>
    <row r="20066" ht="15" x14ac:dyDescent="0.25"/>
    <row r="20067" ht="15" x14ac:dyDescent="0.25"/>
    <row r="20068" ht="15" x14ac:dyDescent="0.25"/>
    <row r="20069" ht="15" x14ac:dyDescent="0.25"/>
    <row r="20070" ht="15" x14ac:dyDescent="0.25"/>
    <row r="20071" ht="15" x14ac:dyDescent="0.25"/>
    <row r="20072" ht="15" x14ac:dyDescent="0.25"/>
    <row r="20073" ht="15" x14ac:dyDescent="0.25"/>
    <row r="20074" ht="15" x14ac:dyDescent="0.25"/>
    <row r="20075" ht="15" x14ac:dyDescent="0.25"/>
    <row r="20076" ht="15" x14ac:dyDescent="0.25"/>
    <row r="20077" ht="15" x14ac:dyDescent="0.25"/>
    <row r="20078" ht="15" x14ac:dyDescent="0.25"/>
    <row r="20079" ht="15" x14ac:dyDescent="0.25"/>
    <row r="20080" ht="15" x14ac:dyDescent="0.25"/>
    <row r="20081" ht="15" x14ac:dyDescent="0.25"/>
    <row r="20082" ht="15" x14ac:dyDescent="0.25"/>
    <row r="20083" ht="15" x14ac:dyDescent="0.25"/>
    <row r="20084" ht="15" x14ac:dyDescent="0.25"/>
    <row r="20085" ht="15" x14ac:dyDescent="0.25"/>
    <row r="20086" ht="15" x14ac:dyDescent="0.25"/>
    <row r="20087" ht="15" x14ac:dyDescent="0.25"/>
    <row r="20088" ht="15" x14ac:dyDescent="0.25"/>
    <row r="20089" ht="15" x14ac:dyDescent="0.25"/>
    <row r="20090" ht="15" x14ac:dyDescent="0.25"/>
    <row r="20091" ht="15" x14ac:dyDescent="0.25"/>
    <row r="20092" ht="15" x14ac:dyDescent="0.25"/>
    <row r="20093" ht="15" x14ac:dyDescent="0.25"/>
    <row r="20094" ht="15" x14ac:dyDescent="0.25"/>
    <row r="20095" ht="15" x14ac:dyDescent="0.25"/>
    <row r="20096" ht="15" x14ac:dyDescent="0.25"/>
    <row r="20097" ht="15" x14ac:dyDescent="0.25"/>
    <row r="20098" ht="15" x14ac:dyDescent="0.25"/>
    <row r="20099" ht="15" x14ac:dyDescent="0.25"/>
    <row r="20100" ht="15" x14ac:dyDescent="0.25"/>
    <row r="20101" ht="15" x14ac:dyDescent="0.25"/>
    <row r="20102" ht="15" x14ac:dyDescent="0.25"/>
    <row r="20103" ht="15" x14ac:dyDescent="0.25"/>
    <row r="20104" ht="15" x14ac:dyDescent="0.25"/>
    <row r="20105" ht="15" x14ac:dyDescent="0.25"/>
    <row r="20106" ht="15" x14ac:dyDescent="0.25"/>
    <row r="20107" ht="15" x14ac:dyDescent="0.25"/>
    <row r="20108" ht="15" x14ac:dyDescent="0.25"/>
    <row r="20109" ht="15" x14ac:dyDescent="0.25"/>
    <row r="20110" ht="15" x14ac:dyDescent="0.25"/>
    <row r="20111" ht="15" x14ac:dyDescent="0.25"/>
    <row r="20112" ht="15" x14ac:dyDescent="0.25"/>
    <row r="20113" ht="15" x14ac:dyDescent="0.25"/>
    <row r="20114" ht="15" x14ac:dyDescent="0.25"/>
    <row r="20115" ht="15" x14ac:dyDescent="0.25"/>
    <row r="20116" ht="15" x14ac:dyDescent="0.25"/>
    <row r="20117" ht="15" x14ac:dyDescent="0.25"/>
    <row r="20118" ht="15" x14ac:dyDescent="0.25"/>
    <row r="20119" ht="15" x14ac:dyDescent="0.25"/>
    <row r="20120" ht="15" x14ac:dyDescent="0.25"/>
    <row r="20121" ht="15" x14ac:dyDescent="0.25"/>
    <row r="20122" ht="15" x14ac:dyDescent="0.25"/>
    <row r="20123" ht="15" x14ac:dyDescent="0.25"/>
    <row r="20124" ht="15" x14ac:dyDescent="0.25"/>
    <row r="20125" ht="15" x14ac:dyDescent="0.25"/>
    <row r="20126" ht="15" x14ac:dyDescent="0.25"/>
    <row r="20127" ht="15" x14ac:dyDescent="0.25"/>
    <row r="20128" ht="15" x14ac:dyDescent="0.25"/>
    <row r="20129" ht="15" x14ac:dyDescent="0.25"/>
    <row r="20130" ht="15" x14ac:dyDescent="0.25"/>
    <row r="20131" ht="15" x14ac:dyDescent="0.25"/>
    <row r="20132" ht="15" x14ac:dyDescent="0.25"/>
    <row r="20133" ht="15" x14ac:dyDescent="0.25"/>
    <row r="20134" ht="15" x14ac:dyDescent="0.25"/>
    <row r="20135" ht="15" x14ac:dyDescent="0.25"/>
    <row r="20136" ht="15" x14ac:dyDescent="0.25"/>
    <row r="20137" ht="15" x14ac:dyDescent="0.25"/>
    <row r="20138" ht="15" x14ac:dyDescent="0.25"/>
    <row r="20139" ht="15" x14ac:dyDescent="0.25"/>
    <row r="20140" ht="15" x14ac:dyDescent="0.25"/>
    <row r="20141" ht="15" x14ac:dyDescent="0.25"/>
    <row r="20142" ht="15" x14ac:dyDescent="0.25"/>
    <row r="20143" ht="15" x14ac:dyDescent="0.25"/>
    <row r="20144" ht="15" x14ac:dyDescent="0.25"/>
    <row r="20145" ht="15" x14ac:dyDescent="0.25"/>
    <row r="20146" ht="15" x14ac:dyDescent="0.25"/>
    <row r="20147" ht="15" x14ac:dyDescent="0.25"/>
    <row r="20148" ht="15" x14ac:dyDescent="0.25"/>
    <row r="20149" ht="15" x14ac:dyDescent="0.25"/>
    <row r="20150" ht="15" x14ac:dyDescent="0.25"/>
    <row r="20151" ht="15" x14ac:dyDescent="0.25"/>
    <row r="20152" ht="15" x14ac:dyDescent="0.25"/>
    <row r="20153" ht="15" x14ac:dyDescent="0.25"/>
    <row r="20154" ht="15" x14ac:dyDescent="0.25"/>
    <row r="20155" ht="15" x14ac:dyDescent="0.25"/>
    <row r="20156" ht="15" x14ac:dyDescent="0.25"/>
    <row r="20157" ht="15" x14ac:dyDescent="0.25"/>
    <row r="20158" ht="15" x14ac:dyDescent="0.25"/>
    <row r="20159" ht="15" x14ac:dyDescent="0.25"/>
    <row r="20160" ht="15" x14ac:dyDescent="0.25"/>
    <row r="20161" ht="15" x14ac:dyDescent="0.25"/>
    <row r="20162" ht="15" x14ac:dyDescent="0.25"/>
    <row r="20163" ht="15" x14ac:dyDescent="0.25"/>
    <row r="20164" ht="15" x14ac:dyDescent="0.25"/>
    <row r="20165" ht="15" x14ac:dyDescent="0.25"/>
    <row r="20166" ht="15" x14ac:dyDescent="0.25"/>
    <row r="20167" ht="15" x14ac:dyDescent="0.25"/>
    <row r="20168" ht="15" x14ac:dyDescent="0.25"/>
    <row r="20169" ht="15" x14ac:dyDescent="0.25"/>
    <row r="20170" ht="15" x14ac:dyDescent="0.25"/>
    <row r="20171" ht="15" x14ac:dyDescent="0.25"/>
    <row r="20172" ht="15" x14ac:dyDescent="0.25"/>
    <row r="20173" ht="15" x14ac:dyDescent="0.25"/>
    <row r="20174" ht="15" x14ac:dyDescent="0.25"/>
    <row r="20175" ht="15" x14ac:dyDescent="0.25"/>
    <row r="20176" ht="15" x14ac:dyDescent="0.25"/>
    <row r="20177" ht="15" x14ac:dyDescent="0.25"/>
    <row r="20178" ht="15" x14ac:dyDescent="0.25"/>
    <row r="20179" ht="15" x14ac:dyDescent="0.25"/>
    <row r="20180" ht="15" x14ac:dyDescent="0.25"/>
    <row r="20181" ht="15" x14ac:dyDescent="0.25"/>
    <row r="20182" ht="15" x14ac:dyDescent="0.25"/>
    <row r="20183" ht="15" x14ac:dyDescent="0.25"/>
    <row r="20184" ht="15" x14ac:dyDescent="0.25"/>
    <row r="20185" ht="15" x14ac:dyDescent="0.25"/>
    <row r="20186" ht="15" x14ac:dyDescent="0.25"/>
    <row r="20187" ht="15" x14ac:dyDescent="0.25"/>
    <row r="20188" ht="15" x14ac:dyDescent="0.25"/>
    <row r="20189" ht="15" x14ac:dyDescent="0.25"/>
    <row r="20190" ht="15" x14ac:dyDescent="0.25"/>
    <row r="20191" ht="15" x14ac:dyDescent="0.25"/>
    <row r="20192" ht="15" x14ac:dyDescent="0.25"/>
    <row r="20193" ht="15" x14ac:dyDescent="0.25"/>
    <row r="20194" ht="15" x14ac:dyDescent="0.25"/>
    <row r="20195" ht="15" x14ac:dyDescent="0.25"/>
    <row r="20196" ht="15" x14ac:dyDescent="0.25"/>
    <row r="20197" ht="15" x14ac:dyDescent="0.25"/>
    <row r="20198" ht="15" x14ac:dyDescent="0.25"/>
    <row r="20199" ht="15" x14ac:dyDescent="0.25"/>
    <row r="20200" ht="15" x14ac:dyDescent="0.25"/>
    <row r="20201" ht="15" x14ac:dyDescent="0.25"/>
    <row r="20202" ht="15" x14ac:dyDescent="0.25"/>
    <row r="20203" ht="15" x14ac:dyDescent="0.25"/>
    <row r="20204" ht="15" x14ac:dyDescent="0.25"/>
    <row r="20205" ht="15" x14ac:dyDescent="0.25"/>
    <row r="20206" ht="15" x14ac:dyDescent="0.25"/>
    <row r="20207" ht="15" x14ac:dyDescent="0.25"/>
    <row r="20208" ht="15" x14ac:dyDescent="0.25"/>
    <row r="20209" ht="15" x14ac:dyDescent="0.25"/>
    <row r="20210" ht="15" x14ac:dyDescent="0.25"/>
    <row r="20211" ht="15" x14ac:dyDescent="0.25"/>
    <row r="20212" ht="15" x14ac:dyDescent="0.25"/>
    <row r="20213" ht="15" x14ac:dyDescent="0.25"/>
    <row r="20214" ht="15" x14ac:dyDescent="0.25"/>
    <row r="20215" ht="15" x14ac:dyDescent="0.25"/>
    <row r="20216" ht="15" x14ac:dyDescent="0.25"/>
    <row r="20217" ht="15" x14ac:dyDescent="0.25"/>
    <row r="20218" ht="15" x14ac:dyDescent="0.25"/>
    <row r="20219" ht="15" x14ac:dyDescent="0.25"/>
    <row r="20220" ht="15" x14ac:dyDescent="0.25"/>
    <row r="20221" ht="15" x14ac:dyDescent="0.25"/>
    <row r="20222" ht="15" x14ac:dyDescent="0.25"/>
    <row r="20223" ht="15" x14ac:dyDescent="0.25"/>
    <row r="20224" ht="15" x14ac:dyDescent="0.25"/>
    <row r="20225" ht="15" x14ac:dyDescent="0.25"/>
    <row r="20226" ht="15" x14ac:dyDescent="0.25"/>
    <row r="20227" ht="15" x14ac:dyDescent="0.25"/>
    <row r="20228" ht="15" x14ac:dyDescent="0.25"/>
    <row r="20229" ht="15" x14ac:dyDescent="0.25"/>
    <row r="20230" ht="15" x14ac:dyDescent="0.25"/>
    <row r="20231" ht="15" x14ac:dyDescent="0.25"/>
    <row r="20232" ht="15" x14ac:dyDescent="0.25"/>
    <row r="20233" ht="15" x14ac:dyDescent="0.25"/>
    <row r="20234" ht="15" x14ac:dyDescent="0.25"/>
    <row r="20235" ht="15" x14ac:dyDescent="0.25"/>
    <row r="20236" ht="15" x14ac:dyDescent="0.25"/>
    <row r="20237" ht="15" x14ac:dyDescent="0.25"/>
    <row r="20238" ht="15" x14ac:dyDescent="0.25"/>
    <row r="20239" ht="15" x14ac:dyDescent="0.25"/>
    <row r="20240" ht="15" x14ac:dyDescent="0.25"/>
    <row r="20241" ht="15" x14ac:dyDescent="0.25"/>
    <row r="20242" ht="15" x14ac:dyDescent="0.25"/>
    <row r="20243" ht="15" x14ac:dyDescent="0.25"/>
    <row r="20244" ht="15" x14ac:dyDescent="0.25"/>
    <row r="20245" ht="15" x14ac:dyDescent="0.25"/>
    <row r="20246" ht="15" x14ac:dyDescent="0.25"/>
    <row r="20247" ht="15" x14ac:dyDescent="0.25"/>
    <row r="20248" ht="15" x14ac:dyDescent="0.25"/>
    <row r="20249" ht="15" x14ac:dyDescent="0.25"/>
    <row r="20250" ht="15" x14ac:dyDescent="0.25"/>
    <row r="20251" ht="15" x14ac:dyDescent="0.25"/>
    <row r="20252" ht="15" x14ac:dyDescent="0.25"/>
    <row r="20253" ht="15" x14ac:dyDescent="0.25"/>
    <row r="20254" ht="15" x14ac:dyDescent="0.25"/>
    <row r="20255" ht="15" x14ac:dyDescent="0.25"/>
    <row r="20256" ht="15" x14ac:dyDescent="0.25"/>
    <row r="20257" ht="15" x14ac:dyDescent="0.25"/>
    <row r="20258" ht="15" x14ac:dyDescent="0.25"/>
    <row r="20259" ht="15" x14ac:dyDescent="0.25"/>
    <row r="20260" ht="15" x14ac:dyDescent="0.25"/>
    <row r="20261" ht="15" x14ac:dyDescent="0.25"/>
    <row r="20262" ht="15" x14ac:dyDescent="0.25"/>
    <row r="20263" ht="15" x14ac:dyDescent="0.25"/>
    <row r="20264" ht="15" x14ac:dyDescent="0.25"/>
    <row r="20265" ht="15" x14ac:dyDescent="0.25"/>
    <row r="20266" ht="15" x14ac:dyDescent="0.25"/>
    <row r="20267" ht="15" x14ac:dyDescent="0.25"/>
    <row r="20268" ht="15" x14ac:dyDescent="0.25"/>
    <row r="20269" ht="15" x14ac:dyDescent="0.25"/>
    <row r="20270" ht="15" x14ac:dyDescent="0.25"/>
    <row r="20271" ht="15" x14ac:dyDescent="0.25"/>
    <row r="20272" ht="15" x14ac:dyDescent="0.25"/>
    <row r="20273" ht="15" x14ac:dyDescent="0.25"/>
    <row r="20274" ht="15" x14ac:dyDescent="0.25"/>
    <row r="20275" ht="15" x14ac:dyDescent="0.25"/>
    <row r="20276" ht="15" x14ac:dyDescent="0.25"/>
    <row r="20277" ht="15" x14ac:dyDescent="0.25"/>
    <row r="20278" ht="15" x14ac:dyDescent="0.25"/>
    <row r="20279" ht="15" x14ac:dyDescent="0.25"/>
    <row r="20280" ht="15" x14ac:dyDescent="0.25"/>
    <row r="20281" ht="15" x14ac:dyDescent="0.25"/>
    <row r="20282" ht="15" x14ac:dyDescent="0.25"/>
    <row r="20283" ht="15" x14ac:dyDescent="0.25"/>
    <row r="20284" ht="15" x14ac:dyDescent="0.25"/>
    <row r="20285" ht="15" x14ac:dyDescent="0.25"/>
    <row r="20286" ht="15" x14ac:dyDescent="0.25"/>
    <row r="20287" ht="15" x14ac:dyDescent="0.25"/>
    <row r="20288" ht="15" x14ac:dyDescent="0.25"/>
    <row r="20289" ht="15" x14ac:dyDescent="0.25"/>
    <row r="20290" ht="15" x14ac:dyDescent="0.25"/>
    <row r="20291" ht="15" x14ac:dyDescent="0.25"/>
    <row r="20292" ht="15" x14ac:dyDescent="0.25"/>
    <row r="20293" ht="15" x14ac:dyDescent="0.25"/>
    <row r="20294" ht="15" x14ac:dyDescent="0.25"/>
    <row r="20295" ht="15" x14ac:dyDescent="0.25"/>
    <row r="20296" ht="15" x14ac:dyDescent="0.25"/>
    <row r="20297" ht="15" x14ac:dyDescent="0.25"/>
    <row r="20298" ht="15" x14ac:dyDescent="0.25"/>
    <row r="20299" ht="15" x14ac:dyDescent="0.25"/>
    <row r="20300" ht="15" x14ac:dyDescent="0.25"/>
    <row r="20301" ht="15" x14ac:dyDescent="0.25"/>
    <row r="20302" ht="15" x14ac:dyDescent="0.25"/>
    <row r="20303" ht="15" x14ac:dyDescent="0.25"/>
    <row r="20304" ht="15" x14ac:dyDescent="0.25"/>
    <row r="20305" ht="15" x14ac:dyDescent="0.25"/>
    <row r="20306" ht="15" x14ac:dyDescent="0.25"/>
    <row r="20307" ht="15" x14ac:dyDescent="0.25"/>
    <row r="20308" ht="15" x14ac:dyDescent="0.25"/>
    <row r="20309" ht="15" x14ac:dyDescent="0.25"/>
    <row r="20310" ht="15" x14ac:dyDescent="0.25"/>
    <row r="20311" ht="15" x14ac:dyDescent="0.25"/>
    <row r="20312" ht="15" x14ac:dyDescent="0.25"/>
    <row r="20313" ht="15" x14ac:dyDescent="0.25"/>
    <row r="20314" ht="15" x14ac:dyDescent="0.25"/>
    <row r="20315" ht="15" x14ac:dyDescent="0.25"/>
    <row r="20316" ht="15" x14ac:dyDescent="0.25"/>
    <row r="20317" ht="15" x14ac:dyDescent="0.25"/>
    <row r="20318" ht="15" x14ac:dyDescent="0.25"/>
    <row r="20319" ht="15" x14ac:dyDescent="0.25"/>
    <row r="20320" ht="15" x14ac:dyDescent="0.25"/>
    <row r="20321" ht="15" x14ac:dyDescent="0.25"/>
    <row r="20322" ht="15" x14ac:dyDescent="0.25"/>
    <row r="20323" ht="15" x14ac:dyDescent="0.25"/>
    <row r="20324" ht="15" x14ac:dyDescent="0.25"/>
    <row r="20325" ht="15" x14ac:dyDescent="0.25"/>
    <row r="20326" ht="15" x14ac:dyDescent="0.25"/>
    <row r="20327" ht="15" x14ac:dyDescent="0.25"/>
    <row r="20328" ht="15" x14ac:dyDescent="0.25"/>
    <row r="20329" ht="15" x14ac:dyDescent="0.25"/>
    <row r="20330" ht="15" x14ac:dyDescent="0.25"/>
    <row r="20331" ht="15" x14ac:dyDescent="0.25"/>
    <row r="20332" ht="15" x14ac:dyDescent="0.25"/>
    <row r="20333" ht="15" x14ac:dyDescent="0.25"/>
    <row r="20334" ht="15" x14ac:dyDescent="0.25"/>
    <row r="20335" ht="15" x14ac:dyDescent="0.25"/>
    <row r="20336" ht="15" x14ac:dyDescent="0.25"/>
    <row r="20337" ht="15" x14ac:dyDescent="0.25"/>
    <row r="20338" ht="15" x14ac:dyDescent="0.25"/>
    <row r="20339" ht="15" x14ac:dyDescent="0.25"/>
    <row r="20340" ht="15" x14ac:dyDescent="0.25"/>
    <row r="20341" ht="15" x14ac:dyDescent="0.25"/>
    <row r="20342" ht="15" x14ac:dyDescent="0.25"/>
    <row r="20343" ht="15" x14ac:dyDescent="0.25"/>
    <row r="20344" ht="15" x14ac:dyDescent="0.25"/>
    <row r="20345" ht="15" x14ac:dyDescent="0.25"/>
    <row r="20346" ht="15" x14ac:dyDescent="0.25"/>
    <row r="20347" ht="15" x14ac:dyDescent="0.25"/>
    <row r="20348" ht="15" x14ac:dyDescent="0.25"/>
    <row r="20349" ht="15" x14ac:dyDescent="0.25"/>
    <row r="20350" ht="15" x14ac:dyDescent="0.25"/>
    <row r="20351" ht="15" x14ac:dyDescent="0.25"/>
    <row r="20352" ht="15" x14ac:dyDescent="0.25"/>
    <row r="20353" ht="15" x14ac:dyDescent="0.25"/>
    <row r="20354" ht="15" x14ac:dyDescent="0.25"/>
    <row r="20355" ht="15" x14ac:dyDescent="0.25"/>
    <row r="20356" ht="15" x14ac:dyDescent="0.25"/>
    <row r="20357" ht="15" x14ac:dyDescent="0.25"/>
    <row r="20358" ht="15" x14ac:dyDescent="0.25"/>
    <row r="20359" ht="15" x14ac:dyDescent="0.25"/>
    <row r="20360" ht="15" x14ac:dyDescent="0.25"/>
    <row r="20361" ht="15" x14ac:dyDescent="0.25"/>
    <row r="20362" ht="15" x14ac:dyDescent="0.25"/>
    <row r="20363" ht="15" x14ac:dyDescent="0.25"/>
    <row r="20364" ht="15" x14ac:dyDescent="0.25"/>
    <row r="20365" ht="15" x14ac:dyDescent="0.25"/>
    <row r="20366" ht="15" x14ac:dyDescent="0.25"/>
    <row r="20367" ht="15" x14ac:dyDescent="0.25"/>
    <row r="20368" ht="15" x14ac:dyDescent="0.25"/>
    <row r="20369" ht="15" x14ac:dyDescent="0.25"/>
    <row r="20370" ht="15" x14ac:dyDescent="0.25"/>
    <row r="20371" ht="15" x14ac:dyDescent="0.25"/>
    <row r="20372" ht="15" x14ac:dyDescent="0.25"/>
    <row r="20373" ht="15" x14ac:dyDescent="0.25"/>
    <row r="20374" ht="15" x14ac:dyDescent="0.25"/>
    <row r="20375" ht="15" x14ac:dyDescent="0.25"/>
    <row r="20376" ht="15" x14ac:dyDescent="0.25"/>
    <row r="20377" ht="15" x14ac:dyDescent="0.25"/>
    <row r="20378" ht="15" x14ac:dyDescent="0.25"/>
    <row r="20379" ht="15" x14ac:dyDescent="0.25"/>
    <row r="20380" ht="15" x14ac:dyDescent="0.25"/>
    <row r="20381" ht="15" x14ac:dyDescent="0.25"/>
    <row r="20382" ht="15" x14ac:dyDescent="0.25"/>
    <row r="20383" ht="15" x14ac:dyDescent="0.25"/>
    <row r="20384" ht="15" x14ac:dyDescent="0.25"/>
    <row r="20385" ht="15" x14ac:dyDescent="0.25"/>
    <row r="20386" ht="15" x14ac:dyDescent="0.25"/>
    <row r="20387" ht="15" x14ac:dyDescent="0.25"/>
    <row r="20388" ht="15" x14ac:dyDescent="0.25"/>
    <row r="20389" ht="15" x14ac:dyDescent="0.25"/>
    <row r="20390" ht="15" x14ac:dyDescent="0.25"/>
    <row r="20391" ht="15" x14ac:dyDescent="0.25"/>
    <row r="20392" ht="15" x14ac:dyDescent="0.25"/>
    <row r="20393" ht="15" x14ac:dyDescent="0.25"/>
    <row r="20394" ht="15" x14ac:dyDescent="0.25"/>
    <row r="20395" ht="15" x14ac:dyDescent="0.25"/>
    <row r="20396" ht="15" x14ac:dyDescent="0.25"/>
    <row r="20397" ht="15" x14ac:dyDescent="0.25"/>
    <row r="20398" ht="15" x14ac:dyDescent="0.25"/>
    <row r="20399" ht="15" x14ac:dyDescent="0.25"/>
    <row r="20400" ht="15" x14ac:dyDescent="0.25"/>
    <row r="20401" ht="15" x14ac:dyDescent="0.25"/>
    <row r="20402" ht="15" x14ac:dyDescent="0.25"/>
    <row r="20403" ht="15" x14ac:dyDescent="0.25"/>
    <row r="20404" ht="15" x14ac:dyDescent="0.25"/>
    <row r="20405" ht="15" x14ac:dyDescent="0.25"/>
    <row r="20406" ht="15" x14ac:dyDescent="0.25"/>
    <row r="20407" ht="15" x14ac:dyDescent="0.25"/>
    <row r="20408" ht="15" x14ac:dyDescent="0.25"/>
    <row r="20409" ht="15" x14ac:dyDescent="0.25"/>
    <row r="20410" ht="15" x14ac:dyDescent="0.25"/>
    <row r="20411" ht="15" x14ac:dyDescent="0.25"/>
    <row r="20412" ht="15" x14ac:dyDescent="0.25"/>
    <row r="20413" ht="15" x14ac:dyDescent="0.25"/>
    <row r="20414" ht="15" x14ac:dyDescent="0.25"/>
    <row r="20415" ht="15" x14ac:dyDescent="0.25"/>
    <row r="20416" ht="15" x14ac:dyDescent="0.25"/>
    <row r="20417" ht="15" x14ac:dyDescent="0.25"/>
    <row r="20418" ht="15" x14ac:dyDescent="0.25"/>
    <row r="20419" ht="15" x14ac:dyDescent="0.25"/>
    <row r="20420" ht="15" x14ac:dyDescent="0.25"/>
    <row r="20421" ht="15" x14ac:dyDescent="0.25"/>
    <row r="20422" ht="15" x14ac:dyDescent="0.25"/>
    <row r="20423" ht="15" x14ac:dyDescent="0.25"/>
    <row r="20424" ht="15" x14ac:dyDescent="0.25"/>
    <row r="20425" ht="15" x14ac:dyDescent="0.25"/>
    <row r="20426" ht="15" x14ac:dyDescent="0.25"/>
    <row r="20427" ht="15" x14ac:dyDescent="0.25"/>
    <row r="20428" ht="15" x14ac:dyDescent="0.25"/>
    <row r="20429" ht="15" x14ac:dyDescent="0.25"/>
    <row r="20430" ht="15" x14ac:dyDescent="0.25"/>
    <row r="20431" ht="15" x14ac:dyDescent="0.25"/>
    <row r="20432" ht="15" x14ac:dyDescent="0.25"/>
    <row r="20433" ht="15" x14ac:dyDescent="0.25"/>
    <row r="20434" ht="15" x14ac:dyDescent="0.25"/>
    <row r="20435" ht="15" x14ac:dyDescent="0.25"/>
    <row r="20436" ht="15" x14ac:dyDescent="0.25"/>
    <row r="20437" ht="15" x14ac:dyDescent="0.25"/>
    <row r="20438" ht="15" x14ac:dyDescent="0.25"/>
    <row r="20439" ht="15" x14ac:dyDescent="0.25"/>
    <row r="20440" ht="15" x14ac:dyDescent="0.25"/>
    <row r="20441" ht="15" x14ac:dyDescent="0.25"/>
    <row r="20442" ht="15" x14ac:dyDescent="0.25"/>
    <row r="20443" ht="15" x14ac:dyDescent="0.25"/>
    <row r="20444" ht="15" x14ac:dyDescent="0.25"/>
    <row r="20445" ht="15" x14ac:dyDescent="0.25"/>
    <row r="20446" ht="15" x14ac:dyDescent="0.25"/>
    <row r="20447" ht="15" x14ac:dyDescent="0.25"/>
    <row r="20448" ht="15" x14ac:dyDescent="0.25"/>
    <row r="20449" ht="15" x14ac:dyDescent="0.25"/>
    <row r="20450" ht="15" x14ac:dyDescent="0.25"/>
    <row r="20451" ht="15" x14ac:dyDescent="0.25"/>
    <row r="20452" ht="15" x14ac:dyDescent="0.25"/>
    <row r="20453" ht="15" x14ac:dyDescent="0.25"/>
    <row r="20454" ht="15" x14ac:dyDescent="0.25"/>
    <row r="20455" ht="15" x14ac:dyDescent="0.25"/>
    <row r="20456" ht="15" x14ac:dyDescent="0.25"/>
    <row r="20457" ht="15" x14ac:dyDescent="0.25"/>
    <row r="20458" ht="15" x14ac:dyDescent="0.25"/>
    <row r="20459" ht="15" x14ac:dyDescent="0.25"/>
    <row r="20460" ht="15" x14ac:dyDescent="0.25"/>
    <row r="20461" ht="15" x14ac:dyDescent="0.25"/>
    <row r="20462" ht="15" x14ac:dyDescent="0.25"/>
    <row r="20463" ht="15" x14ac:dyDescent="0.25"/>
    <row r="20464" ht="15" x14ac:dyDescent="0.25"/>
    <row r="20465" ht="15" x14ac:dyDescent="0.25"/>
    <row r="20466" ht="15" x14ac:dyDescent="0.25"/>
    <row r="20467" ht="15" x14ac:dyDescent="0.25"/>
    <row r="20468" ht="15" x14ac:dyDescent="0.25"/>
    <row r="20469" ht="15" x14ac:dyDescent="0.25"/>
    <row r="20470" ht="15" x14ac:dyDescent="0.25"/>
    <row r="20471" ht="15" x14ac:dyDescent="0.25"/>
    <row r="20472" ht="15" x14ac:dyDescent="0.25"/>
    <row r="20473" ht="15" x14ac:dyDescent="0.25"/>
    <row r="20474" ht="15" x14ac:dyDescent="0.25"/>
    <row r="20475" ht="15" x14ac:dyDescent="0.25"/>
    <row r="20476" ht="15" x14ac:dyDescent="0.25"/>
    <row r="20477" ht="15" x14ac:dyDescent="0.25"/>
    <row r="20478" ht="15" x14ac:dyDescent="0.25"/>
    <row r="20479" ht="15" x14ac:dyDescent="0.25"/>
    <row r="20480" ht="15" x14ac:dyDescent="0.25"/>
    <row r="20481" ht="15" x14ac:dyDescent="0.25"/>
    <row r="20482" ht="15" x14ac:dyDescent="0.25"/>
    <row r="20483" ht="15" x14ac:dyDescent="0.25"/>
    <row r="20484" ht="15" x14ac:dyDescent="0.25"/>
    <row r="20485" ht="15" x14ac:dyDescent="0.25"/>
    <row r="20486" ht="15" x14ac:dyDescent="0.25"/>
    <row r="20487" ht="15" x14ac:dyDescent="0.25"/>
    <row r="20488" ht="15" x14ac:dyDescent="0.25"/>
    <row r="20489" ht="15" x14ac:dyDescent="0.25"/>
    <row r="20490" ht="15" x14ac:dyDescent="0.25"/>
    <row r="20491" ht="15" x14ac:dyDescent="0.25"/>
    <row r="20492" ht="15" x14ac:dyDescent="0.25"/>
    <row r="20493" ht="15" x14ac:dyDescent="0.25"/>
    <row r="20494" ht="15" x14ac:dyDescent="0.25"/>
    <row r="20495" ht="15" x14ac:dyDescent="0.25"/>
    <row r="20496" ht="15" x14ac:dyDescent="0.25"/>
    <row r="20497" ht="15" x14ac:dyDescent="0.25"/>
    <row r="20498" ht="15" x14ac:dyDescent="0.25"/>
    <row r="20499" ht="15" x14ac:dyDescent="0.25"/>
    <row r="20500" ht="15" x14ac:dyDescent="0.25"/>
    <row r="20501" ht="15" x14ac:dyDescent="0.25"/>
    <row r="20502" ht="15" x14ac:dyDescent="0.25"/>
    <row r="20503" ht="15" x14ac:dyDescent="0.25"/>
    <row r="20504" ht="15" x14ac:dyDescent="0.25"/>
    <row r="20505" ht="15" x14ac:dyDescent="0.25"/>
    <row r="20506" ht="15" x14ac:dyDescent="0.25"/>
    <row r="20507" ht="15" x14ac:dyDescent="0.25"/>
    <row r="20508" ht="15" x14ac:dyDescent="0.25"/>
    <row r="20509" ht="15" x14ac:dyDescent="0.25"/>
    <row r="20510" ht="15" x14ac:dyDescent="0.25"/>
    <row r="20511" ht="15" x14ac:dyDescent="0.25"/>
    <row r="20512" ht="15" x14ac:dyDescent="0.25"/>
    <row r="20513" ht="15" x14ac:dyDescent="0.25"/>
    <row r="20514" ht="15" x14ac:dyDescent="0.25"/>
    <row r="20515" ht="15" x14ac:dyDescent="0.25"/>
    <row r="20516" ht="15" x14ac:dyDescent="0.25"/>
    <row r="20517" ht="15" x14ac:dyDescent="0.25"/>
    <row r="20518" ht="15" x14ac:dyDescent="0.25"/>
    <row r="20519" ht="15" x14ac:dyDescent="0.25"/>
    <row r="20520" ht="15" x14ac:dyDescent="0.25"/>
    <row r="20521" ht="15" x14ac:dyDescent="0.25"/>
    <row r="20522" ht="15" x14ac:dyDescent="0.25"/>
    <row r="20523" ht="15" x14ac:dyDescent="0.25"/>
    <row r="20524" ht="15" x14ac:dyDescent="0.25"/>
    <row r="20525" ht="15" x14ac:dyDescent="0.25"/>
    <row r="20526" ht="15" x14ac:dyDescent="0.25"/>
    <row r="20527" ht="15" x14ac:dyDescent="0.25"/>
    <row r="20528" ht="15" x14ac:dyDescent="0.25"/>
    <row r="20529" ht="15" x14ac:dyDescent="0.25"/>
    <row r="20530" ht="15" x14ac:dyDescent="0.25"/>
    <row r="20531" ht="15" x14ac:dyDescent="0.25"/>
    <row r="20532" ht="15" x14ac:dyDescent="0.25"/>
    <row r="20533" ht="15" x14ac:dyDescent="0.25"/>
    <row r="20534" ht="15" x14ac:dyDescent="0.25"/>
    <row r="20535" ht="15" x14ac:dyDescent="0.25"/>
    <row r="20536" ht="15" x14ac:dyDescent="0.25"/>
    <row r="20537" ht="15" x14ac:dyDescent="0.25"/>
    <row r="20538" ht="15" x14ac:dyDescent="0.25"/>
    <row r="20539" ht="15" x14ac:dyDescent="0.25"/>
    <row r="20540" ht="15" x14ac:dyDescent="0.25"/>
    <row r="20541" ht="15" x14ac:dyDescent="0.25"/>
    <row r="20542" ht="15" x14ac:dyDescent="0.25"/>
    <row r="20543" ht="15" x14ac:dyDescent="0.25"/>
    <row r="20544" ht="15" x14ac:dyDescent="0.25"/>
    <row r="20545" ht="15" x14ac:dyDescent="0.25"/>
    <row r="20546" ht="15" x14ac:dyDescent="0.25"/>
    <row r="20547" ht="15" x14ac:dyDescent="0.25"/>
    <row r="20548" ht="15" x14ac:dyDescent="0.25"/>
    <row r="20549" ht="15" x14ac:dyDescent="0.25"/>
    <row r="20550" ht="15" x14ac:dyDescent="0.25"/>
    <row r="20551" ht="15" x14ac:dyDescent="0.25"/>
    <row r="20552" ht="15" x14ac:dyDescent="0.25"/>
    <row r="20553" ht="15" x14ac:dyDescent="0.25"/>
    <row r="20554" ht="15" x14ac:dyDescent="0.25"/>
    <row r="20555" ht="15" x14ac:dyDescent="0.25"/>
    <row r="20556" ht="15" x14ac:dyDescent="0.25"/>
    <row r="20557" ht="15" x14ac:dyDescent="0.25"/>
    <row r="20558" ht="15" x14ac:dyDescent="0.25"/>
    <row r="20559" ht="15" x14ac:dyDescent="0.25"/>
    <row r="20560" ht="15" x14ac:dyDescent="0.25"/>
    <row r="20561" ht="15" x14ac:dyDescent="0.25"/>
    <row r="20562" ht="15" x14ac:dyDescent="0.25"/>
    <row r="20563" ht="15" x14ac:dyDescent="0.25"/>
    <row r="20564" ht="15" x14ac:dyDescent="0.25"/>
    <row r="20565" ht="15" x14ac:dyDescent="0.25"/>
    <row r="20566" ht="15" x14ac:dyDescent="0.25"/>
    <row r="20567" ht="15" x14ac:dyDescent="0.25"/>
    <row r="20568" ht="15" x14ac:dyDescent="0.25"/>
    <row r="20569" ht="15" x14ac:dyDescent="0.25"/>
    <row r="20570" ht="15" x14ac:dyDescent="0.25"/>
    <row r="20571" ht="15" x14ac:dyDescent="0.25"/>
    <row r="20572" ht="15" x14ac:dyDescent="0.25"/>
    <row r="20573" ht="15" x14ac:dyDescent="0.25"/>
    <row r="20574" ht="15" x14ac:dyDescent="0.25"/>
    <row r="20575" ht="15" x14ac:dyDescent="0.25"/>
    <row r="20576" ht="15" x14ac:dyDescent="0.25"/>
    <row r="20577" ht="15" x14ac:dyDescent="0.25"/>
    <row r="20578" ht="15" x14ac:dyDescent="0.25"/>
    <row r="20579" ht="15" x14ac:dyDescent="0.25"/>
    <row r="20580" ht="15" x14ac:dyDescent="0.25"/>
    <row r="20581" ht="15" x14ac:dyDescent="0.25"/>
    <row r="20582" ht="15" x14ac:dyDescent="0.25"/>
    <row r="20583" ht="15" x14ac:dyDescent="0.25"/>
    <row r="20584" ht="15" x14ac:dyDescent="0.25"/>
    <row r="20585" ht="15" x14ac:dyDescent="0.25"/>
    <row r="20586" ht="15" x14ac:dyDescent="0.25"/>
    <row r="20587" ht="15" x14ac:dyDescent="0.25"/>
    <row r="20588" ht="15" x14ac:dyDescent="0.25"/>
    <row r="20589" ht="15" x14ac:dyDescent="0.25"/>
    <row r="20590" ht="15" x14ac:dyDescent="0.25"/>
    <row r="20591" ht="15" x14ac:dyDescent="0.25"/>
    <row r="20592" ht="15" x14ac:dyDescent="0.25"/>
    <row r="20593" ht="15" x14ac:dyDescent="0.25"/>
    <row r="20594" ht="15" x14ac:dyDescent="0.25"/>
    <row r="20595" ht="15" x14ac:dyDescent="0.25"/>
    <row r="20596" ht="15" x14ac:dyDescent="0.25"/>
    <row r="20597" ht="15" x14ac:dyDescent="0.25"/>
    <row r="20598" ht="15" x14ac:dyDescent="0.25"/>
    <row r="20599" ht="15" x14ac:dyDescent="0.25"/>
    <row r="20600" ht="15" x14ac:dyDescent="0.25"/>
    <row r="20601" ht="15" x14ac:dyDescent="0.25"/>
    <row r="20602" ht="15" x14ac:dyDescent="0.25"/>
    <row r="20603" ht="15" x14ac:dyDescent="0.25"/>
    <row r="20604" ht="15" x14ac:dyDescent="0.25"/>
    <row r="20605" ht="15" x14ac:dyDescent="0.25"/>
    <row r="20606" ht="15" x14ac:dyDescent="0.25"/>
    <row r="20607" ht="15" x14ac:dyDescent="0.25"/>
    <row r="20608" ht="15" x14ac:dyDescent="0.25"/>
    <row r="20609" ht="15" x14ac:dyDescent="0.25"/>
    <row r="20610" ht="15" x14ac:dyDescent="0.25"/>
    <row r="20611" ht="15" x14ac:dyDescent="0.25"/>
    <row r="20612" ht="15" x14ac:dyDescent="0.25"/>
    <row r="20613" ht="15" x14ac:dyDescent="0.25"/>
    <row r="20614" ht="15" x14ac:dyDescent="0.25"/>
    <row r="20615" ht="15" x14ac:dyDescent="0.25"/>
    <row r="20616" ht="15" x14ac:dyDescent="0.25"/>
    <row r="20617" ht="15" x14ac:dyDescent="0.25"/>
    <row r="20618" ht="15" x14ac:dyDescent="0.25"/>
    <row r="20619" ht="15" x14ac:dyDescent="0.25"/>
    <row r="20620" ht="15" x14ac:dyDescent="0.25"/>
    <row r="20621" ht="15" x14ac:dyDescent="0.25"/>
    <row r="20622" ht="15" x14ac:dyDescent="0.25"/>
    <row r="20623" ht="15" x14ac:dyDescent="0.25"/>
    <row r="20624" ht="15" x14ac:dyDescent="0.25"/>
    <row r="20625" ht="15" x14ac:dyDescent="0.25"/>
    <row r="20626" ht="15" x14ac:dyDescent="0.25"/>
    <row r="20627" ht="15" x14ac:dyDescent="0.25"/>
    <row r="20628" ht="15" x14ac:dyDescent="0.25"/>
    <row r="20629" ht="15" x14ac:dyDescent="0.25"/>
    <row r="20630" ht="15" x14ac:dyDescent="0.25"/>
    <row r="20631" ht="15" x14ac:dyDescent="0.25"/>
    <row r="20632" ht="15" x14ac:dyDescent="0.25"/>
    <row r="20633" ht="15" x14ac:dyDescent="0.25"/>
    <row r="20634" ht="15" x14ac:dyDescent="0.25"/>
    <row r="20635" ht="15" x14ac:dyDescent="0.25"/>
    <row r="20636" ht="15" x14ac:dyDescent="0.25"/>
    <row r="20637" ht="15" x14ac:dyDescent="0.25"/>
    <row r="20638" ht="15" x14ac:dyDescent="0.25"/>
    <row r="20639" ht="15" x14ac:dyDescent="0.25"/>
    <row r="20640" ht="15" x14ac:dyDescent="0.25"/>
    <row r="20641" ht="15" x14ac:dyDescent="0.25"/>
    <row r="20642" ht="15" x14ac:dyDescent="0.25"/>
    <row r="20643" ht="15" x14ac:dyDescent="0.25"/>
    <row r="20644" ht="15" x14ac:dyDescent="0.25"/>
    <row r="20645" ht="15" x14ac:dyDescent="0.25"/>
    <row r="20646" ht="15" x14ac:dyDescent="0.25"/>
    <row r="20647" ht="15" x14ac:dyDescent="0.25"/>
    <row r="20648" ht="15" x14ac:dyDescent="0.25"/>
    <row r="20649" ht="15" x14ac:dyDescent="0.25"/>
    <row r="20650" ht="15" x14ac:dyDescent="0.25"/>
    <row r="20651" ht="15" x14ac:dyDescent="0.25"/>
    <row r="20652" ht="15" x14ac:dyDescent="0.25"/>
    <row r="20653" ht="15" x14ac:dyDescent="0.25"/>
    <row r="20654" ht="15" x14ac:dyDescent="0.25"/>
    <row r="20655" ht="15" x14ac:dyDescent="0.25"/>
    <row r="20656" ht="15" x14ac:dyDescent="0.25"/>
    <row r="20657" ht="15" x14ac:dyDescent="0.25"/>
    <row r="20658" ht="15" x14ac:dyDescent="0.25"/>
    <row r="20659" ht="15" x14ac:dyDescent="0.25"/>
    <row r="20660" ht="15" x14ac:dyDescent="0.25"/>
    <row r="20661" ht="15" x14ac:dyDescent="0.25"/>
    <row r="20662" ht="15" x14ac:dyDescent="0.25"/>
    <row r="20663" ht="15" x14ac:dyDescent="0.25"/>
    <row r="20664" ht="15" x14ac:dyDescent="0.25"/>
    <row r="20665" ht="15" x14ac:dyDescent="0.25"/>
    <row r="20666" ht="15" x14ac:dyDescent="0.25"/>
    <row r="20667" ht="15" x14ac:dyDescent="0.25"/>
    <row r="20668" ht="15" x14ac:dyDescent="0.25"/>
    <row r="20669" ht="15" x14ac:dyDescent="0.25"/>
    <row r="20670" ht="15" x14ac:dyDescent="0.25"/>
    <row r="20671" ht="15" x14ac:dyDescent="0.25"/>
    <row r="20672" ht="15" x14ac:dyDescent="0.25"/>
    <row r="20673" ht="15" x14ac:dyDescent="0.25"/>
    <row r="20674" ht="15" x14ac:dyDescent="0.25"/>
    <row r="20675" ht="15" x14ac:dyDescent="0.25"/>
    <row r="20676" ht="15" x14ac:dyDescent="0.25"/>
    <row r="20677" ht="15" x14ac:dyDescent="0.25"/>
    <row r="20678" ht="15" x14ac:dyDescent="0.25"/>
    <row r="20679" ht="15" x14ac:dyDescent="0.25"/>
    <row r="20680" ht="15" x14ac:dyDescent="0.25"/>
    <row r="20681" ht="15" x14ac:dyDescent="0.25"/>
    <row r="20682" ht="15" x14ac:dyDescent="0.25"/>
    <row r="20683" ht="15" x14ac:dyDescent="0.25"/>
    <row r="20684" ht="15" x14ac:dyDescent="0.25"/>
    <row r="20685" ht="15" x14ac:dyDescent="0.25"/>
    <row r="20686" ht="15" x14ac:dyDescent="0.25"/>
    <row r="20687" ht="15" x14ac:dyDescent="0.25"/>
    <row r="20688" ht="15" x14ac:dyDescent="0.25"/>
    <row r="20689" ht="15" x14ac:dyDescent="0.25"/>
    <row r="20690" ht="15" x14ac:dyDescent="0.25"/>
    <row r="20691" ht="15" x14ac:dyDescent="0.25"/>
    <row r="20692" ht="15" x14ac:dyDescent="0.25"/>
    <row r="20693" ht="15" x14ac:dyDescent="0.25"/>
    <row r="20694" ht="15" x14ac:dyDescent="0.25"/>
    <row r="20695" ht="15" x14ac:dyDescent="0.25"/>
    <row r="20696" ht="15" x14ac:dyDescent="0.25"/>
    <row r="20697" ht="15" x14ac:dyDescent="0.25"/>
    <row r="20698" ht="15" x14ac:dyDescent="0.25"/>
    <row r="20699" ht="15" x14ac:dyDescent="0.25"/>
    <row r="20700" ht="15" x14ac:dyDescent="0.25"/>
    <row r="20701" ht="15" x14ac:dyDescent="0.25"/>
    <row r="20702" ht="15" x14ac:dyDescent="0.25"/>
    <row r="20703" ht="15" x14ac:dyDescent="0.25"/>
    <row r="20704" ht="15" x14ac:dyDescent="0.25"/>
    <row r="20705" ht="15" x14ac:dyDescent="0.25"/>
    <row r="20706" ht="15" x14ac:dyDescent="0.25"/>
    <row r="20707" ht="15" x14ac:dyDescent="0.25"/>
    <row r="20708" ht="15" x14ac:dyDescent="0.25"/>
    <row r="20709" ht="15" x14ac:dyDescent="0.25"/>
    <row r="20710" ht="15" x14ac:dyDescent="0.25"/>
    <row r="20711" ht="15" x14ac:dyDescent="0.25"/>
    <row r="20712" ht="15" x14ac:dyDescent="0.25"/>
    <row r="20713" ht="15" x14ac:dyDescent="0.25"/>
    <row r="20714" ht="15" x14ac:dyDescent="0.25"/>
    <row r="20715" ht="15" x14ac:dyDescent="0.25"/>
    <row r="20716" ht="15" x14ac:dyDescent="0.25"/>
    <row r="20717" ht="15" x14ac:dyDescent="0.25"/>
    <row r="20718" ht="15" x14ac:dyDescent="0.25"/>
    <row r="20719" ht="15" x14ac:dyDescent="0.25"/>
    <row r="20720" ht="15" x14ac:dyDescent="0.25"/>
    <row r="20721" ht="15" x14ac:dyDescent="0.25"/>
    <row r="20722" ht="15" x14ac:dyDescent="0.25"/>
    <row r="20723" ht="15" x14ac:dyDescent="0.25"/>
    <row r="20724" ht="15" x14ac:dyDescent="0.25"/>
    <row r="20725" ht="15" x14ac:dyDescent="0.25"/>
    <row r="20726" ht="15" x14ac:dyDescent="0.25"/>
    <row r="20727" ht="15" x14ac:dyDescent="0.25"/>
    <row r="20728" ht="15" x14ac:dyDescent="0.25"/>
    <row r="20729" ht="15" x14ac:dyDescent="0.25"/>
    <row r="20730" ht="15" x14ac:dyDescent="0.25"/>
    <row r="20731" ht="15" x14ac:dyDescent="0.25"/>
    <row r="20732" ht="15" x14ac:dyDescent="0.25"/>
    <row r="20733" ht="15" x14ac:dyDescent="0.25"/>
    <row r="20734" ht="15" x14ac:dyDescent="0.25"/>
    <row r="20735" ht="15" x14ac:dyDescent="0.25"/>
    <row r="20736" ht="15" x14ac:dyDescent="0.25"/>
    <row r="20737" ht="15" x14ac:dyDescent="0.25"/>
    <row r="20738" ht="15" x14ac:dyDescent="0.25"/>
    <row r="20739" ht="15" x14ac:dyDescent="0.25"/>
    <row r="20740" ht="15" x14ac:dyDescent="0.25"/>
    <row r="20741" ht="15" x14ac:dyDescent="0.25"/>
    <row r="20742" ht="15" x14ac:dyDescent="0.25"/>
    <row r="20743" ht="15" x14ac:dyDescent="0.25"/>
    <row r="20744" ht="15" x14ac:dyDescent="0.25"/>
    <row r="20745" ht="15" x14ac:dyDescent="0.25"/>
    <row r="20746" ht="15" x14ac:dyDescent="0.25"/>
    <row r="20747" ht="15" x14ac:dyDescent="0.25"/>
    <row r="20748" ht="15" x14ac:dyDescent="0.25"/>
    <row r="20749" ht="15" x14ac:dyDescent="0.25"/>
    <row r="20750" ht="15" x14ac:dyDescent="0.25"/>
    <row r="20751" ht="15" x14ac:dyDescent="0.25"/>
    <row r="20752" ht="15" x14ac:dyDescent="0.25"/>
    <row r="20753" ht="15" x14ac:dyDescent="0.25"/>
    <row r="20754" ht="15" x14ac:dyDescent="0.25"/>
    <row r="20755" ht="15" x14ac:dyDescent="0.25"/>
    <row r="20756" ht="15" x14ac:dyDescent="0.25"/>
    <row r="20757" ht="15" x14ac:dyDescent="0.25"/>
    <row r="20758" ht="15" x14ac:dyDescent="0.25"/>
    <row r="20759" ht="15" x14ac:dyDescent="0.25"/>
    <row r="20760" ht="15" x14ac:dyDescent="0.25"/>
    <row r="20761" ht="15" x14ac:dyDescent="0.25"/>
    <row r="20762" ht="15" x14ac:dyDescent="0.25"/>
    <row r="20763" ht="15" x14ac:dyDescent="0.25"/>
    <row r="20764" ht="15" x14ac:dyDescent="0.25"/>
    <row r="20765" ht="15" x14ac:dyDescent="0.25"/>
    <row r="20766" ht="15" x14ac:dyDescent="0.25"/>
    <row r="20767" ht="15" x14ac:dyDescent="0.25"/>
    <row r="20768" ht="15" x14ac:dyDescent="0.25"/>
    <row r="20769" ht="15" x14ac:dyDescent="0.25"/>
    <row r="20770" ht="15" x14ac:dyDescent="0.25"/>
    <row r="20771" ht="15" x14ac:dyDescent="0.25"/>
    <row r="20772" ht="15" x14ac:dyDescent="0.25"/>
    <row r="20773" ht="15" x14ac:dyDescent="0.25"/>
    <row r="20774" ht="15" x14ac:dyDescent="0.25"/>
    <row r="20775" ht="15" x14ac:dyDescent="0.25"/>
    <row r="20776" ht="15" x14ac:dyDescent="0.25"/>
    <row r="20777" ht="15" x14ac:dyDescent="0.25"/>
    <row r="20778" ht="15" x14ac:dyDescent="0.25"/>
    <row r="20779" ht="15" x14ac:dyDescent="0.25"/>
    <row r="20780" ht="15" x14ac:dyDescent="0.25"/>
    <row r="20781" ht="15" x14ac:dyDescent="0.25"/>
    <row r="20782" ht="15" x14ac:dyDescent="0.25"/>
    <row r="20783" ht="15" x14ac:dyDescent="0.25"/>
    <row r="20784" ht="15" x14ac:dyDescent="0.25"/>
    <row r="20785" ht="15" x14ac:dyDescent="0.25"/>
    <row r="20786" ht="15" x14ac:dyDescent="0.25"/>
    <row r="20787" ht="15" x14ac:dyDescent="0.25"/>
    <row r="20788" ht="15" x14ac:dyDescent="0.25"/>
    <row r="20789" ht="15" x14ac:dyDescent="0.25"/>
    <row r="20790" ht="15" x14ac:dyDescent="0.25"/>
    <row r="20791" ht="15" x14ac:dyDescent="0.25"/>
    <row r="20792" ht="15" x14ac:dyDescent="0.25"/>
    <row r="20793" ht="15" x14ac:dyDescent="0.25"/>
    <row r="20794" ht="15" x14ac:dyDescent="0.25"/>
    <row r="20795" ht="15" x14ac:dyDescent="0.25"/>
    <row r="20796" ht="15" x14ac:dyDescent="0.25"/>
    <row r="20797" ht="15" x14ac:dyDescent="0.25"/>
    <row r="20798" ht="15" x14ac:dyDescent="0.25"/>
    <row r="20799" ht="15" x14ac:dyDescent="0.25"/>
    <row r="20800" ht="15" x14ac:dyDescent="0.25"/>
    <row r="20801" ht="15" x14ac:dyDescent="0.25"/>
    <row r="20802" ht="15" x14ac:dyDescent="0.25"/>
    <row r="20803" ht="15" x14ac:dyDescent="0.25"/>
    <row r="20804" ht="15" x14ac:dyDescent="0.25"/>
    <row r="20805" ht="15" x14ac:dyDescent="0.25"/>
    <row r="20806" ht="15" x14ac:dyDescent="0.25"/>
    <row r="20807" ht="15" x14ac:dyDescent="0.25"/>
    <row r="20808" ht="15" x14ac:dyDescent="0.25"/>
    <row r="20809" ht="15" x14ac:dyDescent="0.25"/>
    <row r="20810" ht="15" x14ac:dyDescent="0.25"/>
    <row r="20811" ht="15" x14ac:dyDescent="0.25"/>
    <row r="20812" ht="15" x14ac:dyDescent="0.25"/>
    <row r="20813" ht="15" x14ac:dyDescent="0.25"/>
    <row r="20814" ht="15" x14ac:dyDescent="0.25"/>
    <row r="20815" ht="15" x14ac:dyDescent="0.25"/>
    <row r="20816" ht="15" x14ac:dyDescent="0.25"/>
    <row r="20817" ht="15" x14ac:dyDescent="0.25"/>
    <row r="20818" ht="15" x14ac:dyDescent="0.25"/>
    <row r="20819" ht="15" x14ac:dyDescent="0.25"/>
    <row r="20820" ht="15" x14ac:dyDescent="0.25"/>
    <row r="20821" ht="15" x14ac:dyDescent="0.25"/>
    <row r="20822" ht="15" x14ac:dyDescent="0.25"/>
    <row r="20823" ht="15" x14ac:dyDescent="0.25"/>
    <row r="20824" ht="15" x14ac:dyDescent="0.25"/>
    <row r="20825" ht="15" x14ac:dyDescent="0.25"/>
    <row r="20826" ht="15" x14ac:dyDescent="0.25"/>
    <row r="20827" ht="15" x14ac:dyDescent="0.25"/>
    <row r="20828" ht="15" x14ac:dyDescent="0.25"/>
    <row r="20829" ht="15" x14ac:dyDescent="0.25"/>
    <row r="20830" ht="15" x14ac:dyDescent="0.25"/>
    <row r="20831" ht="15" x14ac:dyDescent="0.25"/>
    <row r="20832" ht="15" x14ac:dyDescent="0.25"/>
    <row r="20833" ht="15" x14ac:dyDescent="0.25"/>
    <row r="20834" ht="15" x14ac:dyDescent="0.25"/>
    <row r="20835" ht="15" x14ac:dyDescent="0.25"/>
    <row r="20836" ht="15" x14ac:dyDescent="0.25"/>
    <row r="20837" ht="15" x14ac:dyDescent="0.25"/>
    <row r="20838" ht="15" x14ac:dyDescent="0.25"/>
    <row r="20839" ht="15" x14ac:dyDescent="0.25"/>
    <row r="20840" ht="15" x14ac:dyDescent="0.25"/>
    <row r="20841" ht="15" x14ac:dyDescent="0.25"/>
    <row r="20842" ht="15" x14ac:dyDescent="0.25"/>
    <row r="20843" ht="15" x14ac:dyDescent="0.25"/>
    <row r="20844" ht="15" x14ac:dyDescent="0.25"/>
    <row r="20845" ht="15" x14ac:dyDescent="0.25"/>
    <row r="20846" ht="15" x14ac:dyDescent="0.25"/>
    <row r="20847" ht="15" x14ac:dyDescent="0.25"/>
    <row r="20848" ht="15" x14ac:dyDescent="0.25"/>
    <row r="20849" ht="15" x14ac:dyDescent="0.25"/>
    <row r="20850" ht="15" x14ac:dyDescent="0.25"/>
    <row r="20851" ht="15" x14ac:dyDescent="0.25"/>
    <row r="20852" ht="15" x14ac:dyDescent="0.25"/>
    <row r="20853" ht="15" x14ac:dyDescent="0.25"/>
    <row r="20854" ht="15" x14ac:dyDescent="0.25"/>
    <row r="20855" ht="15" x14ac:dyDescent="0.25"/>
    <row r="20856" ht="15" x14ac:dyDescent="0.25"/>
    <row r="20857" ht="15" x14ac:dyDescent="0.25"/>
    <row r="20858" ht="15" x14ac:dyDescent="0.25"/>
    <row r="20859" ht="15" x14ac:dyDescent="0.25"/>
    <row r="20860" ht="15" x14ac:dyDescent="0.25"/>
    <row r="20861" ht="15" x14ac:dyDescent="0.25"/>
    <row r="20862" ht="15" x14ac:dyDescent="0.25"/>
    <row r="20863" ht="15" x14ac:dyDescent="0.25"/>
    <row r="20864" ht="15" x14ac:dyDescent="0.25"/>
    <row r="20865" ht="15" x14ac:dyDescent="0.25"/>
    <row r="20866" ht="15" x14ac:dyDescent="0.25"/>
    <row r="20867" ht="15" x14ac:dyDescent="0.25"/>
    <row r="20868" ht="15" x14ac:dyDescent="0.25"/>
    <row r="20869" ht="15" x14ac:dyDescent="0.25"/>
    <row r="20870" ht="15" x14ac:dyDescent="0.25"/>
    <row r="20871" ht="15" x14ac:dyDescent="0.25"/>
    <row r="20872" ht="15" x14ac:dyDescent="0.25"/>
    <row r="20873" ht="15" x14ac:dyDescent="0.25"/>
    <row r="20874" ht="15" x14ac:dyDescent="0.25"/>
    <row r="20875" ht="15" x14ac:dyDescent="0.25"/>
    <row r="20876" ht="15" x14ac:dyDescent="0.25"/>
    <row r="20877" ht="15" x14ac:dyDescent="0.25"/>
    <row r="20878" ht="15" x14ac:dyDescent="0.25"/>
    <row r="20879" ht="15" x14ac:dyDescent="0.25"/>
    <row r="20880" ht="15" x14ac:dyDescent="0.25"/>
    <row r="20881" ht="15" x14ac:dyDescent="0.25"/>
    <row r="20882" ht="15" x14ac:dyDescent="0.25"/>
    <row r="20883" ht="15" x14ac:dyDescent="0.25"/>
    <row r="20884" ht="15" x14ac:dyDescent="0.25"/>
    <row r="20885" ht="15" x14ac:dyDescent="0.25"/>
    <row r="20886" ht="15" x14ac:dyDescent="0.25"/>
    <row r="20887" ht="15" x14ac:dyDescent="0.25"/>
    <row r="20888" ht="15" x14ac:dyDescent="0.25"/>
    <row r="20889" ht="15" x14ac:dyDescent="0.25"/>
    <row r="20890" ht="15" x14ac:dyDescent="0.25"/>
    <row r="20891" ht="15" x14ac:dyDescent="0.25"/>
    <row r="20892" ht="15" x14ac:dyDescent="0.25"/>
    <row r="20893" ht="15" x14ac:dyDescent="0.25"/>
    <row r="20894" ht="15" x14ac:dyDescent="0.25"/>
    <row r="20895" ht="15" x14ac:dyDescent="0.25"/>
    <row r="20896" ht="15" x14ac:dyDescent="0.25"/>
    <row r="20897" ht="15" x14ac:dyDescent="0.25"/>
    <row r="20898" ht="15" x14ac:dyDescent="0.25"/>
    <row r="20899" ht="15" x14ac:dyDescent="0.25"/>
    <row r="20900" ht="15" x14ac:dyDescent="0.25"/>
    <row r="20901" ht="15" x14ac:dyDescent="0.25"/>
    <row r="20902" ht="15" x14ac:dyDescent="0.25"/>
    <row r="20903" ht="15" x14ac:dyDescent="0.25"/>
    <row r="20904" ht="15" x14ac:dyDescent="0.25"/>
    <row r="20905" ht="15" x14ac:dyDescent="0.25"/>
    <row r="20906" ht="15" x14ac:dyDescent="0.25"/>
    <row r="20907" ht="15" x14ac:dyDescent="0.25"/>
    <row r="20908" ht="15" x14ac:dyDescent="0.25"/>
    <row r="20909" ht="15" x14ac:dyDescent="0.25"/>
    <row r="20910" ht="15" x14ac:dyDescent="0.25"/>
    <row r="20911" ht="15" x14ac:dyDescent="0.25"/>
    <row r="20912" ht="15" x14ac:dyDescent="0.25"/>
    <row r="20913" ht="15" x14ac:dyDescent="0.25"/>
    <row r="20914" ht="15" x14ac:dyDescent="0.25"/>
    <row r="20915" ht="15" x14ac:dyDescent="0.25"/>
    <row r="20916" ht="15" x14ac:dyDescent="0.25"/>
    <row r="20917" ht="15" x14ac:dyDescent="0.25"/>
    <row r="20918" ht="15" x14ac:dyDescent="0.25"/>
    <row r="20919" ht="15" x14ac:dyDescent="0.25"/>
    <row r="20920" ht="15" x14ac:dyDescent="0.25"/>
    <row r="20921" ht="15" x14ac:dyDescent="0.25"/>
    <row r="20922" ht="15" x14ac:dyDescent="0.25"/>
    <row r="20923" ht="15" x14ac:dyDescent="0.25"/>
    <row r="20924" ht="15" x14ac:dyDescent="0.25"/>
    <row r="20925" ht="15" x14ac:dyDescent="0.25"/>
    <row r="20926" ht="15" x14ac:dyDescent="0.25"/>
    <row r="20927" ht="15" x14ac:dyDescent="0.25"/>
    <row r="20928" ht="15" x14ac:dyDescent="0.25"/>
    <row r="20929" ht="15" x14ac:dyDescent="0.25"/>
    <row r="20930" ht="15" x14ac:dyDescent="0.25"/>
    <row r="20931" ht="15" x14ac:dyDescent="0.25"/>
    <row r="20932" ht="15" x14ac:dyDescent="0.25"/>
    <row r="20933" ht="15" x14ac:dyDescent="0.25"/>
    <row r="20934" ht="15" x14ac:dyDescent="0.25"/>
    <row r="20935" ht="15" x14ac:dyDescent="0.25"/>
    <row r="20936" ht="15" x14ac:dyDescent="0.25"/>
    <row r="20937" ht="15" x14ac:dyDescent="0.25"/>
    <row r="20938" ht="15" x14ac:dyDescent="0.25"/>
    <row r="20939" ht="15" x14ac:dyDescent="0.25"/>
    <row r="20940" ht="15" x14ac:dyDescent="0.25"/>
    <row r="20941" ht="15" x14ac:dyDescent="0.25"/>
    <row r="20942" ht="15" x14ac:dyDescent="0.25"/>
    <row r="20943" ht="15" x14ac:dyDescent="0.25"/>
    <row r="20944" ht="15" x14ac:dyDescent="0.25"/>
    <row r="20945" ht="15" x14ac:dyDescent="0.25"/>
    <row r="20946" ht="15" x14ac:dyDescent="0.25"/>
    <row r="20947" ht="15" x14ac:dyDescent="0.25"/>
    <row r="20948" ht="15" x14ac:dyDescent="0.25"/>
    <row r="20949" ht="15" x14ac:dyDescent="0.25"/>
    <row r="20950" ht="15" x14ac:dyDescent="0.25"/>
    <row r="20951" ht="15" x14ac:dyDescent="0.25"/>
    <row r="20952" ht="15" x14ac:dyDescent="0.25"/>
    <row r="20953" ht="15" x14ac:dyDescent="0.25"/>
    <row r="20954" ht="15" x14ac:dyDescent="0.25"/>
    <row r="20955" ht="15" x14ac:dyDescent="0.25"/>
    <row r="20956" ht="15" x14ac:dyDescent="0.25"/>
    <row r="20957" ht="15" x14ac:dyDescent="0.25"/>
    <row r="20958" ht="15" x14ac:dyDescent="0.25"/>
    <row r="20959" ht="15" x14ac:dyDescent="0.25"/>
    <row r="20960" ht="15" x14ac:dyDescent="0.25"/>
    <row r="20961" ht="15" x14ac:dyDescent="0.25"/>
    <row r="20962" ht="15" x14ac:dyDescent="0.25"/>
    <row r="20963" ht="15" x14ac:dyDescent="0.25"/>
    <row r="20964" ht="15" x14ac:dyDescent="0.25"/>
    <row r="20965" ht="15" x14ac:dyDescent="0.25"/>
    <row r="20966" ht="15" x14ac:dyDescent="0.25"/>
    <row r="20967" ht="15" x14ac:dyDescent="0.25"/>
    <row r="20968" ht="15" x14ac:dyDescent="0.25"/>
    <row r="20969" ht="15" x14ac:dyDescent="0.25"/>
    <row r="20970" ht="15" x14ac:dyDescent="0.25"/>
    <row r="20971" ht="15" x14ac:dyDescent="0.25"/>
    <row r="20972" ht="15" x14ac:dyDescent="0.25"/>
    <row r="20973" ht="15" x14ac:dyDescent="0.25"/>
    <row r="20974" ht="15" x14ac:dyDescent="0.25"/>
    <row r="20975" ht="15" x14ac:dyDescent="0.25"/>
    <row r="20976" ht="15" x14ac:dyDescent="0.25"/>
    <row r="20977" ht="15" x14ac:dyDescent="0.25"/>
    <row r="20978" ht="15" x14ac:dyDescent="0.25"/>
    <row r="20979" ht="15" x14ac:dyDescent="0.25"/>
    <row r="20980" ht="15" x14ac:dyDescent="0.25"/>
    <row r="20981" ht="15" x14ac:dyDescent="0.25"/>
    <row r="20982" ht="15" x14ac:dyDescent="0.25"/>
    <row r="20983" ht="15" x14ac:dyDescent="0.25"/>
    <row r="20984" ht="15" x14ac:dyDescent="0.25"/>
    <row r="20985" ht="15" x14ac:dyDescent="0.25"/>
    <row r="20986" ht="15" x14ac:dyDescent="0.25"/>
    <row r="20987" ht="15" x14ac:dyDescent="0.25"/>
    <row r="20988" ht="15" x14ac:dyDescent="0.25"/>
    <row r="20989" ht="15" x14ac:dyDescent="0.25"/>
    <row r="20990" ht="15" x14ac:dyDescent="0.25"/>
    <row r="20991" ht="15" x14ac:dyDescent="0.25"/>
    <row r="20992" ht="15" x14ac:dyDescent="0.25"/>
    <row r="20993" ht="15" x14ac:dyDescent="0.25"/>
    <row r="20994" ht="15" x14ac:dyDescent="0.25"/>
    <row r="20995" ht="15" x14ac:dyDescent="0.25"/>
    <row r="20996" ht="15" x14ac:dyDescent="0.25"/>
    <row r="20997" ht="15" x14ac:dyDescent="0.25"/>
    <row r="20998" ht="15" x14ac:dyDescent="0.25"/>
    <row r="20999" ht="15" x14ac:dyDescent="0.25"/>
    <row r="21000" ht="15" x14ac:dyDescent="0.25"/>
    <row r="21001" ht="15" x14ac:dyDescent="0.25"/>
    <row r="21002" ht="15" x14ac:dyDescent="0.25"/>
    <row r="21003" ht="15" x14ac:dyDescent="0.25"/>
    <row r="21004" ht="15" x14ac:dyDescent="0.25"/>
    <row r="21005" ht="15" x14ac:dyDescent="0.25"/>
    <row r="21006" ht="15" x14ac:dyDescent="0.25"/>
    <row r="21007" ht="15" x14ac:dyDescent="0.25"/>
    <row r="21008" ht="15" x14ac:dyDescent="0.25"/>
    <row r="21009" ht="15" x14ac:dyDescent="0.25"/>
    <row r="21010" ht="15" x14ac:dyDescent="0.25"/>
    <row r="21011" ht="15" x14ac:dyDescent="0.25"/>
    <row r="21012" ht="15" x14ac:dyDescent="0.25"/>
    <row r="21013" ht="15" x14ac:dyDescent="0.25"/>
    <row r="21014" ht="15" x14ac:dyDescent="0.25"/>
    <row r="21015" ht="15" x14ac:dyDescent="0.25"/>
    <row r="21016" ht="15" x14ac:dyDescent="0.25"/>
    <row r="21017" ht="15" x14ac:dyDescent="0.25"/>
    <row r="21018" ht="15" x14ac:dyDescent="0.25"/>
    <row r="21019" ht="15" x14ac:dyDescent="0.25"/>
    <row r="21020" ht="15" x14ac:dyDescent="0.25"/>
    <row r="21021" ht="15" x14ac:dyDescent="0.25"/>
    <row r="21022" ht="15" x14ac:dyDescent="0.25"/>
    <row r="21023" ht="15" x14ac:dyDescent="0.25"/>
    <row r="21024" ht="15" x14ac:dyDescent="0.25"/>
    <row r="21025" ht="15" x14ac:dyDescent="0.25"/>
    <row r="21026" ht="15" x14ac:dyDescent="0.25"/>
    <row r="21027" ht="15" x14ac:dyDescent="0.25"/>
    <row r="21028" ht="15" x14ac:dyDescent="0.25"/>
    <row r="21029" ht="15" x14ac:dyDescent="0.25"/>
    <row r="21030" ht="15" x14ac:dyDescent="0.25"/>
    <row r="21031" ht="15" x14ac:dyDescent="0.25"/>
    <row r="21032" ht="15" x14ac:dyDescent="0.25"/>
    <row r="21033" ht="15" x14ac:dyDescent="0.25"/>
    <row r="21034" ht="15" x14ac:dyDescent="0.25"/>
    <row r="21035" ht="15" x14ac:dyDescent="0.25"/>
    <row r="21036" ht="15" x14ac:dyDescent="0.25"/>
    <row r="21037" ht="15" x14ac:dyDescent="0.25"/>
    <row r="21038" ht="15" x14ac:dyDescent="0.25"/>
    <row r="21039" ht="15" x14ac:dyDescent="0.25"/>
    <row r="21040" ht="15" x14ac:dyDescent="0.25"/>
    <row r="21041" ht="15" x14ac:dyDescent="0.25"/>
    <row r="21042" ht="15" x14ac:dyDescent="0.25"/>
    <row r="21043" ht="15" x14ac:dyDescent="0.25"/>
    <row r="21044" ht="15" x14ac:dyDescent="0.25"/>
    <row r="21045" ht="15" x14ac:dyDescent="0.25"/>
    <row r="21046" ht="15" x14ac:dyDescent="0.25"/>
    <row r="21047" ht="15" x14ac:dyDescent="0.25"/>
    <row r="21048" ht="15" x14ac:dyDescent="0.25"/>
    <row r="21049" ht="15" x14ac:dyDescent="0.25"/>
    <row r="21050" ht="15" x14ac:dyDescent="0.25"/>
    <row r="21051" ht="15" x14ac:dyDescent="0.25"/>
    <row r="21052" ht="15" x14ac:dyDescent="0.25"/>
    <row r="21053" ht="15" x14ac:dyDescent="0.25"/>
    <row r="21054" ht="15" x14ac:dyDescent="0.25"/>
    <row r="21055" ht="15" x14ac:dyDescent="0.25"/>
    <row r="21056" ht="15" x14ac:dyDescent="0.25"/>
    <row r="21057" ht="15" x14ac:dyDescent="0.25"/>
    <row r="21058" ht="15" x14ac:dyDescent="0.25"/>
    <row r="21059" ht="15" x14ac:dyDescent="0.25"/>
    <row r="21060" ht="15" x14ac:dyDescent="0.25"/>
    <row r="21061" ht="15" x14ac:dyDescent="0.25"/>
    <row r="21062" ht="15" x14ac:dyDescent="0.25"/>
    <row r="21063" ht="15" x14ac:dyDescent="0.25"/>
    <row r="21064" ht="15" x14ac:dyDescent="0.25"/>
    <row r="21065" ht="15" x14ac:dyDescent="0.25"/>
    <row r="21066" ht="15" x14ac:dyDescent="0.25"/>
    <row r="21067" ht="15" x14ac:dyDescent="0.25"/>
    <row r="21068" ht="15" x14ac:dyDescent="0.25"/>
    <row r="21069" ht="15" x14ac:dyDescent="0.25"/>
    <row r="21070" ht="15" x14ac:dyDescent="0.25"/>
    <row r="21071" ht="15" x14ac:dyDescent="0.25"/>
    <row r="21072" ht="15" x14ac:dyDescent="0.25"/>
    <row r="21073" ht="15" x14ac:dyDescent="0.25"/>
    <row r="21074" ht="15" x14ac:dyDescent="0.25"/>
    <row r="21075" ht="15" x14ac:dyDescent="0.25"/>
    <row r="21076" ht="15" x14ac:dyDescent="0.25"/>
    <row r="21077" ht="15" x14ac:dyDescent="0.25"/>
    <row r="21078" ht="15" x14ac:dyDescent="0.25"/>
    <row r="21079" ht="15" x14ac:dyDescent="0.25"/>
    <row r="21080" ht="15" x14ac:dyDescent="0.25"/>
    <row r="21081" ht="15" x14ac:dyDescent="0.25"/>
    <row r="21082" ht="15" x14ac:dyDescent="0.25"/>
    <row r="21083" ht="15" x14ac:dyDescent="0.25"/>
    <row r="21084" ht="15" x14ac:dyDescent="0.25"/>
    <row r="21085" ht="15" x14ac:dyDescent="0.25"/>
    <row r="21086" ht="15" x14ac:dyDescent="0.25"/>
    <row r="21087" ht="15" x14ac:dyDescent="0.25"/>
    <row r="21088" ht="15" x14ac:dyDescent="0.25"/>
    <row r="21089" ht="15" x14ac:dyDescent="0.25"/>
    <row r="21090" ht="15" x14ac:dyDescent="0.25"/>
    <row r="21091" ht="15" x14ac:dyDescent="0.25"/>
    <row r="21092" ht="15" x14ac:dyDescent="0.25"/>
    <row r="21093" ht="15" x14ac:dyDescent="0.25"/>
    <row r="21094" ht="15" x14ac:dyDescent="0.25"/>
    <row r="21095" ht="15" x14ac:dyDescent="0.25"/>
    <row r="21096" ht="15" x14ac:dyDescent="0.25"/>
    <row r="21097" ht="15" x14ac:dyDescent="0.25"/>
    <row r="21098" ht="15" x14ac:dyDescent="0.25"/>
    <row r="21099" ht="15" x14ac:dyDescent="0.25"/>
    <row r="21100" ht="15" x14ac:dyDescent="0.25"/>
    <row r="21101" ht="15" x14ac:dyDescent="0.25"/>
    <row r="21102" ht="15" x14ac:dyDescent="0.25"/>
    <row r="21103" ht="15" x14ac:dyDescent="0.25"/>
    <row r="21104" ht="15" x14ac:dyDescent="0.25"/>
    <row r="21105" ht="15" x14ac:dyDescent="0.25"/>
    <row r="21106" ht="15" x14ac:dyDescent="0.25"/>
    <row r="21107" ht="15" x14ac:dyDescent="0.25"/>
    <row r="21108" ht="15" x14ac:dyDescent="0.25"/>
    <row r="21109" ht="15" x14ac:dyDescent="0.25"/>
    <row r="21110" ht="15" x14ac:dyDescent="0.25"/>
    <row r="21111" ht="15" x14ac:dyDescent="0.25"/>
    <row r="21112" ht="15" x14ac:dyDescent="0.25"/>
    <row r="21113" ht="15" x14ac:dyDescent="0.25"/>
    <row r="21114" ht="15" x14ac:dyDescent="0.25"/>
    <row r="21115" ht="15" x14ac:dyDescent="0.25"/>
    <row r="21116" ht="15" x14ac:dyDescent="0.25"/>
    <row r="21117" ht="15" x14ac:dyDescent="0.25"/>
    <row r="21118" ht="15" x14ac:dyDescent="0.25"/>
    <row r="21119" ht="15" x14ac:dyDescent="0.25"/>
    <row r="21120" ht="15" x14ac:dyDescent="0.25"/>
    <row r="21121" ht="15" x14ac:dyDescent="0.25"/>
    <row r="21122" ht="15" x14ac:dyDescent="0.25"/>
    <row r="21123" ht="15" x14ac:dyDescent="0.25"/>
    <row r="21124" ht="15" x14ac:dyDescent="0.25"/>
    <row r="21125" ht="15" x14ac:dyDescent="0.25"/>
    <row r="21126" ht="15" x14ac:dyDescent="0.25"/>
    <row r="21127" ht="15" x14ac:dyDescent="0.25"/>
    <row r="21128" ht="15" x14ac:dyDescent="0.25"/>
    <row r="21129" ht="15" x14ac:dyDescent="0.25"/>
    <row r="21130" ht="15" x14ac:dyDescent="0.25"/>
    <row r="21131" ht="15" x14ac:dyDescent="0.25"/>
    <row r="21132" ht="15" x14ac:dyDescent="0.25"/>
    <row r="21133" ht="15" x14ac:dyDescent="0.25"/>
    <row r="21134" ht="15" x14ac:dyDescent="0.25"/>
    <row r="21135" ht="15" x14ac:dyDescent="0.25"/>
    <row r="21136" ht="15" x14ac:dyDescent="0.25"/>
    <row r="21137" ht="15" x14ac:dyDescent="0.25"/>
    <row r="21138" ht="15" x14ac:dyDescent="0.25"/>
    <row r="21139" ht="15" x14ac:dyDescent="0.25"/>
    <row r="21140" ht="15" x14ac:dyDescent="0.25"/>
    <row r="21141" ht="15" x14ac:dyDescent="0.25"/>
    <row r="21142" ht="15" x14ac:dyDescent="0.25"/>
    <row r="21143" ht="15" x14ac:dyDescent="0.25"/>
    <row r="21144" ht="15" x14ac:dyDescent="0.25"/>
    <row r="21145" ht="15" x14ac:dyDescent="0.25"/>
    <row r="21146" ht="15" x14ac:dyDescent="0.25"/>
    <row r="21147" ht="15" x14ac:dyDescent="0.25"/>
    <row r="21148" ht="15" x14ac:dyDescent="0.25"/>
    <row r="21149" ht="15" x14ac:dyDescent="0.25"/>
    <row r="21150" ht="15" x14ac:dyDescent="0.25"/>
    <row r="21151" ht="15" x14ac:dyDescent="0.25"/>
    <row r="21152" ht="15" x14ac:dyDescent="0.25"/>
    <row r="21153" ht="15" x14ac:dyDescent="0.25"/>
    <row r="21154" ht="15" x14ac:dyDescent="0.25"/>
    <row r="21155" ht="15" x14ac:dyDescent="0.25"/>
    <row r="21156" ht="15" x14ac:dyDescent="0.25"/>
    <row r="21157" ht="15" x14ac:dyDescent="0.25"/>
    <row r="21158" ht="15" x14ac:dyDescent="0.25"/>
    <row r="21159" ht="15" x14ac:dyDescent="0.25"/>
    <row r="21160" ht="15" x14ac:dyDescent="0.25"/>
    <row r="21161" ht="15" x14ac:dyDescent="0.25"/>
    <row r="21162" ht="15" x14ac:dyDescent="0.25"/>
    <row r="21163" ht="15" x14ac:dyDescent="0.25"/>
    <row r="21164" ht="15" x14ac:dyDescent="0.25"/>
    <row r="21165" ht="15" x14ac:dyDescent="0.25"/>
    <row r="21166" ht="15" x14ac:dyDescent="0.25"/>
    <row r="21167" ht="15" x14ac:dyDescent="0.25"/>
    <row r="21168" ht="15" x14ac:dyDescent="0.25"/>
    <row r="21169" ht="15" x14ac:dyDescent="0.25"/>
    <row r="21170" ht="15" x14ac:dyDescent="0.25"/>
    <row r="21171" ht="15" x14ac:dyDescent="0.25"/>
    <row r="21172" ht="15" x14ac:dyDescent="0.25"/>
    <row r="21173" ht="15" x14ac:dyDescent="0.25"/>
    <row r="21174" ht="15" x14ac:dyDescent="0.25"/>
    <row r="21175" ht="15" x14ac:dyDescent="0.25"/>
    <row r="21176" ht="15" x14ac:dyDescent="0.25"/>
    <row r="21177" ht="15" x14ac:dyDescent="0.25"/>
    <row r="21178" ht="15" x14ac:dyDescent="0.25"/>
    <row r="21179" ht="15" x14ac:dyDescent="0.25"/>
    <row r="21180" ht="15" x14ac:dyDescent="0.25"/>
    <row r="21181" ht="15" x14ac:dyDescent="0.25"/>
    <row r="21182" ht="15" x14ac:dyDescent="0.25"/>
    <row r="21183" ht="15" x14ac:dyDescent="0.25"/>
    <row r="21184" ht="15" x14ac:dyDescent="0.25"/>
    <row r="21185" ht="15" x14ac:dyDescent="0.25"/>
    <row r="21186" ht="15" x14ac:dyDescent="0.25"/>
    <row r="21187" ht="15" x14ac:dyDescent="0.25"/>
    <row r="21188" ht="15" x14ac:dyDescent="0.25"/>
    <row r="21189" ht="15" x14ac:dyDescent="0.25"/>
    <row r="21190" ht="15" x14ac:dyDescent="0.25"/>
    <row r="21191" ht="15" x14ac:dyDescent="0.25"/>
    <row r="21192" ht="15" x14ac:dyDescent="0.25"/>
    <row r="21193" ht="15" x14ac:dyDescent="0.25"/>
    <row r="21194" ht="15" x14ac:dyDescent="0.25"/>
    <row r="21195" ht="15" x14ac:dyDescent="0.25"/>
    <row r="21196" ht="15" x14ac:dyDescent="0.25"/>
    <row r="21197" ht="15" x14ac:dyDescent="0.25"/>
    <row r="21198" ht="15" x14ac:dyDescent="0.25"/>
    <row r="21199" ht="15" x14ac:dyDescent="0.25"/>
    <row r="21200" ht="15" x14ac:dyDescent="0.25"/>
    <row r="21201" ht="15" x14ac:dyDescent="0.25"/>
    <row r="21202" ht="15" x14ac:dyDescent="0.25"/>
    <row r="21203" ht="15" x14ac:dyDescent="0.25"/>
    <row r="21204" ht="15" x14ac:dyDescent="0.25"/>
    <row r="21205" ht="15" x14ac:dyDescent="0.25"/>
    <row r="21206" ht="15" x14ac:dyDescent="0.25"/>
    <row r="21207" ht="15" x14ac:dyDescent="0.25"/>
    <row r="21208" ht="15" x14ac:dyDescent="0.25"/>
    <row r="21209" ht="15" x14ac:dyDescent="0.25"/>
    <row r="21210" ht="15" x14ac:dyDescent="0.25"/>
    <row r="21211" ht="15" x14ac:dyDescent="0.25"/>
    <row r="21212" ht="15" x14ac:dyDescent="0.25"/>
    <row r="21213" ht="15" x14ac:dyDescent="0.25"/>
    <row r="21214" ht="15" x14ac:dyDescent="0.25"/>
    <row r="21215" ht="15" x14ac:dyDescent="0.25"/>
    <row r="21216" ht="15" x14ac:dyDescent="0.25"/>
    <row r="21217" ht="15" x14ac:dyDescent="0.25"/>
    <row r="21218" ht="15" x14ac:dyDescent="0.25"/>
    <row r="21219" ht="15" x14ac:dyDescent="0.25"/>
    <row r="21220" ht="15" x14ac:dyDescent="0.25"/>
    <row r="21221" ht="15" x14ac:dyDescent="0.25"/>
    <row r="21222" ht="15" x14ac:dyDescent="0.25"/>
    <row r="21223" ht="15" x14ac:dyDescent="0.25"/>
    <row r="21224" ht="15" x14ac:dyDescent="0.25"/>
    <row r="21225" ht="15" x14ac:dyDescent="0.25"/>
    <row r="21226" ht="15" x14ac:dyDescent="0.25"/>
    <row r="21227" ht="15" x14ac:dyDescent="0.25"/>
    <row r="21228" ht="15" x14ac:dyDescent="0.25"/>
    <row r="21229" ht="15" x14ac:dyDescent="0.25"/>
    <row r="21230" ht="15" x14ac:dyDescent="0.25"/>
    <row r="21231" ht="15" x14ac:dyDescent="0.25"/>
    <row r="21232" ht="15" x14ac:dyDescent="0.25"/>
    <row r="21233" ht="15" x14ac:dyDescent="0.25"/>
    <row r="21234" ht="15" x14ac:dyDescent="0.25"/>
    <row r="21235" ht="15" x14ac:dyDescent="0.25"/>
    <row r="21236" ht="15" x14ac:dyDescent="0.25"/>
    <row r="21237" ht="15" x14ac:dyDescent="0.25"/>
    <row r="21238" ht="15" x14ac:dyDescent="0.25"/>
    <row r="21239" ht="15" x14ac:dyDescent="0.25"/>
    <row r="21240" ht="15" x14ac:dyDescent="0.25"/>
    <row r="21241" ht="15" x14ac:dyDescent="0.25"/>
    <row r="21242" ht="15" x14ac:dyDescent="0.25"/>
    <row r="21243" ht="15" x14ac:dyDescent="0.25"/>
    <row r="21244" ht="15" x14ac:dyDescent="0.25"/>
    <row r="21245" ht="15" x14ac:dyDescent="0.25"/>
    <row r="21246" ht="15" x14ac:dyDescent="0.25"/>
    <row r="21247" ht="15" x14ac:dyDescent="0.25"/>
    <row r="21248" ht="15" x14ac:dyDescent="0.25"/>
    <row r="21249" ht="15" x14ac:dyDescent="0.25"/>
    <row r="21250" ht="15" x14ac:dyDescent="0.25"/>
    <row r="21251" ht="15" x14ac:dyDescent="0.25"/>
    <row r="21252" ht="15" x14ac:dyDescent="0.25"/>
    <row r="21253" ht="15" x14ac:dyDescent="0.25"/>
    <row r="21254" ht="15" x14ac:dyDescent="0.25"/>
    <row r="21255" ht="15" x14ac:dyDescent="0.25"/>
    <row r="21256" ht="15" x14ac:dyDescent="0.25"/>
    <row r="21257" ht="15" x14ac:dyDescent="0.25"/>
    <row r="21258" ht="15" x14ac:dyDescent="0.25"/>
    <row r="21259" ht="15" x14ac:dyDescent="0.25"/>
    <row r="21260" ht="15" x14ac:dyDescent="0.25"/>
    <row r="21261" ht="15" x14ac:dyDescent="0.25"/>
    <row r="21262" ht="15" x14ac:dyDescent="0.25"/>
    <row r="21263" ht="15" x14ac:dyDescent="0.25"/>
    <row r="21264" ht="15" x14ac:dyDescent="0.25"/>
    <row r="21265" ht="15" x14ac:dyDescent="0.25"/>
    <row r="21266" ht="15" x14ac:dyDescent="0.25"/>
    <row r="21267" ht="15" x14ac:dyDescent="0.25"/>
    <row r="21268" ht="15" x14ac:dyDescent="0.25"/>
    <row r="21269" ht="15" x14ac:dyDescent="0.25"/>
    <row r="21270" ht="15" x14ac:dyDescent="0.25"/>
    <row r="21271" ht="15" x14ac:dyDescent="0.25"/>
    <row r="21272" ht="15" x14ac:dyDescent="0.25"/>
    <row r="21273" ht="15" x14ac:dyDescent="0.25"/>
    <row r="21274" ht="15" x14ac:dyDescent="0.25"/>
    <row r="21275" ht="15" x14ac:dyDescent="0.25"/>
    <row r="21276" ht="15" x14ac:dyDescent="0.25"/>
    <row r="21277" ht="15" x14ac:dyDescent="0.25"/>
    <row r="21278" ht="15" x14ac:dyDescent="0.25"/>
    <row r="21279" ht="15" x14ac:dyDescent="0.25"/>
    <row r="21280" ht="15" x14ac:dyDescent="0.25"/>
    <row r="21281" ht="15" x14ac:dyDescent="0.25"/>
    <row r="21282" ht="15" x14ac:dyDescent="0.25"/>
    <row r="21283" ht="15" x14ac:dyDescent="0.25"/>
    <row r="21284" ht="15" x14ac:dyDescent="0.25"/>
    <row r="21285" ht="15" x14ac:dyDescent="0.25"/>
    <row r="21286" ht="15" x14ac:dyDescent="0.25"/>
    <row r="21287" ht="15" x14ac:dyDescent="0.25"/>
    <row r="21288" ht="15" x14ac:dyDescent="0.25"/>
    <row r="21289" ht="15" x14ac:dyDescent="0.25"/>
    <row r="21290" ht="15" x14ac:dyDescent="0.25"/>
    <row r="21291" ht="15" x14ac:dyDescent="0.25"/>
    <row r="21292" ht="15" x14ac:dyDescent="0.25"/>
    <row r="21293" ht="15" x14ac:dyDescent="0.25"/>
    <row r="21294" ht="15" x14ac:dyDescent="0.25"/>
    <row r="21295" ht="15" x14ac:dyDescent="0.25"/>
    <row r="21296" ht="15" x14ac:dyDescent="0.25"/>
    <row r="21297" ht="15" x14ac:dyDescent="0.25"/>
    <row r="21298" ht="15" x14ac:dyDescent="0.25"/>
    <row r="21299" ht="15" x14ac:dyDescent="0.25"/>
    <row r="21300" ht="15" x14ac:dyDescent="0.25"/>
    <row r="21301" ht="15" x14ac:dyDescent="0.25"/>
    <row r="21302" ht="15" x14ac:dyDescent="0.25"/>
    <row r="21303" ht="15" x14ac:dyDescent="0.25"/>
    <row r="21304" ht="15" x14ac:dyDescent="0.25"/>
    <row r="21305" ht="15" x14ac:dyDescent="0.25"/>
    <row r="21306" ht="15" x14ac:dyDescent="0.25"/>
    <row r="21307" ht="15" x14ac:dyDescent="0.25"/>
    <row r="21308" ht="15" x14ac:dyDescent="0.25"/>
    <row r="21309" ht="15" x14ac:dyDescent="0.25"/>
    <row r="21310" ht="15" x14ac:dyDescent="0.25"/>
    <row r="21311" ht="15" x14ac:dyDescent="0.25"/>
    <row r="21312" ht="15" x14ac:dyDescent="0.25"/>
    <row r="21313" ht="15" x14ac:dyDescent="0.25"/>
    <row r="21314" ht="15" x14ac:dyDescent="0.25"/>
    <row r="21315" ht="15" x14ac:dyDescent="0.25"/>
    <row r="21316" ht="15" x14ac:dyDescent="0.25"/>
    <row r="21317" ht="15" x14ac:dyDescent="0.25"/>
    <row r="21318" ht="15" x14ac:dyDescent="0.25"/>
    <row r="21319" ht="15" x14ac:dyDescent="0.25"/>
    <row r="21320" ht="15" x14ac:dyDescent="0.25"/>
    <row r="21321" ht="15" x14ac:dyDescent="0.25"/>
    <row r="21322" ht="15" x14ac:dyDescent="0.25"/>
    <row r="21323" ht="15" x14ac:dyDescent="0.25"/>
    <row r="21324" ht="15" x14ac:dyDescent="0.25"/>
    <row r="21325" ht="15" x14ac:dyDescent="0.25"/>
    <row r="21326" ht="15" x14ac:dyDescent="0.25"/>
    <row r="21327" ht="15" x14ac:dyDescent="0.25"/>
    <row r="21328" ht="15" x14ac:dyDescent="0.25"/>
    <row r="21329" ht="15" x14ac:dyDescent="0.25"/>
    <row r="21330" ht="15" x14ac:dyDescent="0.25"/>
    <row r="21331" ht="15" x14ac:dyDescent="0.25"/>
    <row r="21332" ht="15" x14ac:dyDescent="0.25"/>
    <row r="21333" ht="15" x14ac:dyDescent="0.25"/>
    <row r="21334" ht="15" x14ac:dyDescent="0.25"/>
    <row r="21335" ht="15" x14ac:dyDescent="0.25"/>
    <row r="21336" ht="15" x14ac:dyDescent="0.25"/>
    <row r="21337" ht="15" x14ac:dyDescent="0.25"/>
    <row r="21338" ht="15" x14ac:dyDescent="0.25"/>
    <row r="21339" ht="15" x14ac:dyDescent="0.25"/>
    <row r="21340" ht="15" x14ac:dyDescent="0.25"/>
    <row r="21341" ht="15" x14ac:dyDescent="0.25"/>
    <row r="21342" ht="15" x14ac:dyDescent="0.25"/>
    <row r="21343" ht="15" x14ac:dyDescent="0.25"/>
    <row r="21344" ht="15" x14ac:dyDescent="0.25"/>
    <row r="21345" ht="15" x14ac:dyDescent="0.25"/>
    <row r="21346" ht="15" x14ac:dyDescent="0.25"/>
    <row r="21347" ht="15" x14ac:dyDescent="0.25"/>
    <row r="21348" ht="15" x14ac:dyDescent="0.25"/>
    <row r="21349" ht="15" x14ac:dyDescent="0.25"/>
    <row r="21350" ht="15" x14ac:dyDescent="0.25"/>
    <row r="21351" ht="15" x14ac:dyDescent="0.25"/>
    <row r="21352" ht="15" x14ac:dyDescent="0.25"/>
    <row r="21353" ht="15" x14ac:dyDescent="0.25"/>
    <row r="21354" ht="15" x14ac:dyDescent="0.25"/>
    <row r="21355" ht="15" x14ac:dyDescent="0.25"/>
    <row r="21356" ht="15" x14ac:dyDescent="0.25"/>
    <row r="21357" ht="15" x14ac:dyDescent="0.25"/>
    <row r="21358" ht="15" x14ac:dyDescent="0.25"/>
    <row r="21359" ht="15" x14ac:dyDescent="0.25"/>
    <row r="21360" ht="15" x14ac:dyDescent="0.25"/>
    <row r="21361" ht="15" x14ac:dyDescent="0.25"/>
    <row r="21362" ht="15" x14ac:dyDescent="0.25"/>
    <row r="21363" ht="15" x14ac:dyDescent="0.25"/>
    <row r="21364" ht="15" x14ac:dyDescent="0.25"/>
    <row r="21365" ht="15" x14ac:dyDescent="0.25"/>
    <row r="21366" ht="15" x14ac:dyDescent="0.25"/>
    <row r="21367" ht="15" x14ac:dyDescent="0.25"/>
    <row r="21368" ht="15" x14ac:dyDescent="0.25"/>
    <row r="21369" ht="15" x14ac:dyDescent="0.25"/>
    <row r="21370" ht="15" x14ac:dyDescent="0.25"/>
    <row r="21371" ht="15" x14ac:dyDescent="0.25"/>
    <row r="21372" ht="15" x14ac:dyDescent="0.25"/>
    <row r="21373" ht="15" x14ac:dyDescent="0.25"/>
    <row r="21374" ht="15" x14ac:dyDescent="0.25"/>
    <row r="21375" ht="15" x14ac:dyDescent="0.25"/>
    <row r="21376" ht="15" x14ac:dyDescent="0.25"/>
    <row r="21377" ht="15" x14ac:dyDescent="0.25"/>
    <row r="21378" ht="15" x14ac:dyDescent="0.25"/>
    <row r="21379" ht="15" x14ac:dyDescent="0.25"/>
    <row r="21380" ht="15" x14ac:dyDescent="0.25"/>
    <row r="21381" ht="15" x14ac:dyDescent="0.25"/>
    <row r="21382" ht="15" x14ac:dyDescent="0.25"/>
    <row r="21383" ht="15" x14ac:dyDescent="0.25"/>
    <row r="21384" ht="15" x14ac:dyDescent="0.25"/>
    <row r="21385" ht="15" x14ac:dyDescent="0.25"/>
    <row r="21386" ht="15" x14ac:dyDescent="0.25"/>
    <row r="21387" ht="15" x14ac:dyDescent="0.25"/>
    <row r="21388" ht="15" x14ac:dyDescent="0.25"/>
    <row r="21389" ht="15" x14ac:dyDescent="0.25"/>
    <row r="21390" ht="15" x14ac:dyDescent="0.25"/>
    <row r="21391" ht="15" x14ac:dyDescent="0.25"/>
    <row r="21392" ht="15" x14ac:dyDescent="0.25"/>
    <row r="21393" ht="15" x14ac:dyDescent="0.25"/>
    <row r="21394" ht="15" x14ac:dyDescent="0.25"/>
    <row r="21395" ht="15" x14ac:dyDescent="0.25"/>
    <row r="21396" ht="15" x14ac:dyDescent="0.25"/>
    <row r="21397" ht="15" x14ac:dyDescent="0.25"/>
    <row r="21398" ht="15" x14ac:dyDescent="0.25"/>
    <row r="21399" ht="15" x14ac:dyDescent="0.25"/>
    <row r="21400" ht="15" x14ac:dyDescent="0.25"/>
    <row r="21401" ht="15" x14ac:dyDescent="0.25"/>
    <row r="21402" ht="15" x14ac:dyDescent="0.25"/>
    <row r="21403" ht="15" x14ac:dyDescent="0.25"/>
    <row r="21404" ht="15" x14ac:dyDescent="0.25"/>
    <row r="21405" ht="15" x14ac:dyDescent="0.25"/>
    <row r="21406" ht="15" x14ac:dyDescent="0.25"/>
    <row r="21407" ht="15" x14ac:dyDescent="0.25"/>
    <row r="21408" ht="15" x14ac:dyDescent="0.25"/>
    <row r="21409" ht="15" x14ac:dyDescent="0.25"/>
    <row r="21410" ht="15" x14ac:dyDescent="0.25"/>
    <row r="21411" ht="15" x14ac:dyDescent="0.25"/>
    <row r="21412" ht="15" x14ac:dyDescent="0.25"/>
    <row r="21413" ht="15" x14ac:dyDescent="0.25"/>
    <row r="21414" ht="15" x14ac:dyDescent="0.25"/>
    <row r="21415" ht="15" x14ac:dyDescent="0.25"/>
    <row r="21416" ht="15" x14ac:dyDescent="0.25"/>
    <row r="21417" ht="15" x14ac:dyDescent="0.25"/>
    <row r="21418" ht="15" x14ac:dyDescent="0.25"/>
    <row r="21419" ht="15" x14ac:dyDescent="0.25"/>
    <row r="21420" ht="15" x14ac:dyDescent="0.25"/>
    <row r="21421" ht="15" x14ac:dyDescent="0.25"/>
    <row r="21422" ht="15" x14ac:dyDescent="0.25"/>
    <row r="21423" ht="15" x14ac:dyDescent="0.25"/>
    <row r="21424" ht="15" x14ac:dyDescent="0.25"/>
    <row r="21425" ht="15" x14ac:dyDescent="0.25"/>
    <row r="21426" ht="15" x14ac:dyDescent="0.25"/>
    <row r="21427" ht="15" x14ac:dyDescent="0.25"/>
    <row r="21428" ht="15" x14ac:dyDescent="0.25"/>
    <row r="21429" ht="15" x14ac:dyDescent="0.25"/>
    <row r="21430" ht="15" x14ac:dyDescent="0.25"/>
    <row r="21431" ht="15" x14ac:dyDescent="0.25"/>
    <row r="21432" ht="15" x14ac:dyDescent="0.25"/>
    <row r="21433" ht="15" x14ac:dyDescent="0.25"/>
    <row r="21434" ht="15" x14ac:dyDescent="0.25"/>
    <row r="21435" ht="15" x14ac:dyDescent="0.25"/>
    <row r="21436" ht="15" x14ac:dyDescent="0.25"/>
    <row r="21437" ht="15" x14ac:dyDescent="0.25"/>
    <row r="21438" ht="15" x14ac:dyDescent="0.25"/>
    <row r="21439" ht="15" x14ac:dyDescent="0.25"/>
    <row r="21440" ht="15" x14ac:dyDescent="0.25"/>
    <row r="21441" ht="15" x14ac:dyDescent="0.25"/>
    <row r="21442" ht="15" x14ac:dyDescent="0.25"/>
    <row r="21443" ht="15" x14ac:dyDescent="0.25"/>
    <row r="21444" ht="15" x14ac:dyDescent="0.25"/>
    <row r="21445" ht="15" x14ac:dyDescent="0.25"/>
    <row r="21446" ht="15" x14ac:dyDescent="0.25"/>
    <row r="21447" ht="15" x14ac:dyDescent="0.25"/>
    <row r="21448" ht="15" x14ac:dyDescent="0.25"/>
    <row r="21449" ht="15" x14ac:dyDescent="0.25"/>
    <row r="21450" ht="15" x14ac:dyDescent="0.25"/>
    <row r="21451" ht="15" x14ac:dyDescent="0.25"/>
    <row r="21452" ht="15" x14ac:dyDescent="0.25"/>
    <row r="21453" ht="15" x14ac:dyDescent="0.25"/>
    <row r="21454" ht="15" x14ac:dyDescent="0.25"/>
    <row r="21455" ht="15" x14ac:dyDescent="0.25"/>
    <row r="21456" ht="15" x14ac:dyDescent="0.25"/>
    <row r="21457" ht="15" x14ac:dyDescent="0.25"/>
    <row r="21458" ht="15" x14ac:dyDescent="0.25"/>
    <row r="21459" ht="15" x14ac:dyDescent="0.25"/>
    <row r="21460" ht="15" x14ac:dyDescent="0.25"/>
    <row r="21461" ht="15" x14ac:dyDescent="0.25"/>
    <row r="21462" ht="15" x14ac:dyDescent="0.25"/>
    <row r="21463" ht="15" x14ac:dyDescent="0.25"/>
    <row r="21464" ht="15" x14ac:dyDescent="0.25"/>
    <row r="21465" ht="15" x14ac:dyDescent="0.25"/>
    <row r="21466" ht="15" x14ac:dyDescent="0.25"/>
    <row r="21467" ht="15" x14ac:dyDescent="0.25"/>
    <row r="21468" ht="15" x14ac:dyDescent="0.25"/>
    <row r="21469" ht="15" x14ac:dyDescent="0.25"/>
    <row r="21470" ht="15" x14ac:dyDescent="0.25"/>
    <row r="21471" ht="15" x14ac:dyDescent="0.25"/>
    <row r="21472" ht="15" x14ac:dyDescent="0.25"/>
    <row r="21473" ht="15" x14ac:dyDescent="0.25"/>
    <row r="21474" ht="15" x14ac:dyDescent="0.25"/>
    <row r="21475" ht="15" x14ac:dyDescent="0.25"/>
    <row r="21476" ht="15" x14ac:dyDescent="0.25"/>
    <row r="21477" ht="15" x14ac:dyDescent="0.25"/>
    <row r="21478" ht="15" x14ac:dyDescent="0.25"/>
    <row r="21479" ht="15" x14ac:dyDescent="0.25"/>
    <row r="21480" ht="15" x14ac:dyDescent="0.25"/>
    <row r="21481" ht="15" x14ac:dyDescent="0.25"/>
    <row r="21482" ht="15" x14ac:dyDescent="0.25"/>
    <row r="21483" ht="15" x14ac:dyDescent="0.25"/>
    <row r="21484" ht="15" x14ac:dyDescent="0.25"/>
    <row r="21485" ht="15" x14ac:dyDescent="0.25"/>
    <row r="21486" ht="15" x14ac:dyDescent="0.25"/>
    <row r="21487" ht="15" x14ac:dyDescent="0.25"/>
    <row r="21488" ht="15" x14ac:dyDescent="0.25"/>
    <row r="21489" ht="15" x14ac:dyDescent="0.25"/>
    <row r="21490" ht="15" x14ac:dyDescent="0.25"/>
    <row r="21491" ht="15" x14ac:dyDescent="0.25"/>
    <row r="21492" ht="15" x14ac:dyDescent="0.25"/>
    <row r="21493" ht="15" x14ac:dyDescent="0.25"/>
    <row r="21494" ht="15" x14ac:dyDescent="0.25"/>
    <row r="21495" ht="15" x14ac:dyDescent="0.25"/>
    <row r="21496" ht="15" x14ac:dyDescent="0.25"/>
    <row r="21497" ht="15" x14ac:dyDescent="0.25"/>
    <row r="21498" ht="15" x14ac:dyDescent="0.25"/>
    <row r="21499" ht="15" x14ac:dyDescent="0.25"/>
    <row r="21500" ht="15" x14ac:dyDescent="0.25"/>
    <row r="21501" ht="15" x14ac:dyDescent="0.25"/>
    <row r="21502" ht="15" x14ac:dyDescent="0.25"/>
    <row r="21503" ht="15" x14ac:dyDescent="0.25"/>
    <row r="21504" ht="15" x14ac:dyDescent="0.25"/>
    <row r="21505" ht="15" x14ac:dyDescent="0.25"/>
    <row r="21506" ht="15" x14ac:dyDescent="0.25"/>
    <row r="21507" ht="15" x14ac:dyDescent="0.25"/>
    <row r="21508" ht="15" x14ac:dyDescent="0.25"/>
    <row r="21509" ht="15" x14ac:dyDescent="0.25"/>
    <row r="21510" ht="15" x14ac:dyDescent="0.25"/>
    <row r="21511" ht="15" x14ac:dyDescent="0.25"/>
    <row r="21512" ht="15" x14ac:dyDescent="0.25"/>
    <row r="21513" ht="15" x14ac:dyDescent="0.25"/>
    <row r="21514" ht="15" x14ac:dyDescent="0.25"/>
    <row r="21515" ht="15" x14ac:dyDescent="0.25"/>
    <row r="21516" ht="15" x14ac:dyDescent="0.25"/>
    <row r="21517" ht="15" x14ac:dyDescent="0.25"/>
    <row r="21518" ht="15" x14ac:dyDescent="0.25"/>
    <row r="21519" ht="15" x14ac:dyDescent="0.25"/>
    <row r="21520" ht="15" x14ac:dyDescent="0.25"/>
    <row r="21521" ht="15" x14ac:dyDescent="0.25"/>
    <row r="21522" ht="15" x14ac:dyDescent="0.25"/>
    <row r="21523" ht="15" x14ac:dyDescent="0.25"/>
    <row r="21524" ht="15" x14ac:dyDescent="0.25"/>
    <row r="21525" ht="15" x14ac:dyDescent="0.25"/>
    <row r="21526" ht="15" x14ac:dyDescent="0.25"/>
    <row r="21527" ht="15" x14ac:dyDescent="0.25"/>
    <row r="21528" ht="15" x14ac:dyDescent="0.25"/>
    <row r="21529" ht="15" x14ac:dyDescent="0.25"/>
    <row r="21530" ht="15" x14ac:dyDescent="0.25"/>
    <row r="21531" ht="15" x14ac:dyDescent="0.25"/>
    <row r="21532" ht="15" x14ac:dyDescent="0.25"/>
    <row r="21533" ht="15" x14ac:dyDescent="0.25"/>
    <row r="21534" ht="15" x14ac:dyDescent="0.25"/>
    <row r="21535" ht="15" x14ac:dyDescent="0.25"/>
    <row r="21536" ht="15" x14ac:dyDescent="0.25"/>
    <row r="21537" ht="15" x14ac:dyDescent="0.25"/>
    <row r="21538" ht="15" x14ac:dyDescent="0.25"/>
    <row r="21539" ht="15" x14ac:dyDescent="0.25"/>
    <row r="21540" ht="15" x14ac:dyDescent="0.25"/>
    <row r="21541" ht="15" x14ac:dyDescent="0.25"/>
    <row r="21542" ht="15" x14ac:dyDescent="0.25"/>
    <row r="21543" ht="15" x14ac:dyDescent="0.25"/>
    <row r="21544" ht="15" x14ac:dyDescent="0.25"/>
    <row r="21545" ht="15" x14ac:dyDescent="0.25"/>
    <row r="21546" ht="15" x14ac:dyDescent="0.25"/>
    <row r="21547" ht="15" x14ac:dyDescent="0.25"/>
    <row r="21548" ht="15" x14ac:dyDescent="0.25"/>
    <row r="21549" ht="15" x14ac:dyDescent="0.25"/>
    <row r="21550" ht="15" x14ac:dyDescent="0.25"/>
    <row r="21551" ht="15" x14ac:dyDescent="0.25"/>
    <row r="21552" ht="15" x14ac:dyDescent="0.25"/>
    <row r="21553" ht="15" x14ac:dyDescent="0.25"/>
    <row r="21554" ht="15" x14ac:dyDescent="0.25"/>
    <row r="21555" ht="15" x14ac:dyDescent="0.25"/>
    <row r="21556" ht="15" x14ac:dyDescent="0.25"/>
    <row r="21557" ht="15" x14ac:dyDescent="0.25"/>
    <row r="21558" ht="15" x14ac:dyDescent="0.25"/>
    <row r="21559" ht="15" x14ac:dyDescent="0.25"/>
    <row r="21560" ht="15" x14ac:dyDescent="0.25"/>
    <row r="21561" ht="15" x14ac:dyDescent="0.25"/>
    <row r="21562" ht="15" x14ac:dyDescent="0.25"/>
    <row r="21563" ht="15" x14ac:dyDescent="0.25"/>
    <row r="21564" ht="15" x14ac:dyDescent="0.25"/>
    <row r="21565" ht="15" x14ac:dyDescent="0.25"/>
    <row r="21566" ht="15" x14ac:dyDescent="0.25"/>
    <row r="21567" ht="15" x14ac:dyDescent="0.25"/>
    <row r="21568" ht="15" x14ac:dyDescent="0.25"/>
    <row r="21569" ht="15" x14ac:dyDescent="0.25"/>
    <row r="21570" ht="15" x14ac:dyDescent="0.25"/>
    <row r="21571" ht="15" x14ac:dyDescent="0.25"/>
    <row r="21572" ht="15" x14ac:dyDescent="0.25"/>
    <row r="21573" ht="15" x14ac:dyDescent="0.25"/>
    <row r="21574" ht="15" x14ac:dyDescent="0.25"/>
    <row r="21575" ht="15" x14ac:dyDescent="0.25"/>
    <row r="21576" ht="15" x14ac:dyDescent="0.25"/>
    <row r="21577" ht="15" x14ac:dyDescent="0.25"/>
    <row r="21578" ht="15" x14ac:dyDescent="0.25"/>
    <row r="21579" ht="15" x14ac:dyDescent="0.25"/>
    <row r="21580" ht="15" x14ac:dyDescent="0.25"/>
    <row r="21581" ht="15" x14ac:dyDescent="0.25"/>
    <row r="21582" ht="15" x14ac:dyDescent="0.25"/>
    <row r="21583" ht="15" x14ac:dyDescent="0.25"/>
    <row r="21584" ht="15" x14ac:dyDescent="0.25"/>
    <row r="21585" ht="15" x14ac:dyDescent="0.25"/>
    <row r="21586" ht="15" x14ac:dyDescent="0.25"/>
    <row r="21587" ht="15" x14ac:dyDescent="0.25"/>
    <row r="21588" ht="15" x14ac:dyDescent="0.25"/>
    <row r="21589" ht="15" x14ac:dyDescent="0.25"/>
    <row r="21590" ht="15" x14ac:dyDescent="0.25"/>
    <row r="21591" ht="15" x14ac:dyDescent="0.25"/>
    <row r="21592" ht="15" x14ac:dyDescent="0.25"/>
    <row r="21593" ht="15" x14ac:dyDescent="0.25"/>
    <row r="21594" ht="15" x14ac:dyDescent="0.25"/>
    <row r="21595" ht="15" x14ac:dyDescent="0.25"/>
    <row r="21596" ht="15" x14ac:dyDescent="0.25"/>
    <row r="21597" ht="15" x14ac:dyDescent="0.25"/>
    <row r="21598" ht="15" x14ac:dyDescent="0.25"/>
    <row r="21599" ht="15" x14ac:dyDescent="0.25"/>
    <row r="21600" ht="15" x14ac:dyDescent="0.25"/>
    <row r="21601" ht="15" x14ac:dyDescent="0.25"/>
    <row r="21602" ht="15" x14ac:dyDescent="0.25"/>
    <row r="21603" ht="15" x14ac:dyDescent="0.25"/>
    <row r="21604" ht="15" x14ac:dyDescent="0.25"/>
    <row r="21605" ht="15" x14ac:dyDescent="0.25"/>
    <row r="21606" ht="15" x14ac:dyDescent="0.25"/>
    <row r="21607" ht="15" x14ac:dyDescent="0.25"/>
    <row r="21608" ht="15" x14ac:dyDescent="0.25"/>
    <row r="21609" ht="15" x14ac:dyDescent="0.25"/>
    <row r="21610" ht="15" x14ac:dyDescent="0.25"/>
    <row r="21611" ht="15" x14ac:dyDescent="0.25"/>
    <row r="21612" ht="15" x14ac:dyDescent="0.25"/>
    <row r="21613" ht="15" x14ac:dyDescent="0.25"/>
    <row r="21614" ht="15" x14ac:dyDescent="0.25"/>
    <row r="21615" ht="15" x14ac:dyDescent="0.25"/>
    <row r="21616" ht="15" x14ac:dyDescent="0.25"/>
    <row r="21617" ht="15" x14ac:dyDescent="0.25"/>
    <row r="21618" ht="15" x14ac:dyDescent="0.25"/>
    <row r="21619" ht="15" x14ac:dyDescent="0.25"/>
    <row r="21620" ht="15" x14ac:dyDescent="0.25"/>
    <row r="21621" ht="15" x14ac:dyDescent="0.25"/>
    <row r="21622" ht="15" x14ac:dyDescent="0.25"/>
    <row r="21623" ht="15" x14ac:dyDescent="0.25"/>
    <row r="21624" ht="15" x14ac:dyDescent="0.25"/>
    <row r="21625" ht="15" x14ac:dyDescent="0.25"/>
    <row r="21626" ht="15" x14ac:dyDescent="0.25"/>
    <row r="21627" ht="15" x14ac:dyDescent="0.25"/>
    <row r="21628" ht="15" x14ac:dyDescent="0.25"/>
    <row r="21629" ht="15" x14ac:dyDescent="0.25"/>
    <row r="21630" ht="15" x14ac:dyDescent="0.25"/>
    <row r="21631" ht="15" x14ac:dyDescent="0.25"/>
    <row r="21632" ht="15" x14ac:dyDescent="0.25"/>
    <row r="21633" ht="15" x14ac:dyDescent="0.25"/>
    <row r="21634" ht="15" x14ac:dyDescent="0.25"/>
    <row r="21635" ht="15" x14ac:dyDescent="0.25"/>
    <row r="21636" ht="15" x14ac:dyDescent="0.25"/>
    <row r="21637" ht="15" x14ac:dyDescent="0.25"/>
    <row r="21638" ht="15" x14ac:dyDescent="0.25"/>
    <row r="21639" ht="15" x14ac:dyDescent="0.25"/>
    <row r="21640" ht="15" x14ac:dyDescent="0.25"/>
    <row r="21641" ht="15" x14ac:dyDescent="0.25"/>
    <row r="21642" ht="15" x14ac:dyDescent="0.25"/>
    <row r="21643" ht="15" x14ac:dyDescent="0.25"/>
    <row r="21644" ht="15" x14ac:dyDescent="0.25"/>
    <row r="21645" ht="15" x14ac:dyDescent="0.25"/>
    <row r="21646" ht="15" x14ac:dyDescent="0.25"/>
    <row r="21647" ht="15" x14ac:dyDescent="0.25"/>
    <row r="21648" ht="15" x14ac:dyDescent="0.25"/>
    <row r="21649" ht="15" x14ac:dyDescent="0.25"/>
    <row r="21650" ht="15" x14ac:dyDescent="0.25"/>
    <row r="21651" ht="15" x14ac:dyDescent="0.25"/>
    <row r="21652" ht="15" x14ac:dyDescent="0.25"/>
    <row r="21653" ht="15" x14ac:dyDescent="0.25"/>
    <row r="21654" ht="15" x14ac:dyDescent="0.25"/>
    <row r="21655" ht="15" x14ac:dyDescent="0.25"/>
    <row r="21656" ht="15" x14ac:dyDescent="0.25"/>
    <row r="21657" ht="15" x14ac:dyDescent="0.25"/>
    <row r="21658" ht="15" x14ac:dyDescent="0.25"/>
    <row r="21659" ht="15" x14ac:dyDescent="0.25"/>
    <row r="21660" ht="15" x14ac:dyDescent="0.25"/>
    <row r="21661" ht="15" x14ac:dyDescent="0.25"/>
    <row r="21662" ht="15" x14ac:dyDescent="0.25"/>
    <row r="21663" ht="15" x14ac:dyDescent="0.25"/>
    <row r="21664" ht="15" x14ac:dyDescent="0.25"/>
    <row r="21665" ht="15" x14ac:dyDescent="0.25"/>
    <row r="21666" ht="15" x14ac:dyDescent="0.25"/>
    <row r="21667" ht="15" x14ac:dyDescent="0.25"/>
    <row r="21668" ht="15" x14ac:dyDescent="0.25"/>
    <row r="21669" ht="15" x14ac:dyDescent="0.25"/>
    <row r="21670" ht="15" x14ac:dyDescent="0.25"/>
    <row r="21671" ht="15" x14ac:dyDescent="0.25"/>
    <row r="21672" ht="15" x14ac:dyDescent="0.25"/>
    <row r="21673" ht="15" x14ac:dyDescent="0.25"/>
    <row r="21674" ht="15" x14ac:dyDescent="0.25"/>
    <row r="21675" ht="15" x14ac:dyDescent="0.25"/>
    <row r="21676" ht="15" x14ac:dyDescent="0.25"/>
    <row r="21677" ht="15" x14ac:dyDescent="0.25"/>
    <row r="21678" ht="15" x14ac:dyDescent="0.25"/>
    <row r="21679" ht="15" x14ac:dyDescent="0.25"/>
    <row r="21680" ht="15" x14ac:dyDescent="0.25"/>
    <row r="21681" ht="15" x14ac:dyDescent="0.25"/>
    <row r="21682" ht="15" x14ac:dyDescent="0.25"/>
    <row r="21683" ht="15" x14ac:dyDescent="0.25"/>
    <row r="21684" ht="15" x14ac:dyDescent="0.25"/>
    <row r="21685" ht="15" x14ac:dyDescent="0.25"/>
    <row r="21686" ht="15" x14ac:dyDescent="0.25"/>
    <row r="21687" ht="15" x14ac:dyDescent="0.25"/>
    <row r="21688" ht="15" x14ac:dyDescent="0.25"/>
    <row r="21689" ht="15" x14ac:dyDescent="0.25"/>
    <row r="21690" ht="15" x14ac:dyDescent="0.25"/>
    <row r="21691" ht="15" x14ac:dyDescent="0.25"/>
    <row r="21692" ht="15" x14ac:dyDescent="0.25"/>
    <row r="21693" ht="15" x14ac:dyDescent="0.25"/>
    <row r="21694" ht="15" x14ac:dyDescent="0.25"/>
    <row r="21695" ht="15" x14ac:dyDescent="0.25"/>
    <row r="21696" ht="15" x14ac:dyDescent="0.25"/>
    <row r="21697" ht="15" x14ac:dyDescent="0.25"/>
    <row r="21698" ht="15" x14ac:dyDescent="0.25"/>
    <row r="21699" ht="15" x14ac:dyDescent="0.25"/>
    <row r="21700" ht="15" x14ac:dyDescent="0.25"/>
    <row r="21701" ht="15" x14ac:dyDescent="0.25"/>
    <row r="21702" ht="15" x14ac:dyDescent="0.25"/>
    <row r="21703" ht="15" x14ac:dyDescent="0.25"/>
    <row r="21704" ht="15" x14ac:dyDescent="0.25"/>
    <row r="21705" ht="15" x14ac:dyDescent="0.25"/>
    <row r="21706" ht="15" x14ac:dyDescent="0.25"/>
    <row r="21707" ht="15" x14ac:dyDescent="0.25"/>
    <row r="21708" ht="15" x14ac:dyDescent="0.25"/>
    <row r="21709" ht="15" x14ac:dyDescent="0.25"/>
    <row r="21710" ht="15" x14ac:dyDescent="0.25"/>
    <row r="21711" ht="15" x14ac:dyDescent="0.25"/>
    <row r="21712" ht="15" x14ac:dyDescent="0.25"/>
    <row r="21713" ht="15" x14ac:dyDescent="0.25"/>
    <row r="21714" ht="15" x14ac:dyDescent="0.25"/>
    <row r="21715" ht="15" x14ac:dyDescent="0.25"/>
    <row r="21716" ht="15" x14ac:dyDescent="0.25"/>
    <row r="21717" ht="15" x14ac:dyDescent="0.25"/>
    <row r="21718" ht="15" x14ac:dyDescent="0.25"/>
    <row r="21719" ht="15" x14ac:dyDescent="0.25"/>
    <row r="21720" ht="15" x14ac:dyDescent="0.25"/>
    <row r="21721" ht="15" x14ac:dyDescent="0.25"/>
    <row r="21722" ht="15" x14ac:dyDescent="0.25"/>
    <row r="21723" ht="15" x14ac:dyDescent="0.25"/>
    <row r="21724" ht="15" x14ac:dyDescent="0.25"/>
    <row r="21725" ht="15" x14ac:dyDescent="0.25"/>
    <row r="21726" ht="15" x14ac:dyDescent="0.25"/>
    <row r="21727" ht="15" x14ac:dyDescent="0.25"/>
    <row r="21728" ht="15" x14ac:dyDescent="0.25"/>
    <row r="21729" ht="15" x14ac:dyDescent="0.25"/>
    <row r="21730" ht="15" x14ac:dyDescent="0.25"/>
    <row r="21731" ht="15" x14ac:dyDescent="0.25"/>
    <row r="21732" ht="15" x14ac:dyDescent="0.25"/>
    <row r="21733" ht="15" x14ac:dyDescent="0.25"/>
    <row r="21734" ht="15" x14ac:dyDescent="0.25"/>
    <row r="21735" ht="15" x14ac:dyDescent="0.25"/>
    <row r="21736" ht="15" x14ac:dyDescent="0.25"/>
    <row r="21737" ht="15" x14ac:dyDescent="0.25"/>
    <row r="21738" ht="15" x14ac:dyDescent="0.25"/>
    <row r="21739" ht="15" x14ac:dyDescent="0.25"/>
    <row r="21740" ht="15" x14ac:dyDescent="0.25"/>
    <row r="21741" ht="15" x14ac:dyDescent="0.25"/>
    <row r="21742" ht="15" x14ac:dyDescent="0.25"/>
    <row r="21743" ht="15" x14ac:dyDescent="0.25"/>
    <row r="21744" ht="15" x14ac:dyDescent="0.25"/>
    <row r="21745" ht="15" x14ac:dyDescent="0.25"/>
    <row r="21746" ht="15" x14ac:dyDescent="0.25"/>
    <row r="21747" ht="15" x14ac:dyDescent="0.25"/>
    <row r="21748" ht="15" x14ac:dyDescent="0.25"/>
    <row r="21749" ht="15" x14ac:dyDescent="0.25"/>
    <row r="21750" ht="15" x14ac:dyDescent="0.25"/>
    <row r="21751" ht="15" x14ac:dyDescent="0.25"/>
    <row r="21752" ht="15" x14ac:dyDescent="0.25"/>
    <row r="21753" ht="15" x14ac:dyDescent="0.25"/>
    <row r="21754" ht="15" x14ac:dyDescent="0.25"/>
    <row r="21755" ht="15" x14ac:dyDescent="0.25"/>
    <row r="21756" ht="15" x14ac:dyDescent="0.25"/>
    <row r="21757" ht="15" x14ac:dyDescent="0.25"/>
    <row r="21758" ht="15" x14ac:dyDescent="0.25"/>
    <row r="21759" ht="15" x14ac:dyDescent="0.25"/>
    <row r="21760" ht="15" x14ac:dyDescent="0.25"/>
    <row r="21761" ht="15" x14ac:dyDescent="0.25"/>
    <row r="21762" ht="15" x14ac:dyDescent="0.25"/>
    <row r="21763" ht="15" x14ac:dyDescent="0.25"/>
    <row r="21764" ht="15" x14ac:dyDescent="0.25"/>
    <row r="21765" ht="15" x14ac:dyDescent="0.25"/>
    <row r="21766" ht="15" x14ac:dyDescent="0.25"/>
    <row r="21767" ht="15" x14ac:dyDescent="0.25"/>
    <row r="21768" ht="15" x14ac:dyDescent="0.25"/>
    <row r="21769" ht="15" x14ac:dyDescent="0.25"/>
    <row r="21770" ht="15" x14ac:dyDescent="0.25"/>
    <row r="21771" ht="15" x14ac:dyDescent="0.25"/>
    <row r="21772" ht="15" x14ac:dyDescent="0.25"/>
    <row r="21773" ht="15" x14ac:dyDescent="0.25"/>
    <row r="21774" ht="15" x14ac:dyDescent="0.25"/>
    <row r="21775" ht="15" x14ac:dyDescent="0.25"/>
    <row r="21776" ht="15" x14ac:dyDescent="0.25"/>
    <row r="21777" ht="15" x14ac:dyDescent="0.25"/>
    <row r="21778" ht="15" x14ac:dyDescent="0.25"/>
    <row r="21779" ht="15" x14ac:dyDescent="0.25"/>
    <row r="21780" ht="15" x14ac:dyDescent="0.25"/>
    <row r="21781" ht="15" x14ac:dyDescent="0.25"/>
    <row r="21782" ht="15" x14ac:dyDescent="0.25"/>
    <row r="21783" ht="15" x14ac:dyDescent="0.25"/>
    <row r="21784" ht="15" x14ac:dyDescent="0.25"/>
    <row r="21785" ht="15" x14ac:dyDescent="0.25"/>
    <row r="21786" ht="15" x14ac:dyDescent="0.25"/>
    <row r="21787" ht="15" x14ac:dyDescent="0.25"/>
    <row r="21788" ht="15" x14ac:dyDescent="0.25"/>
    <row r="21789" ht="15" x14ac:dyDescent="0.25"/>
    <row r="21790" ht="15" x14ac:dyDescent="0.25"/>
    <row r="21791" ht="15" x14ac:dyDescent="0.25"/>
    <row r="21792" ht="15" x14ac:dyDescent="0.25"/>
    <row r="21793" ht="15" x14ac:dyDescent="0.25"/>
    <row r="21794" ht="15" x14ac:dyDescent="0.25"/>
    <row r="21795" ht="15" x14ac:dyDescent="0.25"/>
    <row r="21796" ht="15" x14ac:dyDescent="0.25"/>
    <row r="21797" ht="15" x14ac:dyDescent="0.25"/>
    <row r="21798" ht="15" x14ac:dyDescent="0.25"/>
    <row r="21799" ht="15" x14ac:dyDescent="0.25"/>
    <row r="21800" ht="15" x14ac:dyDescent="0.25"/>
    <row r="21801" ht="15" x14ac:dyDescent="0.25"/>
    <row r="21802" ht="15" x14ac:dyDescent="0.25"/>
    <row r="21803" ht="15" x14ac:dyDescent="0.25"/>
    <row r="21804" ht="15" x14ac:dyDescent="0.25"/>
    <row r="21805" ht="15" x14ac:dyDescent="0.25"/>
    <row r="21806" ht="15" x14ac:dyDescent="0.25"/>
    <row r="21807" ht="15" x14ac:dyDescent="0.25"/>
    <row r="21808" ht="15" x14ac:dyDescent="0.25"/>
    <row r="21809" ht="15" x14ac:dyDescent="0.25"/>
    <row r="21810" ht="15" x14ac:dyDescent="0.25"/>
    <row r="21811" ht="15" x14ac:dyDescent="0.25"/>
    <row r="21812" ht="15" x14ac:dyDescent="0.25"/>
    <row r="21813" ht="15" x14ac:dyDescent="0.25"/>
    <row r="21814" ht="15" x14ac:dyDescent="0.25"/>
    <row r="21815" ht="15" x14ac:dyDescent="0.25"/>
    <row r="21816" ht="15" x14ac:dyDescent="0.25"/>
    <row r="21817" ht="15" x14ac:dyDescent="0.25"/>
    <row r="21818" ht="15" x14ac:dyDescent="0.25"/>
    <row r="21819" ht="15" x14ac:dyDescent="0.25"/>
    <row r="21820" ht="15" x14ac:dyDescent="0.25"/>
    <row r="21821" ht="15" x14ac:dyDescent="0.25"/>
    <row r="21822" ht="15" x14ac:dyDescent="0.25"/>
    <row r="21823" ht="15" x14ac:dyDescent="0.25"/>
    <row r="21824" ht="15" x14ac:dyDescent="0.25"/>
    <row r="21825" ht="15" x14ac:dyDescent="0.25"/>
    <row r="21826" ht="15" x14ac:dyDescent="0.25"/>
    <row r="21827" ht="15" x14ac:dyDescent="0.25"/>
    <row r="21828" ht="15" x14ac:dyDescent="0.25"/>
    <row r="21829" ht="15" x14ac:dyDescent="0.25"/>
    <row r="21830" ht="15" x14ac:dyDescent="0.25"/>
    <row r="21831" ht="15" x14ac:dyDescent="0.25"/>
    <row r="21832" ht="15" x14ac:dyDescent="0.25"/>
    <row r="21833" ht="15" x14ac:dyDescent="0.25"/>
    <row r="21834" ht="15" x14ac:dyDescent="0.25"/>
    <row r="21835" ht="15" x14ac:dyDescent="0.25"/>
    <row r="21836" ht="15" x14ac:dyDescent="0.25"/>
    <row r="21837" ht="15" x14ac:dyDescent="0.25"/>
    <row r="21838" ht="15" x14ac:dyDescent="0.25"/>
    <row r="21839" ht="15" x14ac:dyDescent="0.25"/>
    <row r="21840" ht="15" x14ac:dyDescent="0.25"/>
    <row r="21841" ht="15" x14ac:dyDescent="0.25"/>
    <row r="21842" ht="15" x14ac:dyDescent="0.25"/>
    <row r="21843" ht="15" x14ac:dyDescent="0.25"/>
    <row r="21844" ht="15" x14ac:dyDescent="0.25"/>
    <row r="21845" ht="15" x14ac:dyDescent="0.25"/>
    <row r="21846" ht="15" x14ac:dyDescent="0.25"/>
    <row r="21847" ht="15" x14ac:dyDescent="0.25"/>
    <row r="21848" ht="15" x14ac:dyDescent="0.25"/>
    <row r="21849" ht="15" x14ac:dyDescent="0.25"/>
    <row r="21850" ht="15" x14ac:dyDescent="0.25"/>
    <row r="21851" ht="15" x14ac:dyDescent="0.25"/>
    <row r="21852" ht="15" x14ac:dyDescent="0.25"/>
    <row r="21853" ht="15" x14ac:dyDescent="0.25"/>
    <row r="21854" ht="15" x14ac:dyDescent="0.25"/>
    <row r="21855" ht="15" x14ac:dyDescent="0.25"/>
    <row r="21856" ht="15" x14ac:dyDescent="0.25"/>
    <row r="21857" ht="15" x14ac:dyDescent="0.25"/>
    <row r="21858" ht="15" x14ac:dyDescent="0.25"/>
    <row r="21859" ht="15" x14ac:dyDescent="0.25"/>
    <row r="21860" ht="15" x14ac:dyDescent="0.25"/>
    <row r="21861" ht="15" x14ac:dyDescent="0.25"/>
    <row r="21862" ht="15" x14ac:dyDescent="0.25"/>
    <row r="21863" ht="15" x14ac:dyDescent="0.25"/>
    <row r="21864" ht="15" x14ac:dyDescent="0.25"/>
    <row r="21865" ht="15" x14ac:dyDescent="0.25"/>
    <row r="21866" ht="15" x14ac:dyDescent="0.25"/>
    <row r="21867" ht="15" x14ac:dyDescent="0.25"/>
    <row r="21868" ht="15" x14ac:dyDescent="0.25"/>
    <row r="21869" ht="15" x14ac:dyDescent="0.25"/>
    <row r="21870" ht="15" x14ac:dyDescent="0.25"/>
    <row r="21871" ht="15" x14ac:dyDescent="0.25"/>
    <row r="21872" ht="15" x14ac:dyDescent="0.25"/>
    <row r="21873" ht="15" x14ac:dyDescent="0.25"/>
    <row r="21874" ht="15" x14ac:dyDescent="0.25"/>
    <row r="21875" ht="15" x14ac:dyDescent="0.25"/>
    <row r="21876" ht="15" x14ac:dyDescent="0.25"/>
    <row r="21877" ht="15" x14ac:dyDescent="0.25"/>
    <row r="21878" ht="15" x14ac:dyDescent="0.25"/>
    <row r="21879" ht="15" x14ac:dyDescent="0.25"/>
    <row r="21880" ht="15" x14ac:dyDescent="0.25"/>
    <row r="21881" ht="15" x14ac:dyDescent="0.25"/>
    <row r="21882" ht="15" x14ac:dyDescent="0.25"/>
    <row r="21883" ht="15" x14ac:dyDescent="0.25"/>
    <row r="21884" ht="15" x14ac:dyDescent="0.25"/>
    <row r="21885" ht="15" x14ac:dyDescent="0.25"/>
    <row r="21886" ht="15" x14ac:dyDescent="0.25"/>
    <row r="21887" ht="15" x14ac:dyDescent="0.25"/>
    <row r="21888" ht="15" x14ac:dyDescent="0.25"/>
    <row r="21889" ht="15" x14ac:dyDescent="0.25"/>
    <row r="21890" ht="15" x14ac:dyDescent="0.25"/>
    <row r="21891" ht="15" x14ac:dyDescent="0.25"/>
    <row r="21892" ht="15" x14ac:dyDescent="0.25"/>
    <row r="21893" ht="15" x14ac:dyDescent="0.25"/>
    <row r="21894" ht="15" x14ac:dyDescent="0.25"/>
    <row r="21895" ht="15" x14ac:dyDescent="0.25"/>
    <row r="21896" ht="15" x14ac:dyDescent="0.25"/>
    <row r="21897" ht="15" x14ac:dyDescent="0.25"/>
    <row r="21898" ht="15" x14ac:dyDescent="0.25"/>
    <row r="21899" ht="15" x14ac:dyDescent="0.25"/>
    <row r="21900" ht="15" x14ac:dyDescent="0.25"/>
    <row r="21901" ht="15" x14ac:dyDescent="0.25"/>
    <row r="21902" ht="15" x14ac:dyDescent="0.25"/>
    <row r="21903" ht="15" x14ac:dyDescent="0.25"/>
    <row r="21904" ht="15" x14ac:dyDescent="0.25"/>
    <row r="21905" ht="15" x14ac:dyDescent="0.25"/>
    <row r="21906" ht="15" x14ac:dyDescent="0.25"/>
    <row r="21907" ht="15" x14ac:dyDescent="0.25"/>
    <row r="21908" ht="15" x14ac:dyDescent="0.25"/>
    <row r="21909" ht="15" x14ac:dyDescent="0.25"/>
    <row r="21910" ht="15" x14ac:dyDescent="0.25"/>
    <row r="21911" ht="15" x14ac:dyDescent="0.25"/>
    <row r="21912" ht="15" x14ac:dyDescent="0.25"/>
    <row r="21913" ht="15" x14ac:dyDescent="0.25"/>
    <row r="21914" ht="15" x14ac:dyDescent="0.25"/>
    <row r="21915" ht="15" x14ac:dyDescent="0.25"/>
    <row r="21916" ht="15" x14ac:dyDescent="0.25"/>
    <row r="21917" ht="15" x14ac:dyDescent="0.25"/>
    <row r="21918" ht="15" x14ac:dyDescent="0.25"/>
    <row r="21919" ht="15" x14ac:dyDescent="0.25"/>
    <row r="21920" ht="15" x14ac:dyDescent="0.25"/>
    <row r="21921" ht="15" x14ac:dyDescent="0.25"/>
    <row r="21922" ht="15" x14ac:dyDescent="0.25"/>
    <row r="21923" ht="15" x14ac:dyDescent="0.25"/>
    <row r="21924" ht="15" x14ac:dyDescent="0.25"/>
    <row r="21925" ht="15" x14ac:dyDescent="0.25"/>
    <row r="21926" ht="15" x14ac:dyDescent="0.25"/>
    <row r="21927" ht="15" x14ac:dyDescent="0.25"/>
    <row r="21928" ht="15" x14ac:dyDescent="0.25"/>
    <row r="21929" ht="15" x14ac:dyDescent="0.25"/>
    <row r="21930" ht="15" x14ac:dyDescent="0.25"/>
    <row r="21931" ht="15" x14ac:dyDescent="0.25"/>
    <row r="21932" ht="15" x14ac:dyDescent="0.25"/>
    <row r="21933" ht="15" x14ac:dyDescent="0.25"/>
    <row r="21934" ht="15" x14ac:dyDescent="0.25"/>
    <row r="21935" ht="15" x14ac:dyDescent="0.25"/>
    <row r="21936" ht="15" x14ac:dyDescent="0.25"/>
    <row r="21937" ht="15" x14ac:dyDescent="0.25"/>
    <row r="21938" ht="15" x14ac:dyDescent="0.25"/>
    <row r="21939" ht="15" x14ac:dyDescent="0.25"/>
    <row r="21940" ht="15" x14ac:dyDescent="0.25"/>
    <row r="21941" ht="15" x14ac:dyDescent="0.25"/>
    <row r="21942" ht="15" x14ac:dyDescent="0.25"/>
    <row r="21943" ht="15" x14ac:dyDescent="0.25"/>
    <row r="21944" ht="15" x14ac:dyDescent="0.25"/>
    <row r="21945" ht="15" x14ac:dyDescent="0.25"/>
    <row r="21946" ht="15" x14ac:dyDescent="0.25"/>
    <row r="21947" ht="15" x14ac:dyDescent="0.25"/>
    <row r="21948" ht="15" x14ac:dyDescent="0.25"/>
    <row r="21949" ht="15" x14ac:dyDescent="0.25"/>
    <row r="21950" ht="15" x14ac:dyDescent="0.25"/>
    <row r="21951" ht="15" x14ac:dyDescent="0.25"/>
    <row r="21952" ht="15" x14ac:dyDescent="0.25"/>
    <row r="21953" ht="15" x14ac:dyDescent="0.25"/>
    <row r="21954" ht="15" x14ac:dyDescent="0.25"/>
    <row r="21955" ht="15" x14ac:dyDescent="0.25"/>
    <row r="21956" ht="15" x14ac:dyDescent="0.25"/>
    <row r="21957" ht="15" x14ac:dyDescent="0.25"/>
    <row r="21958" ht="15" x14ac:dyDescent="0.25"/>
    <row r="21959" ht="15" x14ac:dyDescent="0.25"/>
    <row r="21960" ht="15" x14ac:dyDescent="0.25"/>
    <row r="21961" ht="15" x14ac:dyDescent="0.25"/>
    <row r="21962" ht="15" x14ac:dyDescent="0.25"/>
    <row r="21963" ht="15" x14ac:dyDescent="0.25"/>
    <row r="21964" ht="15" x14ac:dyDescent="0.25"/>
    <row r="21965" ht="15" x14ac:dyDescent="0.25"/>
    <row r="21966" ht="15" x14ac:dyDescent="0.25"/>
    <row r="21967" ht="15" x14ac:dyDescent="0.25"/>
    <row r="21968" ht="15" x14ac:dyDescent="0.25"/>
    <row r="21969" ht="15" x14ac:dyDescent="0.25"/>
    <row r="21970" ht="15" x14ac:dyDescent="0.25"/>
    <row r="21971" ht="15" x14ac:dyDescent="0.25"/>
    <row r="21972" ht="15" x14ac:dyDescent="0.25"/>
    <row r="21973" ht="15" x14ac:dyDescent="0.25"/>
    <row r="21974" ht="15" x14ac:dyDescent="0.25"/>
    <row r="21975" ht="15" x14ac:dyDescent="0.25"/>
    <row r="21976" ht="15" x14ac:dyDescent="0.25"/>
    <row r="21977" ht="15" x14ac:dyDescent="0.25"/>
    <row r="21978" ht="15" x14ac:dyDescent="0.25"/>
    <row r="21979" ht="15" x14ac:dyDescent="0.25"/>
    <row r="21980" ht="15" x14ac:dyDescent="0.25"/>
    <row r="21981" ht="15" x14ac:dyDescent="0.25"/>
    <row r="21982" ht="15" x14ac:dyDescent="0.25"/>
    <row r="21983" ht="15" x14ac:dyDescent="0.25"/>
    <row r="21984" ht="15" x14ac:dyDescent="0.25"/>
    <row r="21985" ht="15" x14ac:dyDescent="0.25"/>
    <row r="21986" ht="15" x14ac:dyDescent="0.25"/>
    <row r="21987" ht="15" x14ac:dyDescent="0.25"/>
    <row r="21988" ht="15" x14ac:dyDescent="0.25"/>
    <row r="21989" ht="15" x14ac:dyDescent="0.25"/>
    <row r="21990" ht="15" x14ac:dyDescent="0.25"/>
    <row r="21991" ht="15" x14ac:dyDescent="0.25"/>
    <row r="21992" ht="15" x14ac:dyDescent="0.25"/>
    <row r="21993" ht="15" x14ac:dyDescent="0.25"/>
    <row r="21994" ht="15" x14ac:dyDescent="0.25"/>
    <row r="21995" ht="15" x14ac:dyDescent="0.25"/>
    <row r="21996" ht="15" x14ac:dyDescent="0.25"/>
    <row r="21997" ht="15" x14ac:dyDescent="0.25"/>
    <row r="21998" ht="15" x14ac:dyDescent="0.25"/>
    <row r="21999" ht="15" x14ac:dyDescent="0.25"/>
    <row r="22000" ht="15" x14ac:dyDescent="0.25"/>
    <row r="22001" ht="15" x14ac:dyDescent="0.25"/>
    <row r="22002" ht="15" x14ac:dyDescent="0.25"/>
    <row r="22003" ht="15" x14ac:dyDescent="0.25"/>
    <row r="22004" ht="15" x14ac:dyDescent="0.25"/>
    <row r="22005" ht="15" x14ac:dyDescent="0.25"/>
    <row r="22006" ht="15" x14ac:dyDescent="0.25"/>
    <row r="22007" ht="15" x14ac:dyDescent="0.25"/>
    <row r="22008" ht="15" x14ac:dyDescent="0.25"/>
    <row r="22009" ht="15" x14ac:dyDescent="0.25"/>
    <row r="22010" ht="15" x14ac:dyDescent="0.25"/>
    <row r="22011" ht="15" x14ac:dyDescent="0.25"/>
    <row r="22012" ht="15" x14ac:dyDescent="0.25"/>
    <row r="22013" ht="15" x14ac:dyDescent="0.25"/>
    <row r="22014" ht="15" x14ac:dyDescent="0.25"/>
    <row r="22015" ht="15" x14ac:dyDescent="0.25"/>
    <row r="22016" ht="15" x14ac:dyDescent="0.25"/>
    <row r="22017" ht="15" x14ac:dyDescent="0.25"/>
    <row r="22018" ht="15" x14ac:dyDescent="0.25"/>
    <row r="22019" ht="15" x14ac:dyDescent="0.25"/>
    <row r="22020" ht="15" x14ac:dyDescent="0.25"/>
    <row r="22021" ht="15" x14ac:dyDescent="0.25"/>
    <row r="22022" ht="15" x14ac:dyDescent="0.25"/>
    <row r="22023" ht="15" x14ac:dyDescent="0.25"/>
    <row r="22024" ht="15" x14ac:dyDescent="0.25"/>
    <row r="22025" ht="15" x14ac:dyDescent="0.25"/>
    <row r="22026" ht="15" x14ac:dyDescent="0.25"/>
    <row r="22027" ht="15" x14ac:dyDescent="0.25"/>
    <row r="22028" ht="15" x14ac:dyDescent="0.25"/>
    <row r="22029" ht="15" x14ac:dyDescent="0.25"/>
    <row r="22030" ht="15" x14ac:dyDescent="0.25"/>
    <row r="22031" ht="15" x14ac:dyDescent="0.25"/>
    <row r="22032" ht="15" x14ac:dyDescent="0.25"/>
    <row r="22033" ht="15" x14ac:dyDescent="0.25"/>
    <row r="22034" ht="15" x14ac:dyDescent="0.25"/>
    <row r="22035" ht="15" x14ac:dyDescent="0.25"/>
    <row r="22036" ht="15" x14ac:dyDescent="0.25"/>
    <row r="22037" ht="15" x14ac:dyDescent="0.25"/>
    <row r="22038" ht="15" x14ac:dyDescent="0.25"/>
    <row r="22039" ht="15" x14ac:dyDescent="0.25"/>
    <row r="22040" ht="15" x14ac:dyDescent="0.25"/>
    <row r="22041" ht="15" x14ac:dyDescent="0.25"/>
    <row r="22042" ht="15" x14ac:dyDescent="0.25"/>
    <row r="22043" ht="15" x14ac:dyDescent="0.25"/>
    <row r="22044" ht="15" x14ac:dyDescent="0.25"/>
    <row r="22045" ht="15" x14ac:dyDescent="0.25"/>
    <row r="22046" ht="15" x14ac:dyDescent="0.25"/>
    <row r="22047" ht="15" x14ac:dyDescent="0.25"/>
    <row r="22048" ht="15" x14ac:dyDescent="0.25"/>
    <row r="22049" ht="15" x14ac:dyDescent="0.25"/>
    <row r="22050" ht="15" x14ac:dyDescent="0.25"/>
    <row r="22051" ht="15" x14ac:dyDescent="0.25"/>
    <row r="22052" ht="15" x14ac:dyDescent="0.25"/>
    <row r="22053" ht="15" x14ac:dyDescent="0.25"/>
    <row r="22054" ht="15" x14ac:dyDescent="0.25"/>
    <row r="22055" ht="15" x14ac:dyDescent="0.25"/>
    <row r="22056" ht="15" x14ac:dyDescent="0.25"/>
    <row r="22057" ht="15" x14ac:dyDescent="0.25"/>
    <row r="22058" ht="15" x14ac:dyDescent="0.25"/>
    <row r="22059" ht="15" x14ac:dyDescent="0.25"/>
    <row r="22060" ht="15" x14ac:dyDescent="0.25"/>
    <row r="22061" ht="15" x14ac:dyDescent="0.25"/>
    <row r="22062" ht="15" x14ac:dyDescent="0.25"/>
    <row r="22063" ht="15" x14ac:dyDescent="0.25"/>
    <row r="22064" ht="15" x14ac:dyDescent="0.25"/>
    <row r="22065" ht="15" x14ac:dyDescent="0.25"/>
    <row r="22066" ht="15" x14ac:dyDescent="0.25"/>
    <row r="22067" ht="15" x14ac:dyDescent="0.25"/>
    <row r="22068" ht="15" x14ac:dyDescent="0.25"/>
    <row r="22069" ht="15" x14ac:dyDescent="0.25"/>
    <row r="22070" ht="15" x14ac:dyDescent="0.25"/>
    <row r="22071" ht="15" x14ac:dyDescent="0.25"/>
    <row r="22072" ht="15" x14ac:dyDescent="0.25"/>
    <row r="22073" ht="15" x14ac:dyDescent="0.25"/>
    <row r="22074" ht="15" x14ac:dyDescent="0.25"/>
    <row r="22075" ht="15" x14ac:dyDescent="0.25"/>
    <row r="22076" ht="15" x14ac:dyDescent="0.25"/>
    <row r="22077" ht="15" x14ac:dyDescent="0.25"/>
    <row r="22078" ht="15" x14ac:dyDescent="0.25"/>
    <row r="22079" ht="15" x14ac:dyDescent="0.25"/>
    <row r="22080" ht="15" x14ac:dyDescent="0.25"/>
    <row r="22081" ht="15" x14ac:dyDescent="0.25"/>
    <row r="22082" ht="15" x14ac:dyDescent="0.25"/>
    <row r="22083" ht="15" x14ac:dyDescent="0.25"/>
    <row r="22084" ht="15" x14ac:dyDescent="0.25"/>
    <row r="22085" ht="15" x14ac:dyDescent="0.25"/>
    <row r="22086" ht="15" x14ac:dyDescent="0.25"/>
    <row r="22087" ht="15" x14ac:dyDescent="0.25"/>
    <row r="22088" ht="15" x14ac:dyDescent="0.25"/>
    <row r="22089" ht="15" x14ac:dyDescent="0.25"/>
    <row r="22090" ht="15" x14ac:dyDescent="0.25"/>
    <row r="22091" ht="15" x14ac:dyDescent="0.25"/>
    <row r="22092" ht="15" x14ac:dyDescent="0.25"/>
    <row r="22093" ht="15" x14ac:dyDescent="0.25"/>
    <row r="22094" ht="15" x14ac:dyDescent="0.25"/>
    <row r="22095" ht="15" x14ac:dyDescent="0.25"/>
    <row r="22096" ht="15" x14ac:dyDescent="0.25"/>
    <row r="22097" ht="15" x14ac:dyDescent="0.25"/>
    <row r="22098" ht="15" x14ac:dyDescent="0.25"/>
    <row r="22099" ht="15" x14ac:dyDescent="0.25"/>
    <row r="22100" ht="15" x14ac:dyDescent="0.25"/>
    <row r="22101" ht="15" x14ac:dyDescent="0.25"/>
    <row r="22102" ht="15" x14ac:dyDescent="0.25"/>
    <row r="22103" ht="15" x14ac:dyDescent="0.25"/>
    <row r="22104" ht="15" x14ac:dyDescent="0.25"/>
    <row r="22105" ht="15" x14ac:dyDescent="0.25"/>
    <row r="22106" ht="15" x14ac:dyDescent="0.25"/>
    <row r="22107" ht="15" x14ac:dyDescent="0.25"/>
    <row r="22108" ht="15" x14ac:dyDescent="0.25"/>
    <row r="22109" ht="15" x14ac:dyDescent="0.25"/>
    <row r="22110" ht="15" x14ac:dyDescent="0.25"/>
    <row r="22111" ht="15" x14ac:dyDescent="0.25"/>
    <row r="22112" ht="15" x14ac:dyDescent="0.25"/>
    <row r="22113" ht="15" x14ac:dyDescent="0.25"/>
    <row r="22114" ht="15" x14ac:dyDescent="0.25"/>
    <row r="22115" ht="15" x14ac:dyDescent="0.25"/>
    <row r="22116" ht="15" x14ac:dyDescent="0.25"/>
    <row r="22117" ht="15" x14ac:dyDescent="0.25"/>
    <row r="22118" ht="15" x14ac:dyDescent="0.25"/>
    <row r="22119" ht="15" x14ac:dyDescent="0.25"/>
    <row r="22120" ht="15" x14ac:dyDescent="0.25"/>
    <row r="22121" ht="15" x14ac:dyDescent="0.25"/>
    <row r="22122" ht="15" x14ac:dyDescent="0.25"/>
    <row r="22123" ht="15" x14ac:dyDescent="0.25"/>
    <row r="22124" ht="15" x14ac:dyDescent="0.25"/>
    <row r="22125" ht="15" x14ac:dyDescent="0.25"/>
    <row r="22126" ht="15" x14ac:dyDescent="0.25"/>
    <row r="22127" ht="15" x14ac:dyDescent="0.25"/>
    <row r="22128" ht="15" x14ac:dyDescent="0.25"/>
    <row r="22129" ht="15" x14ac:dyDescent="0.25"/>
    <row r="22130" ht="15" x14ac:dyDescent="0.25"/>
    <row r="22131" ht="15" x14ac:dyDescent="0.25"/>
    <row r="22132" ht="15" x14ac:dyDescent="0.25"/>
    <row r="22133" ht="15" x14ac:dyDescent="0.25"/>
    <row r="22134" ht="15" x14ac:dyDescent="0.25"/>
    <row r="22135" ht="15" x14ac:dyDescent="0.25"/>
    <row r="22136" ht="15" x14ac:dyDescent="0.25"/>
    <row r="22137" ht="15" x14ac:dyDescent="0.25"/>
    <row r="22138" ht="15" x14ac:dyDescent="0.25"/>
    <row r="22139" ht="15" x14ac:dyDescent="0.25"/>
    <row r="22140" ht="15" x14ac:dyDescent="0.25"/>
    <row r="22141" ht="15" x14ac:dyDescent="0.25"/>
    <row r="22142" ht="15" x14ac:dyDescent="0.25"/>
    <row r="22143" ht="15" x14ac:dyDescent="0.25"/>
    <row r="22144" ht="15" x14ac:dyDescent="0.25"/>
    <row r="22145" ht="15" x14ac:dyDescent="0.25"/>
    <row r="22146" ht="15" x14ac:dyDescent="0.25"/>
    <row r="22147" ht="15" x14ac:dyDescent="0.25"/>
    <row r="22148" ht="15" x14ac:dyDescent="0.25"/>
    <row r="22149" ht="15" x14ac:dyDescent="0.25"/>
    <row r="22150" ht="15" x14ac:dyDescent="0.25"/>
    <row r="22151" ht="15" x14ac:dyDescent="0.25"/>
    <row r="22152" ht="15" x14ac:dyDescent="0.25"/>
    <row r="22153" ht="15" x14ac:dyDescent="0.25"/>
    <row r="22154" ht="15" x14ac:dyDescent="0.25"/>
    <row r="22155" ht="15" x14ac:dyDescent="0.25"/>
    <row r="22156" ht="15" x14ac:dyDescent="0.25"/>
    <row r="22157" ht="15" x14ac:dyDescent="0.25"/>
    <row r="22158" ht="15" x14ac:dyDescent="0.25"/>
    <row r="22159" ht="15" x14ac:dyDescent="0.25"/>
    <row r="22160" ht="15" x14ac:dyDescent="0.25"/>
    <row r="22161" ht="15" x14ac:dyDescent="0.25"/>
    <row r="22162" ht="15" x14ac:dyDescent="0.25"/>
    <row r="22163" ht="15" x14ac:dyDescent="0.25"/>
    <row r="22164" ht="15" x14ac:dyDescent="0.25"/>
    <row r="22165" ht="15" x14ac:dyDescent="0.25"/>
    <row r="22166" ht="15" x14ac:dyDescent="0.25"/>
    <row r="22167" ht="15" x14ac:dyDescent="0.25"/>
    <row r="22168" ht="15" x14ac:dyDescent="0.25"/>
    <row r="22169" ht="15" x14ac:dyDescent="0.25"/>
    <row r="22170" ht="15" x14ac:dyDescent="0.25"/>
    <row r="22171" ht="15" x14ac:dyDescent="0.25"/>
    <row r="22172" ht="15" x14ac:dyDescent="0.25"/>
    <row r="22173" ht="15" x14ac:dyDescent="0.25"/>
    <row r="22174" ht="15" x14ac:dyDescent="0.25"/>
    <row r="22175" ht="15" x14ac:dyDescent="0.25"/>
    <row r="22176" ht="15" x14ac:dyDescent="0.25"/>
    <row r="22177" ht="15" x14ac:dyDescent="0.25"/>
    <row r="22178" ht="15" x14ac:dyDescent="0.25"/>
    <row r="22179" ht="15" x14ac:dyDescent="0.25"/>
    <row r="22180" ht="15" x14ac:dyDescent="0.25"/>
    <row r="22181" ht="15" x14ac:dyDescent="0.25"/>
    <row r="22182" ht="15" x14ac:dyDescent="0.25"/>
    <row r="22183" ht="15" x14ac:dyDescent="0.25"/>
    <row r="22184" ht="15" x14ac:dyDescent="0.25"/>
    <row r="22185" ht="15" x14ac:dyDescent="0.25"/>
    <row r="22186" ht="15" x14ac:dyDescent="0.25"/>
    <row r="22187" ht="15" x14ac:dyDescent="0.25"/>
    <row r="22188" ht="15" x14ac:dyDescent="0.25"/>
    <row r="22189" ht="15" x14ac:dyDescent="0.25"/>
    <row r="22190" ht="15" x14ac:dyDescent="0.25"/>
    <row r="22191" ht="15" x14ac:dyDescent="0.25"/>
    <row r="22192" ht="15" x14ac:dyDescent="0.25"/>
    <row r="22193" ht="15" x14ac:dyDescent="0.25"/>
    <row r="22194" ht="15" x14ac:dyDescent="0.25"/>
    <row r="22195" ht="15" x14ac:dyDescent="0.25"/>
    <row r="22196" ht="15" x14ac:dyDescent="0.25"/>
    <row r="22197" ht="15" x14ac:dyDescent="0.25"/>
    <row r="22198" ht="15" x14ac:dyDescent="0.25"/>
    <row r="22199" ht="15" x14ac:dyDescent="0.25"/>
    <row r="22200" ht="15" x14ac:dyDescent="0.25"/>
    <row r="22201" ht="15" x14ac:dyDescent="0.25"/>
    <row r="22202" ht="15" x14ac:dyDescent="0.25"/>
    <row r="22203" ht="15" x14ac:dyDescent="0.25"/>
    <row r="22204" ht="15" x14ac:dyDescent="0.25"/>
    <row r="22205" ht="15" x14ac:dyDescent="0.25"/>
    <row r="22206" ht="15" x14ac:dyDescent="0.25"/>
    <row r="22207" ht="15" x14ac:dyDescent="0.25"/>
    <row r="22208" ht="15" x14ac:dyDescent="0.25"/>
    <row r="22209" ht="15" x14ac:dyDescent="0.25"/>
    <row r="22210" ht="15" x14ac:dyDescent="0.25"/>
    <row r="22211" ht="15" x14ac:dyDescent="0.25"/>
    <row r="22212" ht="15" x14ac:dyDescent="0.25"/>
    <row r="22213" ht="15" x14ac:dyDescent="0.25"/>
    <row r="22214" ht="15" x14ac:dyDescent="0.25"/>
    <row r="22215" ht="15" x14ac:dyDescent="0.25"/>
    <row r="22216" ht="15" x14ac:dyDescent="0.25"/>
    <row r="22217" ht="15" x14ac:dyDescent="0.25"/>
    <row r="22218" ht="15" x14ac:dyDescent="0.25"/>
    <row r="22219" ht="15" x14ac:dyDescent="0.25"/>
    <row r="22220" ht="15" x14ac:dyDescent="0.25"/>
    <row r="22221" ht="15" x14ac:dyDescent="0.25"/>
    <row r="22222" ht="15" x14ac:dyDescent="0.25"/>
    <row r="22223" ht="15" x14ac:dyDescent="0.25"/>
    <row r="22224" ht="15" x14ac:dyDescent="0.25"/>
    <row r="22225" ht="15" x14ac:dyDescent="0.25"/>
    <row r="22226" ht="15" x14ac:dyDescent="0.25"/>
    <row r="22227" ht="15" x14ac:dyDescent="0.25"/>
    <row r="22228" ht="15" x14ac:dyDescent="0.25"/>
    <row r="22229" ht="15" x14ac:dyDescent="0.25"/>
    <row r="22230" ht="15" x14ac:dyDescent="0.25"/>
    <row r="22231" ht="15" x14ac:dyDescent="0.25"/>
    <row r="22232" ht="15" x14ac:dyDescent="0.25"/>
    <row r="22233" ht="15" x14ac:dyDescent="0.25"/>
    <row r="22234" ht="15" x14ac:dyDescent="0.25"/>
    <row r="22235" ht="15" x14ac:dyDescent="0.25"/>
    <row r="22236" ht="15" x14ac:dyDescent="0.25"/>
    <row r="22237" ht="15" x14ac:dyDescent="0.25"/>
    <row r="22238" ht="15" x14ac:dyDescent="0.25"/>
    <row r="22239" ht="15" x14ac:dyDescent="0.25"/>
    <row r="22240" ht="15" x14ac:dyDescent="0.25"/>
    <row r="22241" ht="15" x14ac:dyDescent="0.25"/>
    <row r="22242" ht="15" x14ac:dyDescent="0.25"/>
    <row r="22243" ht="15" x14ac:dyDescent="0.25"/>
    <row r="22244" ht="15" x14ac:dyDescent="0.25"/>
    <row r="22245" ht="15" x14ac:dyDescent="0.25"/>
    <row r="22246" ht="15" x14ac:dyDescent="0.25"/>
    <row r="22247" ht="15" x14ac:dyDescent="0.25"/>
    <row r="22248" ht="15" x14ac:dyDescent="0.25"/>
    <row r="22249" ht="15" x14ac:dyDescent="0.25"/>
    <row r="22250" ht="15" x14ac:dyDescent="0.25"/>
    <row r="22251" ht="15" x14ac:dyDescent="0.25"/>
    <row r="22252" ht="15" x14ac:dyDescent="0.25"/>
    <row r="22253" ht="15" x14ac:dyDescent="0.25"/>
    <row r="22254" ht="15" x14ac:dyDescent="0.25"/>
    <row r="22255" ht="15" x14ac:dyDescent="0.25"/>
    <row r="22256" ht="15" x14ac:dyDescent="0.25"/>
    <row r="22257" ht="15" x14ac:dyDescent="0.25"/>
    <row r="22258" ht="15" x14ac:dyDescent="0.25"/>
    <row r="22259" ht="15" x14ac:dyDescent="0.25"/>
    <row r="22260" ht="15" x14ac:dyDescent="0.25"/>
    <row r="22261" ht="15" x14ac:dyDescent="0.25"/>
    <row r="22262" ht="15" x14ac:dyDescent="0.25"/>
    <row r="22263" ht="15" x14ac:dyDescent="0.25"/>
    <row r="22264" ht="15" x14ac:dyDescent="0.25"/>
    <row r="22265" ht="15" x14ac:dyDescent="0.25"/>
    <row r="22266" ht="15" x14ac:dyDescent="0.25"/>
    <row r="22267" ht="15" x14ac:dyDescent="0.25"/>
    <row r="22268" ht="15" x14ac:dyDescent="0.25"/>
    <row r="22269" ht="15" x14ac:dyDescent="0.25"/>
    <row r="22270" ht="15" x14ac:dyDescent="0.25"/>
    <row r="22271" ht="15" x14ac:dyDescent="0.25"/>
    <row r="22272" ht="15" x14ac:dyDescent="0.25"/>
    <row r="22273" ht="15" x14ac:dyDescent="0.25"/>
    <row r="22274" ht="15" x14ac:dyDescent="0.25"/>
    <row r="22275" ht="15" x14ac:dyDescent="0.25"/>
    <row r="22276" ht="15" x14ac:dyDescent="0.25"/>
    <row r="22277" ht="15" x14ac:dyDescent="0.25"/>
    <row r="22278" ht="15" x14ac:dyDescent="0.25"/>
    <row r="22279" ht="15" x14ac:dyDescent="0.25"/>
    <row r="22280" ht="15" x14ac:dyDescent="0.25"/>
    <row r="22281" ht="15" x14ac:dyDescent="0.25"/>
    <row r="22282" ht="15" x14ac:dyDescent="0.25"/>
    <row r="22283" ht="15" x14ac:dyDescent="0.25"/>
    <row r="22284" ht="15" x14ac:dyDescent="0.25"/>
    <row r="22285" ht="15" x14ac:dyDescent="0.25"/>
    <row r="22286" ht="15" x14ac:dyDescent="0.25"/>
    <row r="22287" ht="15" x14ac:dyDescent="0.25"/>
    <row r="22288" ht="15" x14ac:dyDescent="0.25"/>
    <row r="22289" ht="15" x14ac:dyDescent="0.25"/>
    <row r="22290" ht="15" x14ac:dyDescent="0.25"/>
    <row r="22291" ht="15" x14ac:dyDescent="0.25"/>
    <row r="22292" ht="15" x14ac:dyDescent="0.25"/>
    <row r="22293" ht="15" x14ac:dyDescent="0.25"/>
    <row r="22294" ht="15" x14ac:dyDescent="0.25"/>
    <row r="22295" ht="15" x14ac:dyDescent="0.25"/>
    <row r="22296" ht="15" x14ac:dyDescent="0.25"/>
    <row r="22297" ht="15" x14ac:dyDescent="0.25"/>
    <row r="22298" ht="15" x14ac:dyDescent="0.25"/>
    <row r="22299" ht="15" x14ac:dyDescent="0.25"/>
    <row r="22300" ht="15" x14ac:dyDescent="0.25"/>
    <row r="22301" ht="15" x14ac:dyDescent="0.25"/>
    <row r="22302" ht="15" x14ac:dyDescent="0.25"/>
    <row r="22303" ht="15" x14ac:dyDescent="0.25"/>
    <row r="22304" ht="15" x14ac:dyDescent="0.25"/>
    <row r="22305" ht="15" x14ac:dyDescent="0.25"/>
    <row r="22306" ht="15" x14ac:dyDescent="0.25"/>
    <row r="22307" ht="15" x14ac:dyDescent="0.25"/>
    <row r="22308" ht="15" x14ac:dyDescent="0.25"/>
    <row r="22309" ht="15" x14ac:dyDescent="0.25"/>
    <row r="22310" ht="15" x14ac:dyDescent="0.25"/>
    <row r="22311" ht="15" x14ac:dyDescent="0.25"/>
    <row r="22312" ht="15" x14ac:dyDescent="0.25"/>
    <row r="22313" ht="15" x14ac:dyDescent="0.25"/>
    <row r="22314" ht="15" x14ac:dyDescent="0.25"/>
    <row r="22315" ht="15" x14ac:dyDescent="0.25"/>
    <row r="22316" ht="15" x14ac:dyDescent="0.25"/>
    <row r="22317" ht="15" x14ac:dyDescent="0.25"/>
    <row r="22318" ht="15" x14ac:dyDescent="0.25"/>
    <row r="22319" ht="15" x14ac:dyDescent="0.25"/>
    <row r="22320" ht="15" x14ac:dyDescent="0.25"/>
    <row r="22321" ht="15" x14ac:dyDescent="0.25"/>
    <row r="22322" ht="15" x14ac:dyDescent="0.25"/>
    <row r="22323" ht="15" x14ac:dyDescent="0.25"/>
    <row r="22324" ht="15" x14ac:dyDescent="0.25"/>
    <row r="22325" ht="15" x14ac:dyDescent="0.25"/>
    <row r="22326" ht="15" x14ac:dyDescent="0.25"/>
    <row r="22327" ht="15" x14ac:dyDescent="0.25"/>
    <row r="22328" ht="15" x14ac:dyDescent="0.25"/>
    <row r="22329" ht="15" x14ac:dyDescent="0.25"/>
    <row r="22330" ht="15" x14ac:dyDescent="0.25"/>
    <row r="22331" ht="15" x14ac:dyDescent="0.25"/>
    <row r="22332" ht="15" x14ac:dyDescent="0.25"/>
    <row r="22333" ht="15" x14ac:dyDescent="0.25"/>
    <row r="22334" ht="15" x14ac:dyDescent="0.25"/>
    <row r="22335" ht="15" x14ac:dyDescent="0.25"/>
    <row r="22336" ht="15" x14ac:dyDescent="0.25"/>
    <row r="22337" ht="15" x14ac:dyDescent="0.25"/>
    <row r="22338" ht="15" x14ac:dyDescent="0.25"/>
    <row r="22339" ht="15" x14ac:dyDescent="0.25"/>
    <row r="22340" ht="15" x14ac:dyDescent="0.25"/>
    <row r="22341" ht="15" x14ac:dyDescent="0.25"/>
    <row r="22342" ht="15" x14ac:dyDescent="0.25"/>
    <row r="22343" ht="15" x14ac:dyDescent="0.25"/>
    <row r="22344" ht="15" x14ac:dyDescent="0.25"/>
    <row r="22345" ht="15" x14ac:dyDescent="0.25"/>
    <row r="22346" ht="15" x14ac:dyDescent="0.25"/>
    <row r="22347" ht="15" x14ac:dyDescent="0.25"/>
    <row r="22348" ht="15" x14ac:dyDescent="0.25"/>
    <row r="22349" ht="15" x14ac:dyDescent="0.25"/>
    <row r="22350" ht="15" x14ac:dyDescent="0.25"/>
    <row r="22351" ht="15" x14ac:dyDescent="0.25"/>
    <row r="22352" ht="15" x14ac:dyDescent="0.25"/>
    <row r="22353" ht="15" x14ac:dyDescent="0.25"/>
    <row r="22354" ht="15" x14ac:dyDescent="0.25"/>
    <row r="22355" ht="15" x14ac:dyDescent="0.25"/>
    <row r="22356" ht="15" x14ac:dyDescent="0.25"/>
    <row r="22357" ht="15" x14ac:dyDescent="0.25"/>
    <row r="22358" ht="15" x14ac:dyDescent="0.25"/>
    <row r="22359" ht="15" x14ac:dyDescent="0.25"/>
    <row r="22360" ht="15" x14ac:dyDescent="0.25"/>
    <row r="22361" ht="15" x14ac:dyDescent="0.25"/>
    <row r="22362" ht="15" x14ac:dyDescent="0.25"/>
    <row r="22363" ht="15" x14ac:dyDescent="0.25"/>
    <row r="22364" ht="15" x14ac:dyDescent="0.25"/>
    <row r="22365" ht="15" x14ac:dyDescent="0.25"/>
    <row r="22366" ht="15" x14ac:dyDescent="0.25"/>
    <row r="22367" ht="15" x14ac:dyDescent="0.25"/>
    <row r="22368" ht="15" x14ac:dyDescent="0.25"/>
    <row r="22369" ht="15" x14ac:dyDescent="0.25"/>
    <row r="22370" ht="15" x14ac:dyDescent="0.25"/>
    <row r="22371" ht="15" x14ac:dyDescent="0.25"/>
    <row r="22372" ht="15" x14ac:dyDescent="0.25"/>
    <row r="22373" ht="15" x14ac:dyDescent="0.25"/>
    <row r="22374" ht="15" x14ac:dyDescent="0.25"/>
    <row r="22375" ht="15" x14ac:dyDescent="0.25"/>
    <row r="22376" ht="15" x14ac:dyDescent="0.25"/>
    <row r="22377" ht="15" x14ac:dyDescent="0.25"/>
    <row r="22378" ht="15" x14ac:dyDescent="0.25"/>
    <row r="22379" ht="15" x14ac:dyDescent="0.25"/>
    <row r="22380" ht="15" x14ac:dyDescent="0.25"/>
    <row r="22381" ht="15" x14ac:dyDescent="0.25"/>
    <row r="22382" ht="15" x14ac:dyDescent="0.25"/>
    <row r="22383" ht="15" x14ac:dyDescent="0.25"/>
    <row r="22384" ht="15" x14ac:dyDescent="0.25"/>
    <row r="22385" ht="15" x14ac:dyDescent="0.25"/>
    <row r="22386" ht="15" x14ac:dyDescent="0.25"/>
    <row r="22387" ht="15" x14ac:dyDescent="0.25"/>
    <row r="22388" ht="15" x14ac:dyDescent="0.25"/>
    <row r="22389" ht="15" x14ac:dyDescent="0.25"/>
    <row r="22390" ht="15" x14ac:dyDescent="0.25"/>
    <row r="22391" ht="15" x14ac:dyDescent="0.25"/>
    <row r="22392" ht="15" x14ac:dyDescent="0.25"/>
    <row r="22393" ht="15" x14ac:dyDescent="0.25"/>
    <row r="22394" ht="15" x14ac:dyDescent="0.25"/>
    <row r="22395" ht="15" x14ac:dyDescent="0.25"/>
    <row r="22396" ht="15" x14ac:dyDescent="0.25"/>
    <row r="22397" ht="15" x14ac:dyDescent="0.25"/>
    <row r="22398" ht="15" x14ac:dyDescent="0.25"/>
    <row r="22399" ht="15" x14ac:dyDescent="0.25"/>
    <row r="22400" ht="15" x14ac:dyDescent="0.25"/>
    <row r="22401" ht="15" x14ac:dyDescent="0.25"/>
    <row r="22402" ht="15" x14ac:dyDescent="0.25"/>
    <row r="22403" ht="15" x14ac:dyDescent="0.25"/>
    <row r="22404" ht="15" x14ac:dyDescent="0.25"/>
    <row r="22405" ht="15" x14ac:dyDescent="0.25"/>
    <row r="22406" ht="15" x14ac:dyDescent="0.25"/>
    <row r="22407" ht="15" x14ac:dyDescent="0.25"/>
    <row r="22408" ht="15" x14ac:dyDescent="0.25"/>
    <row r="22409" ht="15" x14ac:dyDescent="0.25"/>
    <row r="22410" ht="15" x14ac:dyDescent="0.25"/>
    <row r="22411" ht="15" x14ac:dyDescent="0.25"/>
    <row r="22412" ht="15" x14ac:dyDescent="0.25"/>
    <row r="22413" ht="15" x14ac:dyDescent="0.25"/>
    <row r="22414" ht="15" x14ac:dyDescent="0.25"/>
    <row r="22415" ht="15" x14ac:dyDescent="0.25"/>
    <row r="22416" ht="15" x14ac:dyDescent="0.25"/>
    <row r="22417" ht="15" x14ac:dyDescent="0.25"/>
    <row r="22418" ht="15" x14ac:dyDescent="0.25"/>
    <row r="22419" ht="15" x14ac:dyDescent="0.25"/>
    <row r="22420" ht="15" x14ac:dyDescent="0.25"/>
    <row r="22421" ht="15" x14ac:dyDescent="0.25"/>
    <row r="22422" ht="15" x14ac:dyDescent="0.25"/>
    <row r="22423" ht="15" x14ac:dyDescent="0.25"/>
    <row r="22424" ht="15" x14ac:dyDescent="0.25"/>
    <row r="22425" ht="15" x14ac:dyDescent="0.25"/>
    <row r="22426" ht="15" x14ac:dyDescent="0.25"/>
    <row r="22427" ht="15" x14ac:dyDescent="0.25"/>
    <row r="22428" ht="15" x14ac:dyDescent="0.25"/>
    <row r="22429" ht="15" x14ac:dyDescent="0.25"/>
    <row r="22430" ht="15" x14ac:dyDescent="0.25"/>
    <row r="22431" ht="15" x14ac:dyDescent="0.25"/>
    <row r="22432" ht="15" x14ac:dyDescent="0.25"/>
    <row r="22433" ht="15" x14ac:dyDescent="0.25"/>
    <row r="22434" ht="15" x14ac:dyDescent="0.25"/>
    <row r="22435" ht="15" x14ac:dyDescent="0.25"/>
    <row r="22436" ht="15" x14ac:dyDescent="0.25"/>
    <row r="22437" ht="15" x14ac:dyDescent="0.25"/>
    <row r="22438" ht="15" x14ac:dyDescent="0.25"/>
    <row r="22439" ht="15" x14ac:dyDescent="0.25"/>
    <row r="22440" ht="15" x14ac:dyDescent="0.25"/>
    <row r="22441" ht="15" x14ac:dyDescent="0.25"/>
    <row r="22442" ht="15" x14ac:dyDescent="0.25"/>
    <row r="22443" ht="15" x14ac:dyDescent="0.25"/>
    <row r="22444" ht="15" x14ac:dyDescent="0.25"/>
    <row r="22445" ht="15" x14ac:dyDescent="0.25"/>
    <row r="22446" ht="15" x14ac:dyDescent="0.25"/>
    <row r="22447" ht="15" x14ac:dyDescent="0.25"/>
    <row r="22448" ht="15" x14ac:dyDescent="0.25"/>
    <row r="22449" ht="15" x14ac:dyDescent="0.25"/>
    <row r="22450" ht="15" x14ac:dyDescent="0.25"/>
    <row r="22451" ht="15" x14ac:dyDescent="0.25"/>
    <row r="22452" ht="15" x14ac:dyDescent="0.25"/>
    <row r="22453" ht="15" x14ac:dyDescent="0.25"/>
    <row r="22454" ht="15" x14ac:dyDescent="0.25"/>
    <row r="22455" ht="15" x14ac:dyDescent="0.25"/>
    <row r="22456" ht="15" x14ac:dyDescent="0.25"/>
    <row r="22457" ht="15" x14ac:dyDescent="0.25"/>
    <row r="22458" ht="15" x14ac:dyDescent="0.25"/>
    <row r="22459" ht="15" x14ac:dyDescent="0.25"/>
    <row r="22460" ht="15" x14ac:dyDescent="0.25"/>
    <row r="22461" ht="15" x14ac:dyDescent="0.25"/>
    <row r="22462" ht="15" x14ac:dyDescent="0.25"/>
    <row r="22463" ht="15" x14ac:dyDescent="0.25"/>
    <row r="22464" ht="15" x14ac:dyDescent="0.25"/>
    <row r="22465" ht="15" x14ac:dyDescent="0.25"/>
    <row r="22466" ht="15" x14ac:dyDescent="0.25"/>
    <row r="22467" ht="15" x14ac:dyDescent="0.25"/>
    <row r="22468" ht="15" x14ac:dyDescent="0.25"/>
    <row r="22469" ht="15" x14ac:dyDescent="0.25"/>
    <row r="22470" ht="15" x14ac:dyDescent="0.25"/>
    <row r="22471" ht="15" x14ac:dyDescent="0.25"/>
    <row r="22472" ht="15" x14ac:dyDescent="0.25"/>
    <row r="22473" ht="15" x14ac:dyDescent="0.25"/>
    <row r="22474" ht="15" x14ac:dyDescent="0.25"/>
    <row r="22475" ht="15" x14ac:dyDescent="0.25"/>
    <row r="22476" ht="15" x14ac:dyDescent="0.25"/>
    <row r="22477" ht="15" x14ac:dyDescent="0.25"/>
    <row r="22478" ht="15" x14ac:dyDescent="0.25"/>
    <row r="22479" ht="15" x14ac:dyDescent="0.25"/>
    <row r="22480" ht="15" x14ac:dyDescent="0.25"/>
    <row r="22481" ht="15" x14ac:dyDescent="0.25"/>
    <row r="22482" ht="15" x14ac:dyDescent="0.25"/>
    <row r="22483" ht="15" x14ac:dyDescent="0.25"/>
    <row r="22484" ht="15" x14ac:dyDescent="0.25"/>
    <row r="22485" ht="15" x14ac:dyDescent="0.25"/>
    <row r="22486" ht="15" x14ac:dyDescent="0.25"/>
    <row r="22487" ht="15" x14ac:dyDescent="0.25"/>
    <row r="22488" ht="15" x14ac:dyDescent="0.25"/>
    <row r="22489" ht="15" x14ac:dyDescent="0.25"/>
    <row r="22490" ht="15" x14ac:dyDescent="0.25"/>
    <row r="22491" ht="15" x14ac:dyDescent="0.25"/>
    <row r="22492" ht="15" x14ac:dyDescent="0.25"/>
    <row r="22493" ht="15" x14ac:dyDescent="0.25"/>
    <row r="22494" ht="15" x14ac:dyDescent="0.25"/>
    <row r="22495" ht="15" x14ac:dyDescent="0.25"/>
    <row r="22496" ht="15" x14ac:dyDescent="0.25"/>
    <row r="22497" ht="15" x14ac:dyDescent="0.25"/>
    <row r="22498" ht="15" x14ac:dyDescent="0.25"/>
    <row r="22499" ht="15" x14ac:dyDescent="0.25"/>
    <row r="22500" ht="15" x14ac:dyDescent="0.25"/>
    <row r="22501" ht="15" x14ac:dyDescent="0.25"/>
    <row r="22502" ht="15" x14ac:dyDescent="0.25"/>
    <row r="22503" ht="15" x14ac:dyDescent="0.25"/>
    <row r="22504" ht="15" x14ac:dyDescent="0.25"/>
    <row r="22505" ht="15" x14ac:dyDescent="0.25"/>
    <row r="22506" ht="15" x14ac:dyDescent="0.25"/>
    <row r="22507" ht="15" x14ac:dyDescent="0.25"/>
    <row r="22508" ht="15" x14ac:dyDescent="0.25"/>
    <row r="22509" ht="15" x14ac:dyDescent="0.25"/>
    <row r="22510" ht="15" x14ac:dyDescent="0.25"/>
    <row r="22511" ht="15" x14ac:dyDescent="0.25"/>
    <row r="22512" ht="15" x14ac:dyDescent="0.25"/>
    <row r="22513" ht="15" x14ac:dyDescent="0.25"/>
    <row r="22514" ht="15" x14ac:dyDescent="0.25"/>
    <row r="22515" ht="15" x14ac:dyDescent="0.25"/>
    <row r="22516" ht="15" x14ac:dyDescent="0.25"/>
    <row r="22517" ht="15" x14ac:dyDescent="0.25"/>
    <row r="22518" ht="15" x14ac:dyDescent="0.25"/>
    <row r="22519" ht="15" x14ac:dyDescent="0.25"/>
    <row r="22520" ht="15" x14ac:dyDescent="0.25"/>
    <row r="22521" ht="15" x14ac:dyDescent="0.25"/>
    <row r="22522" ht="15" x14ac:dyDescent="0.25"/>
    <row r="22523" ht="15" x14ac:dyDescent="0.25"/>
    <row r="22524" ht="15" x14ac:dyDescent="0.25"/>
    <row r="22525" ht="15" x14ac:dyDescent="0.25"/>
    <row r="22526" ht="15" x14ac:dyDescent="0.25"/>
    <row r="22527" ht="15" x14ac:dyDescent="0.25"/>
    <row r="22528" ht="15" x14ac:dyDescent="0.25"/>
    <row r="22529" ht="15" x14ac:dyDescent="0.25"/>
    <row r="22530" ht="15" x14ac:dyDescent="0.25"/>
    <row r="22531" ht="15" x14ac:dyDescent="0.25"/>
    <row r="22532" ht="15" x14ac:dyDescent="0.25"/>
    <row r="22533" ht="15" x14ac:dyDescent="0.25"/>
    <row r="22534" ht="15" x14ac:dyDescent="0.25"/>
    <row r="22535" ht="15" x14ac:dyDescent="0.25"/>
    <row r="22536" ht="15" x14ac:dyDescent="0.25"/>
    <row r="22537" ht="15" x14ac:dyDescent="0.25"/>
    <row r="22538" ht="15" x14ac:dyDescent="0.25"/>
    <row r="22539" ht="15" x14ac:dyDescent="0.25"/>
    <row r="22540" ht="15" x14ac:dyDescent="0.25"/>
    <row r="22541" ht="15" x14ac:dyDescent="0.25"/>
    <row r="22542" ht="15" x14ac:dyDescent="0.25"/>
    <row r="22543" ht="15" x14ac:dyDescent="0.25"/>
    <row r="22544" ht="15" x14ac:dyDescent="0.25"/>
    <row r="22545" ht="15" x14ac:dyDescent="0.25"/>
    <row r="22546" ht="15" x14ac:dyDescent="0.25"/>
    <row r="22547" ht="15" x14ac:dyDescent="0.25"/>
    <row r="22548" ht="15" x14ac:dyDescent="0.25"/>
    <row r="22549" ht="15" x14ac:dyDescent="0.25"/>
    <row r="22550" ht="15" x14ac:dyDescent="0.25"/>
    <row r="22551" ht="15" x14ac:dyDescent="0.25"/>
    <row r="22552" ht="15" x14ac:dyDescent="0.25"/>
    <row r="22553" ht="15" x14ac:dyDescent="0.25"/>
    <row r="22554" ht="15" x14ac:dyDescent="0.25"/>
    <row r="22555" ht="15" x14ac:dyDescent="0.25"/>
    <row r="22556" ht="15" x14ac:dyDescent="0.25"/>
    <row r="22557" ht="15" x14ac:dyDescent="0.25"/>
    <row r="22558" ht="15" x14ac:dyDescent="0.25"/>
    <row r="22559" ht="15" x14ac:dyDescent="0.25"/>
    <row r="22560" ht="15" x14ac:dyDescent="0.25"/>
    <row r="22561" ht="15" x14ac:dyDescent="0.25"/>
    <row r="22562" ht="15" x14ac:dyDescent="0.25"/>
    <row r="22563" ht="15" x14ac:dyDescent="0.25"/>
    <row r="22564" ht="15" x14ac:dyDescent="0.25"/>
    <row r="22565" ht="15" x14ac:dyDescent="0.25"/>
    <row r="22566" ht="15" x14ac:dyDescent="0.25"/>
    <row r="22567" ht="15" x14ac:dyDescent="0.25"/>
    <row r="22568" ht="15" x14ac:dyDescent="0.25"/>
    <row r="22569" ht="15" x14ac:dyDescent="0.25"/>
    <row r="22570" ht="15" x14ac:dyDescent="0.25"/>
    <row r="22571" ht="15" x14ac:dyDescent="0.25"/>
    <row r="22572" ht="15" x14ac:dyDescent="0.25"/>
    <row r="22573" ht="15" x14ac:dyDescent="0.25"/>
    <row r="22574" ht="15" x14ac:dyDescent="0.25"/>
    <row r="22575" ht="15" x14ac:dyDescent="0.25"/>
    <row r="22576" ht="15" x14ac:dyDescent="0.25"/>
    <row r="22577" ht="15" x14ac:dyDescent="0.25"/>
    <row r="22578" ht="15" x14ac:dyDescent="0.25"/>
    <row r="22579" ht="15" x14ac:dyDescent="0.25"/>
    <row r="22580" ht="15" x14ac:dyDescent="0.25"/>
    <row r="22581" ht="15" x14ac:dyDescent="0.25"/>
    <row r="22582" ht="15" x14ac:dyDescent="0.25"/>
    <row r="22583" ht="15" x14ac:dyDescent="0.25"/>
    <row r="22584" ht="15" x14ac:dyDescent="0.25"/>
    <row r="22585" ht="15" x14ac:dyDescent="0.25"/>
    <row r="22586" ht="15" x14ac:dyDescent="0.25"/>
    <row r="22587" ht="15" x14ac:dyDescent="0.25"/>
    <row r="22588" ht="15" x14ac:dyDescent="0.25"/>
    <row r="22589" ht="15" x14ac:dyDescent="0.25"/>
    <row r="22590" ht="15" x14ac:dyDescent="0.25"/>
    <row r="22591" ht="15" x14ac:dyDescent="0.25"/>
    <row r="22592" ht="15" x14ac:dyDescent="0.25"/>
    <row r="22593" ht="15" x14ac:dyDescent="0.25"/>
    <row r="22594" ht="15" x14ac:dyDescent="0.25"/>
    <row r="22595" ht="15" x14ac:dyDescent="0.25"/>
    <row r="22596" ht="15" x14ac:dyDescent="0.25"/>
    <row r="22597" ht="15" x14ac:dyDescent="0.25"/>
    <row r="22598" ht="15" x14ac:dyDescent="0.25"/>
    <row r="22599" ht="15" x14ac:dyDescent="0.25"/>
    <row r="22600" ht="15" x14ac:dyDescent="0.25"/>
    <row r="22601" ht="15" x14ac:dyDescent="0.25"/>
    <row r="22602" ht="15" x14ac:dyDescent="0.25"/>
    <row r="22603" ht="15" x14ac:dyDescent="0.25"/>
    <row r="22604" ht="15" x14ac:dyDescent="0.25"/>
    <row r="22605" ht="15" x14ac:dyDescent="0.25"/>
    <row r="22606" ht="15" x14ac:dyDescent="0.25"/>
    <row r="22607" ht="15" x14ac:dyDescent="0.25"/>
    <row r="22608" ht="15" x14ac:dyDescent="0.25"/>
    <row r="22609" ht="15" x14ac:dyDescent="0.25"/>
    <row r="22610" ht="15" x14ac:dyDescent="0.25"/>
    <row r="22611" ht="15" x14ac:dyDescent="0.25"/>
    <row r="22612" ht="15" x14ac:dyDescent="0.25"/>
    <row r="22613" ht="15" x14ac:dyDescent="0.25"/>
    <row r="22614" ht="15" x14ac:dyDescent="0.25"/>
    <row r="22615" ht="15" x14ac:dyDescent="0.25"/>
    <row r="22616" ht="15" x14ac:dyDescent="0.25"/>
    <row r="22617" ht="15" x14ac:dyDescent="0.25"/>
    <row r="22618" ht="15" x14ac:dyDescent="0.25"/>
    <row r="22619" ht="15" x14ac:dyDescent="0.25"/>
    <row r="22620" ht="15" x14ac:dyDescent="0.25"/>
    <row r="22621" ht="15" x14ac:dyDescent="0.25"/>
    <row r="22622" ht="15" x14ac:dyDescent="0.25"/>
    <row r="22623" ht="15" x14ac:dyDescent="0.25"/>
    <row r="22624" ht="15" x14ac:dyDescent="0.25"/>
    <row r="22625" ht="15" x14ac:dyDescent="0.25"/>
    <row r="22626" ht="15" x14ac:dyDescent="0.25"/>
    <row r="22627" ht="15" x14ac:dyDescent="0.25"/>
    <row r="22628" ht="15" x14ac:dyDescent="0.25"/>
    <row r="22629" ht="15" x14ac:dyDescent="0.25"/>
    <row r="22630" ht="15" x14ac:dyDescent="0.25"/>
    <row r="22631" ht="15" x14ac:dyDescent="0.25"/>
    <row r="22632" ht="15" x14ac:dyDescent="0.25"/>
    <row r="22633" ht="15" x14ac:dyDescent="0.25"/>
    <row r="22634" ht="15" x14ac:dyDescent="0.25"/>
    <row r="22635" ht="15" x14ac:dyDescent="0.25"/>
    <row r="22636" ht="15" x14ac:dyDescent="0.25"/>
    <row r="22637" ht="15" x14ac:dyDescent="0.25"/>
    <row r="22638" ht="15" x14ac:dyDescent="0.25"/>
    <row r="22639" ht="15" x14ac:dyDescent="0.25"/>
    <row r="22640" ht="15" x14ac:dyDescent="0.25"/>
    <row r="22641" ht="15" x14ac:dyDescent="0.25"/>
    <row r="22642" ht="15" x14ac:dyDescent="0.25"/>
    <row r="22643" ht="15" x14ac:dyDescent="0.25"/>
    <row r="22644" ht="15" x14ac:dyDescent="0.25"/>
    <row r="22645" ht="15" x14ac:dyDescent="0.25"/>
    <row r="22646" ht="15" x14ac:dyDescent="0.25"/>
    <row r="22647" ht="15" x14ac:dyDescent="0.25"/>
    <row r="22648" ht="15" x14ac:dyDescent="0.25"/>
    <row r="22649" ht="15" x14ac:dyDescent="0.25"/>
    <row r="22650" ht="15" x14ac:dyDescent="0.25"/>
    <row r="22651" ht="15" x14ac:dyDescent="0.25"/>
    <row r="22652" ht="15" x14ac:dyDescent="0.25"/>
    <row r="22653" ht="15" x14ac:dyDescent="0.25"/>
    <row r="22654" ht="15" x14ac:dyDescent="0.25"/>
    <row r="22655" ht="15" x14ac:dyDescent="0.25"/>
    <row r="22656" ht="15" x14ac:dyDescent="0.25"/>
    <row r="22657" ht="15" x14ac:dyDescent="0.25"/>
    <row r="22658" ht="15" x14ac:dyDescent="0.25"/>
    <row r="22659" ht="15" x14ac:dyDescent="0.25"/>
    <row r="22660" ht="15" x14ac:dyDescent="0.25"/>
    <row r="22661" ht="15" x14ac:dyDescent="0.25"/>
    <row r="22662" ht="15" x14ac:dyDescent="0.25"/>
    <row r="22663" ht="15" x14ac:dyDescent="0.25"/>
    <row r="22664" ht="15" x14ac:dyDescent="0.25"/>
    <row r="22665" ht="15" x14ac:dyDescent="0.25"/>
    <row r="22666" ht="15" x14ac:dyDescent="0.25"/>
    <row r="22667" ht="15" x14ac:dyDescent="0.25"/>
    <row r="22668" ht="15" x14ac:dyDescent="0.25"/>
    <row r="22669" ht="15" x14ac:dyDescent="0.25"/>
    <row r="22670" ht="15" x14ac:dyDescent="0.25"/>
    <row r="22671" ht="15" x14ac:dyDescent="0.25"/>
    <row r="22672" ht="15" x14ac:dyDescent="0.25"/>
    <row r="22673" ht="15" x14ac:dyDescent="0.25"/>
    <row r="22674" ht="15" x14ac:dyDescent="0.25"/>
    <row r="22675" ht="15" x14ac:dyDescent="0.25"/>
    <row r="22676" ht="15" x14ac:dyDescent="0.25"/>
    <row r="22677" ht="15" x14ac:dyDescent="0.25"/>
    <row r="22678" ht="15" x14ac:dyDescent="0.25"/>
    <row r="22679" ht="15" x14ac:dyDescent="0.25"/>
    <row r="22680" ht="15" x14ac:dyDescent="0.25"/>
    <row r="22681" ht="15" x14ac:dyDescent="0.25"/>
    <row r="22682" ht="15" x14ac:dyDescent="0.25"/>
    <row r="22683" ht="15" x14ac:dyDescent="0.25"/>
    <row r="22684" ht="15" x14ac:dyDescent="0.25"/>
    <row r="22685" ht="15" x14ac:dyDescent="0.25"/>
    <row r="22686" ht="15" x14ac:dyDescent="0.25"/>
    <row r="22687" ht="15" x14ac:dyDescent="0.25"/>
    <row r="22688" ht="15" x14ac:dyDescent="0.25"/>
    <row r="22689" ht="15" x14ac:dyDescent="0.25"/>
    <row r="22690" ht="15" x14ac:dyDescent="0.25"/>
    <row r="22691" ht="15" x14ac:dyDescent="0.25"/>
    <row r="22692" ht="15" x14ac:dyDescent="0.25"/>
    <row r="22693" ht="15" x14ac:dyDescent="0.25"/>
    <row r="22694" ht="15" x14ac:dyDescent="0.25"/>
    <row r="22695" ht="15" x14ac:dyDescent="0.25"/>
    <row r="22696" ht="15" x14ac:dyDescent="0.25"/>
    <row r="22697" ht="15" x14ac:dyDescent="0.25"/>
    <row r="22698" ht="15" x14ac:dyDescent="0.25"/>
    <row r="22699" ht="15" x14ac:dyDescent="0.25"/>
    <row r="22700" ht="15" x14ac:dyDescent="0.25"/>
    <row r="22701" ht="15" x14ac:dyDescent="0.25"/>
    <row r="22702" ht="15" x14ac:dyDescent="0.25"/>
    <row r="22703" ht="15" x14ac:dyDescent="0.25"/>
    <row r="22704" ht="15" x14ac:dyDescent="0.25"/>
    <row r="22705" ht="15" x14ac:dyDescent="0.25"/>
    <row r="22706" ht="15" x14ac:dyDescent="0.25"/>
    <row r="22707" ht="15" x14ac:dyDescent="0.25"/>
    <row r="22708" ht="15" x14ac:dyDescent="0.25"/>
    <row r="22709" ht="15" x14ac:dyDescent="0.25"/>
    <row r="22710" ht="15" x14ac:dyDescent="0.25"/>
    <row r="22711" ht="15" x14ac:dyDescent="0.25"/>
    <row r="22712" ht="15" x14ac:dyDescent="0.25"/>
    <row r="22713" ht="15" x14ac:dyDescent="0.25"/>
    <row r="22714" ht="15" x14ac:dyDescent="0.25"/>
    <row r="22715" ht="15" x14ac:dyDescent="0.25"/>
    <row r="22716" ht="15" x14ac:dyDescent="0.25"/>
    <row r="22717" ht="15" x14ac:dyDescent="0.25"/>
    <row r="22718" ht="15" x14ac:dyDescent="0.25"/>
    <row r="22719" ht="15" x14ac:dyDescent="0.25"/>
    <row r="22720" ht="15" x14ac:dyDescent="0.25"/>
    <row r="22721" ht="15" x14ac:dyDescent="0.25"/>
    <row r="22722" ht="15" x14ac:dyDescent="0.25"/>
    <row r="22723" ht="15" x14ac:dyDescent="0.25"/>
    <row r="22724" ht="15" x14ac:dyDescent="0.25"/>
    <row r="22725" ht="15" x14ac:dyDescent="0.25"/>
    <row r="22726" ht="15" x14ac:dyDescent="0.25"/>
    <row r="22727" ht="15" x14ac:dyDescent="0.25"/>
    <row r="22728" ht="15" x14ac:dyDescent="0.25"/>
    <row r="22729" ht="15" x14ac:dyDescent="0.25"/>
    <row r="22730" ht="15" x14ac:dyDescent="0.25"/>
    <row r="22731" ht="15" x14ac:dyDescent="0.25"/>
    <row r="22732" ht="15" x14ac:dyDescent="0.25"/>
    <row r="22733" ht="15" x14ac:dyDescent="0.25"/>
    <row r="22734" ht="15" x14ac:dyDescent="0.25"/>
    <row r="22735" ht="15" x14ac:dyDescent="0.25"/>
    <row r="22736" ht="15" x14ac:dyDescent="0.25"/>
    <row r="22737" ht="15" x14ac:dyDescent="0.25"/>
    <row r="22738" ht="15" x14ac:dyDescent="0.25"/>
    <row r="22739" ht="15" x14ac:dyDescent="0.25"/>
    <row r="22740" ht="15" x14ac:dyDescent="0.25"/>
    <row r="22741" ht="15" x14ac:dyDescent="0.25"/>
    <row r="22742" ht="15" x14ac:dyDescent="0.25"/>
    <row r="22743" ht="15" x14ac:dyDescent="0.25"/>
    <row r="22744" ht="15" x14ac:dyDescent="0.25"/>
    <row r="22745" ht="15" x14ac:dyDescent="0.25"/>
    <row r="22746" ht="15" x14ac:dyDescent="0.25"/>
    <row r="22747" ht="15" x14ac:dyDescent="0.25"/>
    <row r="22748" ht="15" x14ac:dyDescent="0.25"/>
    <row r="22749" ht="15" x14ac:dyDescent="0.25"/>
    <row r="22750" ht="15" x14ac:dyDescent="0.25"/>
    <row r="22751" ht="15" x14ac:dyDescent="0.25"/>
    <row r="22752" ht="15" x14ac:dyDescent="0.25"/>
    <row r="22753" ht="15" x14ac:dyDescent="0.25"/>
    <row r="22754" ht="15" x14ac:dyDescent="0.25"/>
    <row r="22755" ht="15" x14ac:dyDescent="0.25"/>
    <row r="22756" ht="15" x14ac:dyDescent="0.25"/>
    <row r="22757" ht="15" x14ac:dyDescent="0.25"/>
    <row r="22758" ht="15" x14ac:dyDescent="0.25"/>
    <row r="22759" ht="15" x14ac:dyDescent="0.25"/>
    <row r="22760" ht="15" x14ac:dyDescent="0.25"/>
    <row r="22761" ht="15" x14ac:dyDescent="0.25"/>
    <row r="22762" ht="15" x14ac:dyDescent="0.25"/>
    <row r="22763" ht="15" x14ac:dyDescent="0.25"/>
    <row r="22764" ht="15" x14ac:dyDescent="0.25"/>
    <row r="22765" ht="15" x14ac:dyDescent="0.25"/>
    <row r="22766" ht="15" x14ac:dyDescent="0.25"/>
    <row r="22767" ht="15" x14ac:dyDescent="0.25"/>
    <row r="22768" ht="15" x14ac:dyDescent="0.25"/>
    <row r="22769" ht="15" x14ac:dyDescent="0.25"/>
    <row r="22770" ht="15" x14ac:dyDescent="0.25"/>
    <row r="22771" ht="15" x14ac:dyDescent="0.25"/>
    <row r="22772" ht="15" x14ac:dyDescent="0.25"/>
    <row r="22773" ht="15" x14ac:dyDescent="0.25"/>
    <row r="22774" ht="15" x14ac:dyDescent="0.25"/>
    <row r="22775" ht="15" x14ac:dyDescent="0.25"/>
    <row r="22776" ht="15" x14ac:dyDescent="0.25"/>
    <row r="22777" ht="15" x14ac:dyDescent="0.25"/>
    <row r="22778" ht="15" x14ac:dyDescent="0.25"/>
    <row r="22779" ht="15" x14ac:dyDescent="0.25"/>
    <row r="22780" ht="15" x14ac:dyDescent="0.25"/>
    <row r="22781" ht="15" x14ac:dyDescent="0.25"/>
    <row r="22782" ht="15" x14ac:dyDescent="0.25"/>
    <row r="22783" ht="15" x14ac:dyDescent="0.25"/>
    <row r="22784" ht="15" x14ac:dyDescent="0.25"/>
    <row r="22785" ht="15" x14ac:dyDescent="0.25"/>
    <row r="22786" ht="15" x14ac:dyDescent="0.25"/>
    <row r="22787" ht="15" x14ac:dyDescent="0.25"/>
    <row r="22788" ht="15" x14ac:dyDescent="0.25"/>
    <row r="22789" ht="15" x14ac:dyDescent="0.25"/>
    <row r="22790" ht="15" x14ac:dyDescent="0.25"/>
    <row r="22791" ht="15" x14ac:dyDescent="0.25"/>
    <row r="22792" ht="15" x14ac:dyDescent="0.25"/>
    <row r="22793" ht="15" x14ac:dyDescent="0.25"/>
    <row r="22794" ht="15" x14ac:dyDescent="0.25"/>
    <row r="22795" ht="15" x14ac:dyDescent="0.25"/>
    <row r="22796" ht="15" x14ac:dyDescent="0.25"/>
    <row r="22797" ht="15" x14ac:dyDescent="0.25"/>
    <row r="22798" ht="15" x14ac:dyDescent="0.25"/>
    <row r="22799" ht="15" x14ac:dyDescent="0.25"/>
    <row r="22800" ht="15" x14ac:dyDescent="0.25"/>
    <row r="22801" ht="15" x14ac:dyDescent="0.25"/>
    <row r="22802" ht="15" x14ac:dyDescent="0.25"/>
    <row r="22803" ht="15" x14ac:dyDescent="0.25"/>
    <row r="22804" ht="15" x14ac:dyDescent="0.25"/>
    <row r="22805" ht="15" x14ac:dyDescent="0.25"/>
    <row r="22806" ht="15" x14ac:dyDescent="0.25"/>
    <row r="22807" ht="15" x14ac:dyDescent="0.25"/>
    <row r="22808" ht="15" x14ac:dyDescent="0.25"/>
    <row r="22809" ht="15" x14ac:dyDescent="0.25"/>
    <row r="22810" ht="15" x14ac:dyDescent="0.25"/>
    <row r="22811" ht="15" x14ac:dyDescent="0.25"/>
    <row r="22812" ht="15" x14ac:dyDescent="0.25"/>
    <row r="22813" ht="15" x14ac:dyDescent="0.25"/>
    <row r="22814" ht="15" x14ac:dyDescent="0.25"/>
    <row r="22815" ht="15" x14ac:dyDescent="0.25"/>
    <row r="22816" ht="15" x14ac:dyDescent="0.25"/>
    <row r="22817" ht="15" x14ac:dyDescent="0.25"/>
    <row r="22818" ht="15" x14ac:dyDescent="0.25"/>
    <row r="22819" ht="15" x14ac:dyDescent="0.25"/>
    <row r="22820" ht="15" x14ac:dyDescent="0.25"/>
    <row r="22821" ht="15" x14ac:dyDescent="0.25"/>
    <row r="22822" ht="15" x14ac:dyDescent="0.25"/>
    <row r="22823" ht="15" x14ac:dyDescent="0.25"/>
    <row r="22824" ht="15" x14ac:dyDescent="0.25"/>
    <row r="22825" ht="15" x14ac:dyDescent="0.25"/>
    <row r="22826" ht="15" x14ac:dyDescent="0.25"/>
    <row r="22827" ht="15" x14ac:dyDescent="0.25"/>
    <row r="22828" ht="15" x14ac:dyDescent="0.25"/>
    <row r="22829" ht="15" x14ac:dyDescent="0.25"/>
    <row r="22830" ht="15" x14ac:dyDescent="0.25"/>
    <row r="22831" ht="15" x14ac:dyDescent="0.25"/>
    <row r="22832" ht="15" x14ac:dyDescent="0.25"/>
    <row r="22833" ht="15" x14ac:dyDescent="0.25"/>
    <row r="22834" ht="15" x14ac:dyDescent="0.25"/>
    <row r="22835" ht="15" x14ac:dyDescent="0.25"/>
    <row r="22836" ht="15" x14ac:dyDescent="0.25"/>
    <row r="22837" ht="15" x14ac:dyDescent="0.25"/>
    <row r="22838" ht="15" x14ac:dyDescent="0.25"/>
    <row r="22839" ht="15" x14ac:dyDescent="0.25"/>
    <row r="22840" ht="15" x14ac:dyDescent="0.25"/>
    <row r="22841" ht="15" x14ac:dyDescent="0.25"/>
    <row r="22842" ht="15" x14ac:dyDescent="0.25"/>
    <row r="22843" ht="15" x14ac:dyDescent="0.25"/>
    <row r="22844" ht="15" x14ac:dyDescent="0.25"/>
    <row r="22845" ht="15" x14ac:dyDescent="0.25"/>
    <row r="22846" ht="15" x14ac:dyDescent="0.25"/>
    <row r="22847" ht="15" x14ac:dyDescent="0.25"/>
    <row r="22848" ht="15" x14ac:dyDescent="0.25"/>
    <row r="22849" ht="15" x14ac:dyDescent="0.25"/>
    <row r="22850" ht="15" x14ac:dyDescent="0.25"/>
    <row r="22851" ht="15" x14ac:dyDescent="0.25"/>
    <row r="22852" ht="15" x14ac:dyDescent="0.25"/>
    <row r="22853" ht="15" x14ac:dyDescent="0.25"/>
    <row r="22854" ht="15" x14ac:dyDescent="0.25"/>
    <row r="22855" ht="15" x14ac:dyDescent="0.25"/>
    <row r="22856" ht="15" x14ac:dyDescent="0.25"/>
    <row r="22857" ht="15" x14ac:dyDescent="0.25"/>
    <row r="22858" ht="15" x14ac:dyDescent="0.25"/>
    <row r="22859" ht="15" x14ac:dyDescent="0.25"/>
    <row r="22860" ht="15" x14ac:dyDescent="0.25"/>
    <row r="22861" ht="15" x14ac:dyDescent="0.25"/>
    <row r="22862" ht="15" x14ac:dyDescent="0.25"/>
    <row r="22863" ht="15" x14ac:dyDescent="0.25"/>
    <row r="22864" ht="15" x14ac:dyDescent="0.25"/>
    <row r="22865" ht="15" x14ac:dyDescent="0.25"/>
    <row r="22866" ht="15" x14ac:dyDescent="0.25"/>
    <row r="22867" ht="15" x14ac:dyDescent="0.25"/>
    <row r="22868" ht="15" x14ac:dyDescent="0.25"/>
    <row r="22869" ht="15" x14ac:dyDescent="0.25"/>
    <row r="22870" ht="15" x14ac:dyDescent="0.25"/>
    <row r="22871" ht="15" x14ac:dyDescent="0.25"/>
    <row r="22872" ht="15" x14ac:dyDescent="0.25"/>
    <row r="22873" ht="15" x14ac:dyDescent="0.25"/>
    <row r="22874" ht="15" x14ac:dyDescent="0.25"/>
    <row r="22875" ht="15" x14ac:dyDescent="0.25"/>
    <row r="22876" ht="15" x14ac:dyDescent="0.25"/>
    <row r="22877" ht="15" x14ac:dyDescent="0.25"/>
    <row r="22878" ht="15" x14ac:dyDescent="0.25"/>
    <row r="22879" ht="15" x14ac:dyDescent="0.25"/>
    <row r="22880" ht="15" x14ac:dyDescent="0.25"/>
    <row r="22881" ht="15" x14ac:dyDescent="0.25"/>
    <row r="22882" ht="15" x14ac:dyDescent="0.25"/>
    <row r="22883" ht="15" x14ac:dyDescent="0.25"/>
    <row r="22884" ht="15" x14ac:dyDescent="0.25"/>
    <row r="22885" ht="15" x14ac:dyDescent="0.25"/>
    <row r="22886" ht="15" x14ac:dyDescent="0.25"/>
    <row r="22887" ht="15" x14ac:dyDescent="0.25"/>
    <row r="22888" ht="15" x14ac:dyDescent="0.25"/>
    <row r="22889" ht="15" x14ac:dyDescent="0.25"/>
    <row r="22890" ht="15" x14ac:dyDescent="0.25"/>
    <row r="22891" ht="15" x14ac:dyDescent="0.25"/>
    <row r="22892" ht="15" x14ac:dyDescent="0.25"/>
    <row r="22893" ht="15" x14ac:dyDescent="0.25"/>
    <row r="22894" ht="15" x14ac:dyDescent="0.25"/>
    <row r="22895" ht="15" x14ac:dyDescent="0.25"/>
    <row r="22896" ht="15" x14ac:dyDescent="0.25"/>
    <row r="22897" ht="15" x14ac:dyDescent="0.25"/>
    <row r="22898" ht="15" x14ac:dyDescent="0.25"/>
    <row r="22899" ht="15" x14ac:dyDescent="0.25"/>
    <row r="22900" ht="15" x14ac:dyDescent="0.25"/>
    <row r="22901" ht="15" x14ac:dyDescent="0.25"/>
    <row r="22902" ht="15" x14ac:dyDescent="0.25"/>
    <row r="22903" ht="15" x14ac:dyDescent="0.25"/>
    <row r="22904" ht="15" x14ac:dyDescent="0.25"/>
    <row r="22905" ht="15" x14ac:dyDescent="0.25"/>
    <row r="22906" ht="15" x14ac:dyDescent="0.25"/>
    <row r="22907" ht="15" x14ac:dyDescent="0.25"/>
    <row r="22908" ht="15" x14ac:dyDescent="0.25"/>
    <row r="22909" ht="15" x14ac:dyDescent="0.25"/>
    <row r="22910" ht="15" x14ac:dyDescent="0.25"/>
    <row r="22911" ht="15" x14ac:dyDescent="0.25"/>
    <row r="22912" ht="15" x14ac:dyDescent="0.25"/>
    <row r="22913" ht="15" x14ac:dyDescent="0.25"/>
    <row r="22914" ht="15" x14ac:dyDescent="0.25"/>
    <row r="22915" ht="15" x14ac:dyDescent="0.25"/>
    <row r="22916" ht="15" x14ac:dyDescent="0.25"/>
    <row r="22917" ht="15" x14ac:dyDescent="0.25"/>
    <row r="22918" ht="15" x14ac:dyDescent="0.25"/>
    <row r="22919" ht="15" x14ac:dyDescent="0.25"/>
    <row r="22920" ht="15" x14ac:dyDescent="0.25"/>
    <row r="22921" ht="15" x14ac:dyDescent="0.25"/>
    <row r="22922" ht="15" x14ac:dyDescent="0.25"/>
    <row r="22923" ht="15" x14ac:dyDescent="0.25"/>
    <row r="22924" ht="15" x14ac:dyDescent="0.25"/>
    <row r="22925" ht="15" x14ac:dyDescent="0.25"/>
    <row r="22926" ht="15" x14ac:dyDescent="0.25"/>
    <row r="22927" ht="15" x14ac:dyDescent="0.25"/>
    <row r="22928" ht="15" x14ac:dyDescent="0.25"/>
    <row r="22929" ht="15" x14ac:dyDescent="0.25"/>
    <row r="22930" ht="15" x14ac:dyDescent="0.25"/>
    <row r="22931" ht="15" x14ac:dyDescent="0.25"/>
    <row r="22932" ht="15" x14ac:dyDescent="0.25"/>
    <row r="22933" ht="15" x14ac:dyDescent="0.25"/>
    <row r="22934" ht="15" x14ac:dyDescent="0.25"/>
    <row r="22935" ht="15" x14ac:dyDescent="0.25"/>
    <row r="22936" ht="15" x14ac:dyDescent="0.25"/>
    <row r="22937" ht="15" x14ac:dyDescent="0.25"/>
    <row r="22938" ht="15" x14ac:dyDescent="0.25"/>
    <row r="22939" ht="15" x14ac:dyDescent="0.25"/>
    <row r="22940" ht="15" x14ac:dyDescent="0.25"/>
    <row r="22941" ht="15" x14ac:dyDescent="0.25"/>
    <row r="22942" ht="15" x14ac:dyDescent="0.25"/>
    <row r="22943" ht="15" x14ac:dyDescent="0.25"/>
    <row r="22944" ht="15" x14ac:dyDescent="0.25"/>
    <row r="22945" ht="15" x14ac:dyDescent="0.25"/>
    <row r="22946" ht="15" x14ac:dyDescent="0.25"/>
    <row r="22947" ht="15" x14ac:dyDescent="0.25"/>
    <row r="22948" ht="15" x14ac:dyDescent="0.25"/>
    <row r="22949" ht="15" x14ac:dyDescent="0.25"/>
    <row r="22950" ht="15" x14ac:dyDescent="0.25"/>
    <row r="22951" ht="15" x14ac:dyDescent="0.25"/>
    <row r="22952" ht="15" x14ac:dyDescent="0.25"/>
    <row r="22953" ht="15" x14ac:dyDescent="0.25"/>
    <row r="22954" ht="15" x14ac:dyDescent="0.25"/>
    <row r="22955" ht="15" x14ac:dyDescent="0.25"/>
    <row r="22956" ht="15" x14ac:dyDescent="0.25"/>
    <row r="22957" ht="15" x14ac:dyDescent="0.25"/>
    <row r="22958" ht="15" x14ac:dyDescent="0.25"/>
    <row r="22959" ht="15" x14ac:dyDescent="0.25"/>
    <row r="22960" ht="15" x14ac:dyDescent="0.25"/>
    <row r="22961" ht="15" x14ac:dyDescent="0.25"/>
    <row r="22962" ht="15" x14ac:dyDescent="0.25"/>
    <row r="22963" ht="15" x14ac:dyDescent="0.25"/>
    <row r="22964" ht="15" x14ac:dyDescent="0.25"/>
    <row r="22965" ht="15" x14ac:dyDescent="0.25"/>
    <row r="22966" ht="15" x14ac:dyDescent="0.25"/>
    <row r="22967" ht="15" x14ac:dyDescent="0.25"/>
    <row r="22968" ht="15" x14ac:dyDescent="0.25"/>
    <row r="22969" ht="15" x14ac:dyDescent="0.25"/>
    <row r="22970" ht="15" x14ac:dyDescent="0.25"/>
    <row r="22971" ht="15" x14ac:dyDescent="0.25"/>
    <row r="22972" ht="15" x14ac:dyDescent="0.25"/>
    <row r="22973" ht="15" x14ac:dyDescent="0.25"/>
    <row r="22974" ht="15" x14ac:dyDescent="0.25"/>
    <row r="22975" ht="15" x14ac:dyDescent="0.25"/>
    <row r="22976" ht="15" x14ac:dyDescent="0.25"/>
    <row r="22977" ht="15" x14ac:dyDescent="0.25"/>
    <row r="22978" ht="15" x14ac:dyDescent="0.25"/>
    <row r="22979" ht="15" x14ac:dyDescent="0.25"/>
    <row r="22980" ht="15" x14ac:dyDescent="0.25"/>
    <row r="22981" ht="15" x14ac:dyDescent="0.25"/>
    <row r="22982" ht="15" x14ac:dyDescent="0.25"/>
    <row r="22983" ht="15" x14ac:dyDescent="0.25"/>
    <row r="22984" ht="15" x14ac:dyDescent="0.25"/>
    <row r="22985" ht="15" x14ac:dyDescent="0.25"/>
    <row r="22986" ht="15" x14ac:dyDescent="0.25"/>
    <row r="22987" ht="15" x14ac:dyDescent="0.25"/>
    <row r="22988" ht="15" x14ac:dyDescent="0.25"/>
    <row r="22989" ht="15" x14ac:dyDescent="0.25"/>
    <row r="22990" ht="15" x14ac:dyDescent="0.25"/>
    <row r="22991" ht="15" x14ac:dyDescent="0.25"/>
    <row r="22992" ht="15" x14ac:dyDescent="0.25"/>
    <row r="22993" ht="15" x14ac:dyDescent="0.25"/>
    <row r="22994" ht="15" x14ac:dyDescent="0.25"/>
    <row r="22995" ht="15" x14ac:dyDescent="0.25"/>
    <row r="22996" ht="15" x14ac:dyDescent="0.25"/>
    <row r="22997" ht="15" x14ac:dyDescent="0.25"/>
    <row r="22998" ht="15" x14ac:dyDescent="0.25"/>
    <row r="22999" ht="15" x14ac:dyDescent="0.25"/>
    <row r="23000" ht="15" x14ac:dyDescent="0.25"/>
    <row r="23001" ht="15" x14ac:dyDescent="0.25"/>
    <row r="23002" ht="15" x14ac:dyDescent="0.25"/>
    <row r="23003" ht="15" x14ac:dyDescent="0.25"/>
    <row r="23004" ht="15" x14ac:dyDescent="0.25"/>
    <row r="23005" ht="15" x14ac:dyDescent="0.25"/>
    <row r="23006" ht="15" x14ac:dyDescent="0.25"/>
    <row r="23007" ht="15" x14ac:dyDescent="0.25"/>
    <row r="23008" ht="15" x14ac:dyDescent="0.25"/>
    <row r="23009" ht="15" x14ac:dyDescent="0.25"/>
    <row r="23010" ht="15" x14ac:dyDescent="0.25"/>
    <row r="23011" ht="15" x14ac:dyDescent="0.25"/>
    <row r="23012" ht="15" x14ac:dyDescent="0.25"/>
    <row r="23013" ht="15" x14ac:dyDescent="0.25"/>
    <row r="23014" ht="15" x14ac:dyDescent="0.25"/>
    <row r="23015" ht="15" x14ac:dyDescent="0.25"/>
    <row r="23016" ht="15" x14ac:dyDescent="0.25"/>
    <row r="23017" ht="15" x14ac:dyDescent="0.25"/>
    <row r="23018" ht="15" x14ac:dyDescent="0.25"/>
    <row r="23019" ht="15" x14ac:dyDescent="0.25"/>
    <row r="23020" ht="15" x14ac:dyDescent="0.25"/>
    <row r="23021" ht="15" x14ac:dyDescent="0.25"/>
    <row r="23022" ht="15" x14ac:dyDescent="0.25"/>
    <row r="23023" ht="15" x14ac:dyDescent="0.25"/>
    <row r="23024" ht="15" x14ac:dyDescent="0.25"/>
    <row r="23025" ht="15" x14ac:dyDescent="0.25"/>
    <row r="23026" ht="15" x14ac:dyDescent="0.25"/>
    <row r="23027" ht="15" x14ac:dyDescent="0.25"/>
    <row r="23028" ht="15" x14ac:dyDescent="0.25"/>
    <row r="23029" ht="15" x14ac:dyDescent="0.25"/>
    <row r="23030" ht="15" x14ac:dyDescent="0.25"/>
    <row r="23031" ht="15" x14ac:dyDescent="0.25"/>
    <row r="23032" ht="15" x14ac:dyDescent="0.25"/>
    <row r="23033" ht="15" x14ac:dyDescent="0.25"/>
    <row r="23034" ht="15" x14ac:dyDescent="0.25"/>
    <row r="23035" ht="15" x14ac:dyDescent="0.25"/>
    <row r="23036" ht="15" x14ac:dyDescent="0.25"/>
    <row r="23037" ht="15" x14ac:dyDescent="0.25"/>
    <row r="23038" ht="15" x14ac:dyDescent="0.25"/>
    <row r="23039" ht="15" x14ac:dyDescent="0.25"/>
    <row r="23040" ht="15" x14ac:dyDescent="0.25"/>
    <row r="23041" ht="15" x14ac:dyDescent="0.25"/>
    <row r="23042" ht="15" x14ac:dyDescent="0.25"/>
    <row r="23043" ht="15" x14ac:dyDescent="0.25"/>
    <row r="23044" ht="15" x14ac:dyDescent="0.25"/>
    <row r="23045" ht="15" x14ac:dyDescent="0.25"/>
    <row r="23046" ht="15" x14ac:dyDescent="0.25"/>
    <row r="23047" ht="15" x14ac:dyDescent="0.25"/>
    <row r="23048" ht="15" x14ac:dyDescent="0.25"/>
    <row r="23049" ht="15" x14ac:dyDescent="0.25"/>
    <row r="23050" ht="15" x14ac:dyDescent="0.25"/>
    <row r="23051" ht="15" x14ac:dyDescent="0.25"/>
    <row r="23052" ht="15" x14ac:dyDescent="0.25"/>
    <row r="23053" ht="15" x14ac:dyDescent="0.25"/>
    <row r="23054" ht="15" x14ac:dyDescent="0.25"/>
    <row r="23055" ht="15" x14ac:dyDescent="0.25"/>
    <row r="23056" ht="15" x14ac:dyDescent="0.25"/>
    <row r="23057" ht="15" x14ac:dyDescent="0.25"/>
    <row r="23058" ht="15" x14ac:dyDescent="0.25"/>
    <row r="23059" ht="15" x14ac:dyDescent="0.25"/>
    <row r="23060" ht="15" x14ac:dyDescent="0.25"/>
    <row r="23061" ht="15" x14ac:dyDescent="0.25"/>
    <row r="23062" ht="15" x14ac:dyDescent="0.25"/>
    <row r="23063" ht="15" x14ac:dyDescent="0.25"/>
    <row r="23064" ht="15" x14ac:dyDescent="0.25"/>
    <row r="23065" ht="15" x14ac:dyDescent="0.25"/>
    <row r="23066" ht="15" x14ac:dyDescent="0.25"/>
    <row r="23067" ht="15" x14ac:dyDescent="0.25"/>
    <row r="23068" ht="15" x14ac:dyDescent="0.25"/>
    <row r="23069" ht="15" x14ac:dyDescent="0.25"/>
    <row r="23070" ht="15" x14ac:dyDescent="0.25"/>
    <row r="23071" ht="15" x14ac:dyDescent="0.25"/>
    <row r="23072" ht="15" x14ac:dyDescent="0.25"/>
    <row r="23073" ht="15" x14ac:dyDescent="0.25"/>
    <row r="23074" ht="15" x14ac:dyDescent="0.25"/>
    <row r="23075" ht="15" x14ac:dyDescent="0.25"/>
    <row r="23076" ht="15" x14ac:dyDescent="0.25"/>
    <row r="23077" ht="15" x14ac:dyDescent="0.25"/>
    <row r="23078" ht="15" x14ac:dyDescent="0.25"/>
    <row r="23079" ht="15" x14ac:dyDescent="0.25"/>
    <row r="23080" ht="15" x14ac:dyDescent="0.25"/>
    <row r="23081" ht="15" x14ac:dyDescent="0.25"/>
    <row r="23082" ht="15" x14ac:dyDescent="0.25"/>
    <row r="23083" ht="15" x14ac:dyDescent="0.25"/>
    <row r="23084" ht="15" x14ac:dyDescent="0.25"/>
    <row r="23085" ht="15" x14ac:dyDescent="0.25"/>
    <row r="23086" ht="15" x14ac:dyDescent="0.25"/>
    <row r="23087" ht="15" x14ac:dyDescent="0.25"/>
    <row r="23088" ht="15" x14ac:dyDescent="0.25"/>
    <row r="23089" ht="15" x14ac:dyDescent="0.25"/>
    <row r="23090" ht="15" x14ac:dyDescent="0.25"/>
    <row r="23091" ht="15" x14ac:dyDescent="0.25"/>
    <row r="23092" ht="15" x14ac:dyDescent="0.25"/>
    <row r="23093" ht="15" x14ac:dyDescent="0.25"/>
    <row r="23094" ht="15" x14ac:dyDescent="0.25"/>
    <row r="23095" ht="15" x14ac:dyDescent="0.25"/>
    <row r="23096" ht="15" x14ac:dyDescent="0.25"/>
    <row r="23097" ht="15" x14ac:dyDescent="0.25"/>
    <row r="23098" ht="15" x14ac:dyDescent="0.25"/>
    <row r="23099" ht="15" x14ac:dyDescent="0.25"/>
    <row r="23100" ht="15" x14ac:dyDescent="0.25"/>
    <row r="23101" ht="15" x14ac:dyDescent="0.25"/>
    <row r="23102" ht="15" x14ac:dyDescent="0.25"/>
    <row r="23103" ht="15" x14ac:dyDescent="0.25"/>
    <row r="23104" ht="15" x14ac:dyDescent="0.25"/>
    <row r="23105" ht="15" x14ac:dyDescent="0.25"/>
    <row r="23106" ht="15" x14ac:dyDescent="0.25"/>
    <row r="23107" ht="15" x14ac:dyDescent="0.25"/>
    <row r="23108" ht="15" x14ac:dyDescent="0.25"/>
    <row r="23109" ht="15" x14ac:dyDescent="0.25"/>
    <row r="23110" ht="15" x14ac:dyDescent="0.25"/>
    <row r="23111" ht="15" x14ac:dyDescent="0.25"/>
    <row r="23112" ht="15" x14ac:dyDescent="0.25"/>
    <row r="23113" ht="15" x14ac:dyDescent="0.25"/>
    <row r="23114" ht="15" x14ac:dyDescent="0.25"/>
    <row r="23115" ht="15" x14ac:dyDescent="0.25"/>
    <row r="23116" ht="15" x14ac:dyDescent="0.25"/>
    <row r="23117" ht="15" x14ac:dyDescent="0.25"/>
    <row r="23118" ht="15" x14ac:dyDescent="0.25"/>
    <row r="23119" ht="15" x14ac:dyDescent="0.25"/>
    <row r="23120" ht="15" x14ac:dyDescent="0.25"/>
    <row r="23121" ht="15" x14ac:dyDescent="0.25"/>
    <row r="23122" ht="15" x14ac:dyDescent="0.25"/>
    <row r="23123" ht="15" x14ac:dyDescent="0.25"/>
    <row r="23124" ht="15" x14ac:dyDescent="0.25"/>
    <row r="23125" ht="15" x14ac:dyDescent="0.25"/>
    <row r="23126" ht="15" x14ac:dyDescent="0.25"/>
    <row r="23127" ht="15" x14ac:dyDescent="0.25"/>
    <row r="23128" ht="15" x14ac:dyDescent="0.25"/>
    <row r="23129" ht="15" x14ac:dyDescent="0.25"/>
    <row r="23130" ht="15" x14ac:dyDescent="0.25"/>
    <row r="23131" ht="15" x14ac:dyDescent="0.25"/>
    <row r="23132" ht="15" x14ac:dyDescent="0.25"/>
    <row r="23133" ht="15" x14ac:dyDescent="0.25"/>
    <row r="23134" ht="15" x14ac:dyDescent="0.25"/>
    <row r="23135" ht="15" x14ac:dyDescent="0.25"/>
    <row r="23136" ht="15" x14ac:dyDescent="0.25"/>
    <row r="23137" ht="15" x14ac:dyDescent="0.25"/>
    <row r="23138" ht="15" x14ac:dyDescent="0.25"/>
    <row r="23139" ht="15" x14ac:dyDescent="0.25"/>
    <row r="23140" ht="15" x14ac:dyDescent="0.25"/>
    <row r="23141" ht="15" x14ac:dyDescent="0.25"/>
    <row r="23142" ht="15" x14ac:dyDescent="0.25"/>
    <row r="23143" ht="15" x14ac:dyDescent="0.25"/>
    <row r="23144" ht="15" x14ac:dyDescent="0.25"/>
    <row r="23145" ht="15" x14ac:dyDescent="0.25"/>
    <row r="23146" ht="15" x14ac:dyDescent="0.25"/>
    <row r="23147" ht="15" x14ac:dyDescent="0.25"/>
    <row r="23148" ht="15" x14ac:dyDescent="0.25"/>
    <row r="23149" ht="15" x14ac:dyDescent="0.25"/>
    <row r="23150" ht="15" x14ac:dyDescent="0.25"/>
    <row r="23151" ht="15" x14ac:dyDescent="0.25"/>
    <row r="23152" ht="15" x14ac:dyDescent="0.25"/>
    <row r="23153" ht="15" x14ac:dyDescent="0.25"/>
    <row r="23154" ht="15" x14ac:dyDescent="0.25"/>
    <row r="23155" ht="15" x14ac:dyDescent="0.25"/>
    <row r="23156" ht="15" x14ac:dyDescent="0.25"/>
    <row r="23157" ht="15" x14ac:dyDescent="0.25"/>
    <row r="23158" ht="15" x14ac:dyDescent="0.25"/>
    <row r="23159" ht="15" x14ac:dyDescent="0.25"/>
    <row r="23160" ht="15" x14ac:dyDescent="0.25"/>
    <row r="23161" ht="15" x14ac:dyDescent="0.25"/>
    <row r="23162" ht="15" x14ac:dyDescent="0.25"/>
    <row r="23163" ht="15" x14ac:dyDescent="0.25"/>
    <row r="23164" ht="15" x14ac:dyDescent="0.25"/>
    <row r="23165" ht="15" x14ac:dyDescent="0.25"/>
    <row r="23166" ht="15" x14ac:dyDescent="0.25"/>
    <row r="23167" ht="15" x14ac:dyDescent="0.25"/>
    <row r="23168" ht="15" x14ac:dyDescent="0.25"/>
    <row r="23169" ht="15" x14ac:dyDescent="0.25"/>
    <row r="23170" ht="15" x14ac:dyDescent="0.25"/>
    <row r="23171" ht="15" x14ac:dyDescent="0.25"/>
    <row r="23172" ht="15" x14ac:dyDescent="0.25"/>
    <row r="23173" ht="15" x14ac:dyDescent="0.25"/>
    <row r="23174" ht="15" x14ac:dyDescent="0.25"/>
    <row r="23175" ht="15" x14ac:dyDescent="0.25"/>
    <row r="23176" ht="15" x14ac:dyDescent="0.25"/>
    <row r="23177" ht="15" x14ac:dyDescent="0.25"/>
    <row r="23178" ht="15" x14ac:dyDescent="0.25"/>
    <row r="23179" ht="15" x14ac:dyDescent="0.25"/>
    <row r="23180" ht="15" x14ac:dyDescent="0.25"/>
    <row r="23181" ht="15" x14ac:dyDescent="0.25"/>
    <row r="23182" ht="15" x14ac:dyDescent="0.25"/>
    <row r="23183" ht="15" x14ac:dyDescent="0.25"/>
    <row r="23184" ht="15" x14ac:dyDescent="0.25"/>
    <row r="23185" ht="15" x14ac:dyDescent="0.25"/>
    <row r="23186" ht="15" x14ac:dyDescent="0.25"/>
    <row r="23187" ht="15" x14ac:dyDescent="0.25"/>
    <row r="23188" ht="15" x14ac:dyDescent="0.25"/>
    <row r="23189" ht="15" x14ac:dyDescent="0.25"/>
    <row r="23190" ht="15" x14ac:dyDescent="0.25"/>
    <row r="23191" ht="15" x14ac:dyDescent="0.25"/>
    <row r="23192" ht="15" x14ac:dyDescent="0.25"/>
    <row r="23193" ht="15" x14ac:dyDescent="0.25"/>
    <row r="23194" ht="15" x14ac:dyDescent="0.25"/>
    <row r="23195" ht="15" x14ac:dyDescent="0.25"/>
    <row r="23196" ht="15" x14ac:dyDescent="0.25"/>
    <row r="23197" ht="15" x14ac:dyDescent="0.25"/>
    <row r="23198" ht="15" x14ac:dyDescent="0.25"/>
    <row r="23199" ht="15" x14ac:dyDescent="0.25"/>
    <row r="23200" ht="15" x14ac:dyDescent="0.25"/>
    <row r="23201" ht="15" x14ac:dyDescent="0.25"/>
    <row r="23202" ht="15" x14ac:dyDescent="0.25"/>
    <row r="23203" ht="15" x14ac:dyDescent="0.25"/>
    <row r="23204" ht="15" x14ac:dyDescent="0.25"/>
    <row r="23205" ht="15" x14ac:dyDescent="0.25"/>
    <row r="23206" ht="15" x14ac:dyDescent="0.25"/>
    <row r="23207" ht="15" x14ac:dyDescent="0.25"/>
    <row r="23208" ht="15" x14ac:dyDescent="0.25"/>
    <row r="23209" ht="15" x14ac:dyDescent="0.25"/>
    <row r="23210" ht="15" x14ac:dyDescent="0.25"/>
    <row r="23211" ht="15" x14ac:dyDescent="0.25"/>
    <row r="23212" ht="15" x14ac:dyDescent="0.25"/>
    <row r="23213" ht="15" x14ac:dyDescent="0.25"/>
    <row r="23214" ht="15" x14ac:dyDescent="0.25"/>
    <row r="23215" ht="15" x14ac:dyDescent="0.25"/>
    <row r="23216" ht="15" x14ac:dyDescent="0.25"/>
    <row r="23217" ht="15" x14ac:dyDescent="0.25"/>
    <row r="23218" ht="15" x14ac:dyDescent="0.25"/>
    <row r="23219" ht="15" x14ac:dyDescent="0.25"/>
    <row r="23220" ht="15" x14ac:dyDescent="0.25"/>
    <row r="23221" ht="15" x14ac:dyDescent="0.25"/>
    <row r="23222" ht="15" x14ac:dyDescent="0.25"/>
    <row r="23223" ht="15" x14ac:dyDescent="0.25"/>
    <row r="23224" ht="15" x14ac:dyDescent="0.25"/>
    <row r="23225" ht="15" x14ac:dyDescent="0.25"/>
    <row r="23226" ht="15" x14ac:dyDescent="0.25"/>
    <row r="23227" ht="15" x14ac:dyDescent="0.25"/>
    <row r="23228" ht="15" x14ac:dyDescent="0.25"/>
    <row r="23229" ht="15" x14ac:dyDescent="0.25"/>
    <row r="23230" ht="15" x14ac:dyDescent="0.25"/>
    <row r="23231" ht="15" x14ac:dyDescent="0.25"/>
    <row r="23232" ht="15" x14ac:dyDescent="0.25"/>
    <row r="23233" ht="15" x14ac:dyDescent="0.25"/>
    <row r="23234" ht="15" x14ac:dyDescent="0.25"/>
    <row r="23235" ht="15" x14ac:dyDescent="0.25"/>
    <row r="23236" ht="15" x14ac:dyDescent="0.25"/>
    <row r="23237" ht="15" x14ac:dyDescent="0.25"/>
    <row r="23238" ht="15" x14ac:dyDescent="0.25"/>
    <row r="23239" ht="15" x14ac:dyDescent="0.25"/>
    <row r="23240" ht="15" x14ac:dyDescent="0.25"/>
    <row r="23241" ht="15" x14ac:dyDescent="0.25"/>
    <row r="23242" ht="15" x14ac:dyDescent="0.25"/>
    <row r="23243" ht="15" x14ac:dyDescent="0.25"/>
    <row r="23244" ht="15" x14ac:dyDescent="0.25"/>
    <row r="23245" ht="15" x14ac:dyDescent="0.25"/>
    <row r="23246" ht="15" x14ac:dyDescent="0.25"/>
    <row r="23247" ht="15" x14ac:dyDescent="0.25"/>
    <row r="23248" ht="15" x14ac:dyDescent="0.25"/>
    <row r="23249" ht="15" x14ac:dyDescent="0.25"/>
    <row r="23250" ht="15" x14ac:dyDescent="0.25"/>
    <row r="23251" ht="15" x14ac:dyDescent="0.25"/>
    <row r="23252" ht="15" x14ac:dyDescent="0.25"/>
    <row r="23253" ht="15" x14ac:dyDescent="0.25"/>
    <row r="23254" ht="15" x14ac:dyDescent="0.25"/>
    <row r="23255" ht="15" x14ac:dyDescent="0.25"/>
    <row r="23256" ht="15" x14ac:dyDescent="0.25"/>
    <row r="23257" ht="15" x14ac:dyDescent="0.25"/>
    <row r="23258" ht="15" x14ac:dyDescent="0.25"/>
    <row r="23259" ht="15" x14ac:dyDescent="0.25"/>
    <row r="23260" ht="15" x14ac:dyDescent="0.25"/>
    <row r="23261" ht="15" x14ac:dyDescent="0.25"/>
    <row r="23262" ht="15" x14ac:dyDescent="0.25"/>
    <row r="23263" ht="15" x14ac:dyDescent="0.25"/>
    <row r="23264" ht="15" x14ac:dyDescent="0.25"/>
    <row r="23265" ht="15" x14ac:dyDescent="0.25"/>
    <row r="23266" ht="15" x14ac:dyDescent="0.25"/>
    <row r="23267" ht="15" x14ac:dyDescent="0.25"/>
    <row r="23268" ht="15" x14ac:dyDescent="0.25"/>
    <row r="23269" ht="15" x14ac:dyDescent="0.25"/>
    <row r="23270" ht="15" x14ac:dyDescent="0.25"/>
    <row r="23271" ht="15" x14ac:dyDescent="0.25"/>
    <row r="23272" ht="15" x14ac:dyDescent="0.25"/>
    <row r="23273" ht="15" x14ac:dyDescent="0.25"/>
    <row r="23274" ht="15" x14ac:dyDescent="0.25"/>
    <row r="23275" ht="15" x14ac:dyDescent="0.25"/>
    <row r="23276" ht="15" x14ac:dyDescent="0.25"/>
    <row r="23277" ht="15" x14ac:dyDescent="0.25"/>
    <row r="23278" ht="15" x14ac:dyDescent="0.25"/>
    <row r="23279" ht="15" x14ac:dyDescent="0.25"/>
    <row r="23280" ht="15" x14ac:dyDescent="0.25"/>
    <row r="23281" ht="15" x14ac:dyDescent="0.25"/>
    <row r="23282" ht="15" x14ac:dyDescent="0.25"/>
    <row r="23283" ht="15" x14ac:dyDescent="0.25"/>
    <row r="23284" ht="15" x14ac:dyDescent="0.25"/>
    <row r="23285" ht="15" x14ac:dyDescent="0.25"/>
    <row r="23286" ht="15" x14ac:dyDescent="0.25"/>
    <row r="23287" ht="15" x14ac:dyDescent="0.25"/>
    <row r="23288" ht="15" x14ac:dyDescent="0.25"/>
    <row r="23289" ht="15" x14ac:dyDescent="0.25"/>
    <row r="23290" ht="15" x14ac:dyDescent="0.25"/>
    <row r="23291" ht="15" x14ac:dyDescent="0.25"/>
    <row r="23292" ht="15" x14ac:dyDescent="0.25"/>
    <row r="23293" ht="15" x14ac:dyDescent="0.25"/>
    <row r="23294" ht="15" x14ac:dyDescent="0.25"/>
    <row r="23295" ht="15" x14ac:dyDescent="0.25"/>
    <row r="23296" ht="15" x14ac:dyDescent="0.25"/>
    <row r="23297" ht="15" x14ac:dyDescent="0.25"/>
    <row r="23298" ht="15" x14ac:dyDescent="0.25"/>
    <row r="23299" ht="15" x14ac:dyDescent="0.25"/>
    <row r="23300" ht="15" x14ac:dyDescent="0.25"/>
    <row r="23301" ht="15" x14ac:dyDescent="0.25"/>
    <row r="23302" ht="15" x14ac:dyDescent="0.25"/>
    <row r="23303" ht="15" x14ac:dyDescent="0.25"/>
    <row r="23304" ht="15" x14ac:dyDescent="0.25"/>
    <row r="23305" ht="15" x14ac:dyDescent="0.25"/>
    <row r="23306" ht="15" x14ac:dyDescent="0.25"/>
    <row r="23307" ht="15" x14ac:dyDescent="0.25"/>
    <row r="23308" ht="15" x14ac:dyDescent="0.25"/>
    <row r="23309" ht="15" x14ac:dyDescent="0.25"/>
    <row r="23310" ht="15" x14ac:dyDescent="0.25"/>
    <row r="23311" ht="15" x14ac:dyDescent="0.25"/>
    <row r="23312" ht="15" x14ac:dyDescent="0.25"/>
    <row r="23313" ht="15" x14ac:dyDescent="0.25"/>
    <row r="23314" ht="15" x14ac:dyDescent="0.25"/>
    <row r="23315" ht="15" x14ac:dyDescent="0.25"/>
    <row r="23316" ht="15" x14ac:dyDescent="0.25"/>
    <row r="23317" ht="15" x14ac:dyDescent="0.25"/>
    <row r="23318" ht="15" x14ac:dyDescent="0.25"/>
    <row r="23319" ht="15" x14ac:dyDescent="0.25"/>
    <row r="23320" ht="15" x14ac:dyDescent="0.25"/>
    <row r="23321" ht="15" x14ac:dyDescent="0.25"/>
    <row r="23322" ht="15" x14ac:dyDescent="0.25"/>
    <row r="23323" ht="15" x14ac:dyDescent="0.25"/>
    <row r="23324" ht="15" x14ac:dyDescent="0.25"/>
    <row r="23325" ht="15" x14ac:dyDescent="0.25"/>
    <row r="23326" ht="15" x14ac:dyDescent="0.25"/>
    <row r="23327" ht="15" x14ac:dyDescent="0.25"/>
    <row r="23328" ht="15" x14ac:dyDescent="0.25"/>
    <row r="23329" ht="15" x14ac:dyDescent="0.25"/>
    <row r="23330" ht="15" x14ac:dyDescent="0.25"/>
    <row r="23331" ht="15" x14ac:dyDescent="0.25"/>
    <row r="23332" ht="15" x14ac:dyDescent="0.25"/>
    <row r="23333" ht="15" x14ac:dyDescent="0.25"/>
    <row r="23334" ht="15" x14ac:dyDescent="0.25"/>
    <row r="23335" ht="15" x14ac:dyDescent="0.25"/>
    <row r="23336" ht="15" x14ac:dyDescent="0.25"/>
    <row r="23337" ht="15" x14ac:dyDescent="0.25"/>
    <row r="23338" ht="15" x14ac:dyDescent="0.25"/>
    <row r="23339" ht="15" x14ac:dyDescent="0.25"/>
    <row r="23340" ht="15" x14ac:dyDescent="0.25"/>
    <row r="23341" ht="15" x14ac:dyDescent="0.25"/>
    <row r="23342" ht="15" x14ac:dyDescent="0.25"/>
    <row r="23343" ht="15" x14ac:dyDescent="0.25"/>
    <row r="23344" ht="15" x14ac:dyDescent="0.25"/>
    <row r="23345" ht="15" x14ac:dyDescent="0.25"/>
    <row r="23346" ht="15" x14ac:dyDescent="0.25"/>
    <row r="23347" ht="15" x14ac:dyDescent="0.25"/>
    <row r="23348" ht="15" x14ac:dyDescent="0.25"/>
    <row r="23349" ht="15" x14ac:dyDescent="0.25"/>
    <row r="23350" ht="15" x14ac:dyDescent="0.25"/>
    <row r="23351" ht="15" x14ac:dyDescent="0.25"/>
    <row r="23352" ht="15" x14ac:dyDescent="0.25"/>
    <row r="23353" ht="15" x14ac:dyDescent="0.25"/>
    <row r="23354" ht="15" x14ac:dyDescent="0.25"/>
    <row r="23355" ht="15" x14ac:dyDescent="0.25"/>
    <row r="23356" ht="15" x14ac:dyDescent="0.25"/>
    <row r="23357" ht="15" x14ac:dyDescent="0.25"/>
    <row r="23358" ht="15" x14ac:dyDescent="0.25"/>
    <row r="23359" ht="15" x14ac:dyDescent="0.25"/>
    <row r="23360" ht="15" x14ac:dyDescent="0.25"/>
    <row r="23361" ht="15" x14ac:dyDescent="0.25"/>
    <row r="23362" ht="15" x14ac:dyDescent="0.25"/>
    <row r="23363" ht="15" x14ac:dyDescent="0.25"/>
    <row r="23364" ht="15" x14ac:dyDescent="0.25"/>
    <row r="23365" ht="15" x14ac:dyDescent="0.25"/>
    <row r="23366" ht="15" x14ac:dyDescent="0.25"/>
    <row r="23367" ht="15" x14ac:dyDescent="0.25"/>
    <row r="23368" ht="15" x14ac:dyDescent="0.25"/>
    <row r="23369" ht="15" x14ac:dyDescent="0.25"/>
    <row r="23370" ht="15" x14ac:dyDescent="0.25"/>
    <row r="23371" ht="15" x14ac:dyDescent="0.25"/>
    <row r="23372" ht="15" x14ac:dyDescent="0.25"/>
    <row r="23373" ht="15" x14ac:dyDescent="0.25"/>
    <row r="23374" ht="15" x14ac:dyDescent="0.25"/>
    <row r="23375" ht="15" x14ac:dyDescent="0.25"/>
    <row r="23376" ht="15" x14ac:dyDescent="0.25"/>
    <row r="23377" ht="15" x14ac:dyDescent="0.25"/>
    <row r="23378" ht="15" x14ac:dyDescent="0.25"/>
    <row r="23379" ht="15" x14ac:dyDescent="0.25"/>
    <row r="23380" ht="15" x14ac:dyDescent="0.25"/>
    <row r="23381" ht="15" x14ac:dyDescent="0.25"/>
    <row r="23382" ht="15" x14ac:dyDescent="0.25"/>
    <row r="23383" ht="15" x14ac:dyDescent="0.25"/>
    <row r="23384" ht="15" x14ac:dyDescent="0.25"/>
    <row r="23385" ht="15" x14ac:dyDescent="0.25"/>
    <row r="23386" ht="15" x14ac:dyDescent="0.25"/>
    <row r="23387" ht="15" x14ac:dyDescent="0.25"/>
    <row r="23388" ht="15" x14ac:dyDescent="0.25"/>
    <row r="23389" ht="15" x14ac:dyDescent="0.25"/>
    <row r="23390" ht="15" x14ac:dyDescent="0.25"/>
    <row r="23391" ht="15" x14ac:dyDescent="0.25"/>
    <row r="23392" ht="15" x14ac:dyDescent="0.25"/>
    <row r="23393" ht="15" x14ac:dyDescent="0.25"/>
    <row r="23394" ht="15" x14ac:dyDescent="0.25"/>
    <row r="23395" ht="15" x14ac:dyDescent="0.25"/>
    <row r="23396" ht="15" x14ac:dyDescent="0.25"/>
    <row r="23397" ht="15" x14ac:dyDescent="0.25"/>
    <row r="23398" ht="15" x14ac:dyDescent="0.25"/>
    <row r="23399" ht="15" x14ac:dyDescent="0.25"/>
    <row r="23400" ht="15" x14ac:dyDescent="0.25"/>
    <row r="23401" ht="15" x14ac:dyDescent="0.25"/>
    <row r="23402" ht="15" x14ac:dyDescent="0.25"/>
    <row r="23403" ht="15" x14ac:dyDescent="0.25"/>
    <row r="23404" ht="15" x14ac:dyDescent="0.25"/>
    <row r="23405" ht="15" x14ac:dyDescent="0.25"/>
    <row r="23406" ht="15" x14ac:dyDescent="0.25"/>
    <row r="23407" ht="15" x14ac:dyDescent="0.25"/>
    <row r="23408" ht="15" x14ac:dyDescent="0.25"/>
    <row r="23409" ht="15" x14ac:dyDescent="0.25"/>
    <row r="23410" ht="15" x14ac:dyDescent="0.25"/>
    <row r="23411" ht="15" x14ac:dyDescent="0.25"/>
    <row r="23412" ht="15" x14ac:dyDescent="0.25"/>
    <row r="23413" ht="15" x14ac:dyDescent="0.25"/>
    <row r="23414" ht="15" x14ac:dyDescent="0.25"/>
    <row r="23415" ht="15" x14ac:dyDescent="0.25"/>
    <row r="23416" ht="15" x14ac:dyDescent="0.25"/>
    <row r="23417" ht="15" x14ac:dyDescent="0.25"/>
    <row r="23418" ht="15" x14ac:dyDescent="0.25"/>
    <row r="23419" ht="15" x14ac:dyDescent="0.25"/>
    <row r="23420" ht="15" x14ac:dyDescent="0.25"/>
    <row r="23421" ht="15" x14ac:dyDescent="0.25"/>
    <row r="23422" ht="15" x14ac:dyDescent="0.25"/>
    <row r="23423" ht="15" x14ac:dyDescent="0.25"/>
    <row r="23424" ht="15" x14ac:dyDescent="0.25"/>
    <row r="23425" ht="15" x14ac:dyDescent="0.25"/>
    <row r="23426" ht="15" x14ac:dyDescent="0.25"/>
    <row r="23427" ht="15" x14ac:dyDescent="0.25"/>
    <row r="23428" ht="15" x14ac:dyDescent="0.25"/>
    <row r="23429" ht="15" x14ac:dyDescent="0.25"/>
    <row r="23430" ht="15" x14ac:dyDescent="0.25"/>
    <row r="23431" ht="15" x14ac:dyDescent="0.25"/>
    <row r="23432" ht="15" x14ac:dyDescent="0.25"/>
    <row r="23433" ht="15" x14ac:dyDescent="0.25"/>
    <row r="23434" ht="15" x14ac:dyDescent="0.25"/>
    <row r="23435" ht="15" x14ac:dyDescent="0.25"/>
    <row r="23436" ht="15" x14ac:dyDescent="0.25"/>
    <row r="23437" ht="15" x14ac:dyDescent="0.25"/>
    <row r="23438" ht="15" x14ac:dyDescent="0.25"/>
    <row r="23439" ht="15" x14ac:dyDescent="0.25"/>
    <row r="23440" ht="15" x14ac:dyDescent="0.25"/>
    <row r="23441" ht="15" x14ac:dyDescent="0.25"/>
    <row r="23442" ht="15" x14ac:dyDescent="0.25"/>
    <row r="23443" ht="15" x14ac:dyDescent="0.25"/>
    <row r="23444" ht="15" x14ac:dyDescent="0.25"/>
    <row r="23445" ht="15" x14ac:dyDescent="0.25"/>
    <row r="23446" ht="15" x14ac:dyDescent="0.25"/>
    <row r="23447" ht="15" x14ac:dyDescent="0.25"/>
    <row r="23448" ht="15" x14ac:dyDescent="0.25"/>
    <row r="23449" ht="15" x14ac:dyDescent="0.25"/>
    <row r="23450" ht="15" x14ac:dyDescent="0.25"/>
    <row r="23451" ht="15" x14ac:dyDescent="0.25"/>
    <row r="23452" ht="15" x14ac:dyDescent="0.25"/>
    <row r="23453" ht="15" x14ac:dyDescent="0.25"/>
    <row r="23454" ht="15" x14ac:dyDescent="0.25"/>
    <row r="23455" ht="15" x14ac:dyDescent="0.25"/>
    <row r="23456" ht="15" x14ac:dyDescent="0.25"/>
    <row r="23457" ht="15" x14ac:dyDescent="0.25"/>
    <row r="23458" ht="15" x14ac:dyDescent="0.25"/>
    <row r="23459" ht="15" x14ac:dyDescent="0.25"/>
    <row r="23460" ht="15" x14ac:dyDescent="0.25"/>
    <row r="23461" ht="15" x14ac:dyDescent="0.25"/>
    <row r="23462" ht="15" x14ac:dyDescent="0.25"/>
    <row r="23463" ht="15" x14ac:dyDescent="0.25"/>
    <row r="23464" ht="15" x14ac:dyDescent="0.25"/>
    <row r="23465" ht="15" x14ac:dyDescent="0.25"/>
    <row r="23466" ht="15" x14ac:dyDescent="0.25"/>
    <row r="23467" ht="15" x14ac:dyDescent="0.25"/>
    <row r="23468" ht="15" x14ac:dyDescent="0.25"/>
    <row r="23469" ht="15" x14ac:dyDescent="0.25"/>
    <row r="23470" ht="15" x14ac:dyDescent="0.25"/>
    <row r="23471" ht="15" x14ac:dyDescent="0.25"/>
    <row r="23472" ht="15" x14ac:dyDescent="0.25"/>
    <row r="23473" ht="15" x14ac:dyDescent="0.25"/>
    <row r="23474" ht="15" x14ac:dyDescent="0.25"/>
    <row r="23475" ht="15" x14ac:dyDescent="0.25"/>
    <row r="23476" ht="15" x14ac:dyDescent="0.25"/>
    <row r="23477" ht="15" x14ac:dyDescent="0.25"/>
    <row r="23478" ht="15" x14ac:dyDescent="0.25"/>
    <row r="23479" ht="15" x14ac:dyDescent="0.25"/>
    <row r="23480" ht="15" x14ac:dyDescent="0.25"/>
    <row r="23481" ht="15" x14ac:dyDescent="0.25"/>
    <row r="23482" ht="15" x14ac:dyDescent="0.25"/>
    <row r="23483" ht="15" x14ac:dyDescent="0.25"/>
    <row r="23484" ht="15" x14ac:dyDescent="0.25"/>
    <row r="23485" ht="15" x14ac:dyDescent="0.25"/>
    <row r="23486" ht="15" x14ac:dyDescent="0.25"/>
    <row r="23487" ht="15" x14ac:dyDescent="0.25"/>
    <row r="23488" ht="15" x14ac:dyDescent="0.25"/>
    <row r="23489" ht="15" x14ac:dyDescent="0.25"/>
    <row r="23490" ht="15" x14ac:dyDescent="0.25"/>
    <row r="23491" ht="15" x14ac:dyDescent="0.25"/>
    <row r="23492" ht="15" x14ac:dyDescent="0.25"/>
    <row r="23493" ht="15" x14ac:dyDescent="0.25"/>
    <row r="23494" ht="15" x14ac:dyDescent="0.25"/>
    <row r="23495" ht="15" x14ac:dyDescent="0.25"/>
    <row r="23496" ht="15" x14ac:dyDescent="0.25"/>
    <row r="23497" ht="15" x14ac:dyDescent="0.25"/>
    <row r="23498" ht="15" x14ac:dyDescent="0.25"/>
    <row r="23499" ht="15" x14ac:dyDescent="0.25"/>
    <row r="23500" ht="15" x14ac:dyDescent="0.25"/>
    <row r="23501" ht="15" x14ac:dyDescent="0.25"/>
    <row r="23502" ht="15" x14ac:dyDescent="0.25"/>
    <row r="23503" ht="15" x14ac:dyDescent="0.25"/>
    <row r="23504" ht="15" x14ac:dyDescent="0.25"/>
    <row r="23505" ht="15" x14ac:dyDescent="0.25"/>
    <row r="23506" ht="15" x14ac:dyDescent="0.25"/>
    <row r="23507" ht="15" x14ac:dyDescent="0.25"/>
    <row r="23508" ht="15" x14ac:dyDescent="0.25"/>
    <row r="23509" ht="15" x14ac:dyDescent="0.25"/>
    <row r="23510" ht="15" x14ac:dyDescent="0.25"/>
    <row r="23511" ht="15" x14ac:dyDescent="0.25"/>
    <row r="23512" ht="15" x14ac:dyDescent="0.25"/>
    <row r="23513" ht="15" x14ac:dyDescent="0.25"/>
    <row r="23514" ht="15" x14ac:dyDescent="0.25"/>
    <row r="23515" ht="15" x14ac:dyDescent="0.25"/>
    <row r="23516" ht="15" x14ac:dyDescent="0.25"/>
    <row r="23517" ht="15" x14ac:dyDescent="0.25"/>
    <row r="23518" ht="15" x14ac:dyDescent="0.25"/>
    <row r="23519" ht="15" x14ac:dyDescent="0.25"/>
    <row r="23520" ht="15" x14ac:dyDescent="0.25"/>
    <row r="23521" ht="15" x14ac:dyDescent="0.25"/>
    <row r="23522" ht="15" x14ac:dyDescent="0.25"/>
    <row r="23523" ht="15" x14ac:dyDescent="0.25"/>
    <row r="23524" ht="15" x14ac:dyDescent="0.25"/>
    <row r="23525" ht="15" x14ac:dyDescent="0.25"/>
    <row r="23526" ht="15" x14ac:dyDescent="0.25"/>
    <row r="23527" ht="15" x14ac:dyDescent="0.25"/>
    <row r="23528" ht="15" x14ac:dyDescent="0.25"/>
    <row r="23529" ht="15" x14ac:dyDescent="0.25"/>
    <row r="23530" ht="15" x14ac:dyDescent="0.25"/>
    <row r="23531" ht="15" x14ac:dyDescent="0.25"/>
    <row r="23532" ht="15" x14ac:dyDescent="0.25"/>
    <row r="23533" ht="15" x14ac:dyDescent="0.25"/>
    <row r="23534" ht="15" x14ac:dyDescent="0.25"/>
    <row r="23535" ht="15" x14ac:dyDescent="0.25"/>
    <row r="23536" ht="15" x14ac:dyDescent="0.25"/>
    <row r="23537" ht="15" x14ac:dyDescent="0.25"/>
    <row r="23538" ht="15" x14ac:dyDescent="0.25"/>
    <row r="23539" ht="15" x14ac:dyDescent="0.25"/>
    <row r="23540" ht="15" x14ac:dyDescent="0.25"/>
    <row r="23541" ht="15" x14ac:dyDescent="0.25"/>
    <row r="23542" ht="15" x14ac:dyDescent="0.25"/>
    <row r="23543" ht="15" x14ac:dyDescent="0.25"/>
    <row r="23544" ht="15" x14ac:dyDescent="0.25"/>
    <row r="23545" ht="15" x14ac:dyDescent="0.25"/>
    <row r="23546" ht="15" x14ac:dyDescent="0.25"/>
    <row r="23547" ht="15" x14ac:dyDescent="0.25"/>
    <row r="23548" ht="15" x14ac:dyDescent="0.25"/>
    <row r="23549" ht="15" x14ac:dyDescent="0.25"/>
    <row r="23550" ht="15" x14ac:dyDescent="0.25"/>
    <row r="23551" ht="15" x14ac:dyDescent="0.25"/>
    <row r="23552" ht="15" x14ac:dyDescent="0.25"/>
    <row r="23553" ht="15" x14ac:dyDescent="0.25"/>
    <row r="23554" ht="15" x14ac:dyDescent="0.25"/>
    <row r="23555" ht="15" x14ac:dyDescent="0.25"/>
    <row r="23556" ht="15" x14ac:dyDescent="0.25"/>
    <row r="23557" ht="15" x14ac:dyDescent="0.25"/>
    <row r="23558" ht="15" x14ac:dyDescent="0.25"/>
    <row r="23559" ht="15" x14ac:dyDescent="0.25"/>
    <row r="23560" ht="15" x14ac:dyDescent="0.25"/>
    <row r="23561" ht="15" x14ac:dyDescent="0.25"/>
    <row r="23562" ht="15" x14ac:dyDescent="0.25"/>
    <row r="23563" ht="15" x14ac:dyDescent="0.25"/>
    <row r="23564" ht="15" x14ac:dyDescent="0.25"/>
    <row r="23565" ht="15" x14ac:dyDescent="0.25"/>
    <row r="23566" ht="15" x14ac:dyDescent="0.25"/>
    <row r="23567" ht="15" x14ac:dyDescent="0.25"/>
    <row r="23568" ht="15" x14ac:dyDescent="0.25"/>
    <row r="23569" ht="15" x14ac:dyDescent="0.25"/>
    <row r="23570" ht="15" x14ac:dyDescent="0.25"/>
    <row r="23571" ht="15" x14ac:dyDescent="0.25"/>
    <row r="23572" ht="15" x14ac:dyDescent="0.25"/>
    <row r="23573" ht="15" x14ac:dyDescent="0.25"/>
    <row r="23574" ht="15" x14ac:dyDescent="0.25"/>
    <row r="23575" ht="15" x14ac:dyDescent="0.25"/>
    <row r="23576" ht="15" x14ac:dyDescent="0.25"/>
    <row r="23577" ht="15" x14ac:dyDescent="0.25"/>
    <row r="23578" ht="15" x14ac:dyDescent="0.25"/>
    <row r="23579" ht="15" x14ac:dyDescent="0.25"/>
    <row r="23580" ht="15" x14ac:dyDescent="0.25"/>
    <row r="23581" ht="15" x14ac:dyDescent="0.25"/>
    <row r="23582" ht="15" x14ac:dyDescent="0.25"/>
    <row r="23583" ht="15" x14ac:dyDescent="0.25"/>
    <row r="23584" ht="15" x14ac:dyDescent="0.25"/>
    <row r="23585" ht="15" x14ac:dyDescent="0.25"/>
    <row r="23586" ht="15" x14ac:dyDescent="0.25"/>
    <row r="23587" ht="15" x14ac:dyDescent="0.25"/>
    <row r="23588" ht="15" x14ac:dyDescent="0.25"/>
    <row r="23589" ht="15" x14ac:dyDescent="0.25"/>
    <row r="23590" ht="15" x14ac:dyDescent="0.25"/>
    <row r="23591" ht="15" x14ac:dyDescent="0.25"/>
    <row r="23592" ht="15" x14ac:dyDescent="0.25"/>
    <row r="23593" ht="15" x14ac:dyDescent="0.25"/>
    <row r="23594" ht="15" x14ac:dyDescent="0.25"/>
    <row r="23595" ht="15" x14ac:dyDescent="0.25"/>
    <row r="23596" ht="15" x14ac:dyDescent="0.25"/>
    <row r="23597" ht="15" x14ac:dyDescent="0.25"/>
    <row r="23598" ht="15" x14ac:dyDescent="0.25"/>
    <row r="23599" ht="15" x14ac:dyDescent="0.25"/>
    <row r="23600" ht="15" x14ac:dyDescent="0.25"/>
    <row r="23601" ht="15" x14ac:dyDescent="0.25"/>
    <row r="23602" ht="15" x14ac:dyDescent="0.25"/>
    <row r="23603" ht="15" x14ac:dyDescent="0.25"/>
    <row r="23604" ht="15" x14ac:dyDescent="0.25"/>
    <row r="23605" ht="15" x14ac:dyDescent="0.25"/>
    <row r="23606" ht="15" x14ac:dyDescent="0.25"/>
    <row r="23607" ht="15" x14ac:dyDescent="0.25"/>
    <row r="23608" ht="15" x14ac:dyDescent="0.25"/>
    <row r="23609" ht="15" x14ac:dyDescent="0.25"/>
    <row r="23610" ht="15" x14ac:dyDescent="0.25"/>
    <row r="23611" ht="15" x14ac:dyDescent="0.25"/>
    <row r="23612" ht="15" x14ac:dyDescent="0.25"/>
    <row r="23613" ht="15" x14ac:dyDescent="0.25"/>
    <row r="23614" ht="15" x14ac:dyDescent="0.25"/>
    <row r="23615" ht="15" x14ac:dyDescent="0.25"/>
    <row r="23616" ht="15" x14ac:dyDescent="0.25"/>
    <row r="23617" ht="15" x14ac:dyDescent="0.25"/>
    <row r="23618" ht="15" x14ac:dyDescent="0.25"/>
    <row r="23619" ht="15" x14ac:dyDescent="0.25"/>
    <row r="23620" ht="15" x14ac:dyDescent="0.25"/>
    <row r="23621" ht="15" x14ac:dyDescent="0.25"/>
    <row r="23622" ht="15" x14ac:dyDescent="0.25"/>
    <row r="23623" ht="15" x14ac:dyDescent="0.25"/>
    <row r="23624" ht="15" x14ac:dyDescent="0.25"/>
    <row r="23625" ht="15" x14ac:dyDescent="0.25"/>
    <row r="23626" ht="15" x14ac:dyDescent="0.25"/>
    <row r="23627" ht="15" x14ac:dyDescent="0.25"/>
    <row r="23628" ht="15" x14ac:dyDescent="0.25"/>
    <row r="23629" ht="15" x14ac:dyDescent="0.25"/>
    <row r="23630" ht="15" x14ac:dyDescent="0.25"/>
    <row r="23631" ht="15" x14ac:dyDescent="0.25"/>
    <row r="23632" ht="15" x14ac:dyDescent="0.25"/>
    <row r="23633" ht="15" x14ac:dyDescent="0.25"/>
    <row r="23634" ht="15" x14ac:dyDescent="0.25"/>
    <row r="23635" ht="15" x14ac:dyDescent="0.25"/>
    <row r="23636" ht="15" x14ac:dyDescent="0.25"/>
    <row r="23637" ht="15" x14ac:dyDescent="0.25"/>
    <row r="23638" ht="15" x14ac:dyDescent="0.25"/>
    <row r="23639" ht="15" x14ac:dyDescent="0.25"/>
    <row r="23640" ht="15" x14ac:dyDescent="0.25"/>
    <row r="23641" ht="15" x14ac:dyDescent="0.25"/>
    <row r="23642" ht="15" x14ac:dyDescent="0.25"/>
    <row r="23643" ht="15" x14ac:dyDescent="0.25"/>
    <row r="23644" ht="15" x14ac:dyDescent="0.25"/>
    <row r="23645" ht="15" x14ac:dyDescent="0.25"/>
    <row r="23646" ht="15" x14ac:dyDescent="0.25"/>
    <row r="23647" ht="15" x14ac:dyDescent="0.25"/>
    <row r="23648" ht="15" x14ac:dyDescent="0.25"/>
    <row r="23649" ht="15" x14ac:dyDescent="0.25"/>
    <row r="23650" ht="15" x14ac:dyDescent="0.25"/>
    <row r="23651" ht="15" x14ac:dyDescent="0.25"/>
    <row r="23652" ht="15" x14ac:dyDescent="0.25"/>
    <row r="23653" ht="15" x14ac:dyDescent="0.25"/>
    <row r="23654" ht="15" x14ac:dyDescent="0.25"/>
    <row r="23655" ht="15" x14ac:dyDescent="0.25"/>
    <row r="23656" ht="15" x14ac:dyDescent="0.25"/>
    <row r="23657" ht="15" x14ac:dyDescent="0.25"/>
    <row r="23658" ht="15" x14ac:dyDescent="0.25"/>
    <row r="23659" ht="15" x14ac:dyDescent="0.25"/>
    <row r="23660" ht="15" x14ac:dyDescent="0.25"/>
    <row r="23661" ht="15" x14ac:dyDescent="0.25"/>
    <row r="23662" ht="15" x14ac:dyDescent="0.25"/>
    <row r="23663" ht="15" x14ac:dyDescent="0.25"/>
    <row r="23664" ht="15" x14ac:dyDescent="0.25"/>
    <row r="23665" ht="15" x14ac:dyDescent="0.25"/>
    <row r="23666" ht="15" x14ac:dyDescent="0.25"/>
    <row r="23667" ht="15" x14ac:dyDescent="0.25"/>
    <row r="23668" ht="15" x14ac:dyDescent="0.25"/>
    <row r="23669" ht="15" x14ac:dyDescent="0.25"/>
    <row r="23670" ht="15" x14ac:dyDescent="0.25"/>
    <row r="23671" ht="15" x14ac:dyDescent="0.25"/>
    <row r="23672" ht="15" x14ac:dyDescent="0.25"/>
    <row r="23673" ht="15" x14ac:dyDescent="0.25"/>
    <row r="23674" ht="15" x14ac:dyDescent="0.25"/>
    <row r="23675" ht="15" x14ac:dyDescent="0.25"/>
    <row r="23676" ht="15" x14ac:dyDescent="0.25"/>
    <row r="23677" ht="15" x14ac:dyDescent="0.25"/>
    <row r="23678" ht="15" x14ac:dyDescent="0.25"/>
    <row r="23679" ht="15" x14ac:dyDescent="0.25"/>
    <row r="23680" ht="15" x14ac:dyDescent="0.25"/>
    <row r="23681" ht="15" x14ac:dyDescent="0.25"/>
    <row r="23682" ht="15" x14ac:dyDescent="0.25"/>
    <row r="23683" ht="15" x14ac:dyDescent="0.25"/>
    <row r="23684" ht="15" x14ac:dyDescent="0.25"/>
    <row r="23685" ht="15" x14ac:dyDescent="0.25"/>
    <row r="23686" ht="15" x14ac:dyDescent="0.25"/>
    <row r="23687" ht="15" x14ac:dyDescent="0.25"/>
    <row r="23688" ht="15" x14ac:dyDescent="0.25"/>
    <row r="23689" ht="15" x14ac:dyDescent="0.25"/>
    <row r="23690" ht="15" x14ac:dyDescent="0.25"/>
    <row r="23691" ht="15" x14ac:dyDescent="0.25"/>
    <row r="23692" ht="15" x14ac:dyDescent="0.25"/>
    <row r="23693" ht="15" x14ac:dyDescent="0.25"/>
    <row r="23694" ht="15" x14ac:dyDescent="0.25"/>
    <row r="23695" ht="15" x14ac:dyDescent="0.25"/>
    <row r="23696" ht="15" x14ac:dyDescent="0.25"/>
    <row r="23697" ht="15" x14ac:dyDescent="0.25"/>
    <row r="23698" ht="15" x14ac:dyDescent="0.25"/>
    <row r="23699" ht="15" x14ac:dyDescent="0.25"/>
    <row r="23700" ht="15" x14ac:dyDescent="0.25"/>
    <row r="23701" ht="15" x14ac:dyDescent="0.25"/>
    <row r="23702" ht="15" x14ac:dyDescent="0.25"/>
    <row r="23703" ht="15" x14ac:dyDescent="0.25"/>
    <row r="23704" ht="15" x14ac:dyDescent="0.25"/>
    <row r="23705" ht="15" x14ac:dyDescent="0.25"/>
    <row r="23706" ht="15" x14ac:dyDescent="0.25"/>
    <row r="23707" ht="15" x14ac:dyDescent="0.25"/>
    <row r="23708" ht="15" x14ac:dyDescent="0.25"/>
    <row r="23709" ht="15" x14ac:dyDescent="0.25"/>
    <row r="23710" ht="15" x14ac:dyDescent="0.25"/>
    <row r="23711" ht="15" x14ac:dyDescent="0.25"/>
    <row r="23712" ht="15" x14ac:dyDescent="0.25"/>
    <row r="23713" ht="15" x14ac:dyDescent="0.25"/>
    <row r="23714" ht="15" x14ac:dyDescent="0.25"/>
    <row r="23715" ht="15" x14ac:dyDescent="0.25"/>
    <row r="23716" ht="15" x14ac:dyDescent="0.25"/>
    <row r="23717" ht="15" x14ac:dyDescent="0.25"/>
    <row r="23718" ht="15" x14ac:dyDescent="0.25"/>
    <row r="23719" ht="15" x14ac:dyDescent="0.25"/>
    <row r="23720" ht="15" x14ac:dyDescent="0.25"/>
    <row r="23721" ht="15" x14ac:dyDescent="0.25"/>
    <row r="23722" ht="15" x14ac:dyDescent="0.25"/>
    <row r="23723" ht="15" x14ac:dyDescent="0.25"/>
    <row r="23724" ht="15" x14ac:dyDescent="0.25"/>
    <row r="23725" ht="15" x14ac:dyDescent="0.25"/>
    <row r="23726" ht="15" x14ac:dyDescent="0.25"/>
    <row r="23727" ht="15" x14ac:dyDescent="0.25"/>
    <row r="23728" ht="15" x14ac:dyDescent="0.25"/>
    <row r="23729" ht="15" x14ac:dyDescent="0.25"/>
    <row r="23730" ht="15" x14ac:dyDescent="0.25"/>
    <row r="23731" ht="15" x14ac:dyDescent="0.25"/>
    <row r="23732" ht="15" x14ac:dyDescent="0.25"/>
    <row r="23733" ht="15" x14ac:dyDescent="0.25"/>
    <row r="23734" ht="15" x14ac:dyDescent="0.25"/>
    <row r="23735" ht="15" x14ac:dyDescent="0.25"/>
    <row r="23736" ht="15" x14ac:dyDescent="0.25"/>
    <row r="23737" ht="15" x14ac:dyDescent="0.25"/>
    <row r="23738" ht="15" x14ac:dyDescent="0.25"/>
    <row r="23739" ht="15" x14ac:dyDescent="0.25"/>
    <row r="23740" ht="15" x14ac:dyDescent="0.25"/>
    <row r="23741" ht="15" x14ac:dyDescent="0.25"/>
    <row r="23742" ht="15" x14ac:dyDescent="0.25"/>
    <row r="23743" ht="15" x14ac:dyDescent="0.25"/>
    <row r="23744" ht="15" x14ac:dyDescent="0.25"/>
    <row r="23745" ht="15" x14ac:dyDescent="0.25"/>
    <row r="23746" ht="15" x14ac:dyDescent="0.25"/>
    <row r="23747" ht="15" x14ac:dyDescent="0.25"/>
    <row r="23748" ht="15" x14ac:dyDescent="0.25"/>
    <row r="23749" ht="15" x14ac:dyDescent="0.25"/>
    <row r="23750" ht="15" x14ac:dyDescent="0.25"/>
    <row r="23751" ht="15" x14ac:dyDescent="0.25"/>
    <row r="23752" ht="15" x14ac:dyDescent="0.25"/>
    <row r="23753" ht="15" x14ac:dyDescent="0.25"/>
    <row r="23754" ht="15" x14ac:dyDescent="0.25"/>
    <row r="23755" ht="15" x14ac:dyDescent="0.25"/>
    <row r="23756" ht="15" x14ac:dyDescent="0.25"/>
    <row r="23757" ht="15" x14ac:dyDescent="0.25"/>
    <row r="23758" ht="15" x14ac:dyDescent="0.25"/>
    <row r="23759" ht="15" x14ac:dyDescent="0.25"/>
    <row r="23760" ht="15" x14ac:dyDescent="0.25"/>
    <row r="23761" ht="15" x14ac:dyDescent="0.25"/>
    <row r="23762" ht="15" x14ac:dyDescent="0.25"/>
    <row r="23763" ht="15" x14ac:dyDescent="0.25"/>
    <row r="23764" ht="15" x14ac:dyDescent="0.25"/>
    <row r="23765" ht="15" x14ac:dyDescent="0.25"/>
    <row r="23766" ht="15" x14ac:dyDescent="0.25"/>
    <row r="23767" ht="15" x14ac:dyDescent="0.25"/>
    <row r="23768" ht="15" x14ac:dyDescent="0.25"/>
    <row r="23769" ht="15" x14ac:dyDescent="0.25"/>
    <row r="23770" ht="15" x14ac:dyDescent="0.25"/>
    <row r="23771" ht="15" x14ac:dyDescent="0.25"/>
    <row r="23772" ht="15" x14ac:dyDescent="0.25"/>
    <row r="23773" ht="15" x14ac:dyDescent="0.25"/>
    <row r="23774" ht="15" x14ac:dyDescent="0.25"/>
    <row r="23775" ht="15" x14ac:dyDescent="0.25"/>
    <row r="23776" ht="15" x14ac:dyDescent="0.25"/>
    <row r="23777" ht="15" x14ac:dyDescent="0.25"/>
    <row r="23778" ht="15" x14ac:dyDescent="0.25"/>
    <row r="23779" ht="15" x14ac:dyDescent="0.25"/>
    <row r="23780" ht="15" x14ac:dyDescent="0.25"/>
    <row r="23781" ht="15" x14ac:dyDescent="0.25"/>
    <row r="23782" ht="15" x14ac:dyDescent="0.25"/>
    <row r="23783" ht="15" x14ac:dyDescent="0.25"/>
    <row r="23784" ht="15" x14ac:dyDescent="0.25"/>
    <row r="23785" ht="15" x14ac:dyDescent="0.25"/>
    <row r="23786" ht="15" x14ac:dyDescent="0.25"/>
    <row r="23787" ht="15" x14ac:dyDescent="0.25"/>
    <row r="23788" ht="15" x14ac:dyDescent="0.25"/>
    <row r="23789" ht="15" x14ac:dyDescent="0.25"/>
    <row r="23790" ht="15" x14ac:dyDescent="0.25"/>
    <row r="23791" ht="15" x14ac:dyDescent="0.25"/>
    <row r="23792" ht="15" x14ac:dyDescent="0.25"/>
    <row r="23793" ht="15" x14ac:dyDescent="0.25"/>
    <row r="23794" ht="15" x14ac:dyDescent="0.25"/>
    <row r="23795" ht="15" x14ac:dyDescent="0.25"/>
    <row r="23796" ht="15" x14ac:dyDescent="0.25"/>
    <row r="23797" ht="15" x14ac:dyDescent="0.25"/>
    <row r="23798" ht="15" x14ac:dyDescent="0.25"/>
    <row r="23799" ht="15" x14ac:dyDescent="0.25"/>
    <row r="23800" ht="15" x14ac:dyDescent="0.25"/>
    <row r="23801" ht="15" x14ac:dyDescent="0.25"/>
    <row r="23802" ht="15" x14ac:dyDescent="0.25"/>
    <row r="23803" ht="15" x14ac:dyDescent="0.25"/>
    <row r="23804" ht="15" x14ac:dyDescent="0.25"/>
    <row r="23805" ht="15" x14ac:dyDescent="0.25"/>
    <row r="23806" ht="15" x14ac:dyDescent="0.25"/>
    <row r="23807" ht="15" x14ac:dyDescent="0.25"/>
    <row r="23808" ht="15" x14ac:dyDescent="0.25"/>
    <row r="23809" ht="15" x14ac:dyDescent="0.25"/>
    <row r="23810" ht="15" x14ac:dyDescent="0.25"/>
    <row r="23811" ht="15" x14ac:dyDescent="0.25"/>
    <row r="23812" ht="15" x14ac:dyDescent="0.25"/>
    <row r="23813" ht="15" x14ac:dyDescent="0.25"/>
    <row r="23814" ht="15" x14ac:dyDescent="0.25"/>
    <row r="23815" ht="15" x14ac:dyDescent="0.25"/>
    <row r="23816" ht="15" x14ac:dyDescent="0.25"/>
    <row r="23817" ht="15" x14ac:dyDescent="0.25"/>
    <row r="23818" ht="15" x14ac:dyDescent="0.25"/>
    <row r="23819" ht="15" x14ac:dyDescent="0.25"/>
    <row r="23820" ht="15" x14ac:dyDescent="0.25"/>
    <row r="23821" ht="15" x14ac:dyDescent="0.25"/>
    <row r="23822" ht="15" x14ac:dyDescent="0.25"/>
    <row r="23823" ht="15" x14ac:dyDescent="0.25"/>
    <row r="23824" ht="15" x14ac:dyDescent="0.25"/>
    <row r="23825" ht="15" x14ac:dyDescent="0.25"/>
    <row r="23826" ht="15" x14ac:dyDescent="0.25"/>
    <row r="23827" ht="15" x14ac:dyDescent="0.25"/>
    <row r="23828" ht="15" x14ac:dyDescent="0.25"/>
    <row r="23829" ht="15" x14ac:dyDescent="0.25"/>
    <row r="23830" ht="15" x14ac:dyDescent="0.25"/>
    <row r="23831" ht="15" x14ac:dyDescent="0.25"/>
    <row r="23832" ht="15" x14ac:dyDescent="0.25"/>
    <row r="23833" ht="15" x14ac:dyDescent="0.25"/>
    <row r="23834" ht="15" x14ac:dyDescent="0.25"/>
    <row r="23835" ht="15" x14ac:dyDescent="0.25"/>
    <row r="23836" ht="15" x14ac:dyDescent="0.25"/>
    <row r="23837" ht="15" x14ac:dyDescent="0.25"/>
    <row r="23838" ht="15" x14ac:dyDescent="0.25"/>
    <row r="23839" ht="15" x14ac:dyDescent="0.25"/>
    <row r="23840" ht="15" x14ac:dyDescent="0.25"/>
    <row r="23841" ht="15" x14ac:dyDescent="0.25"/>
    <row r="23842" ht="15" x14ac:dyDescent="0.25"/>
    <row r="23843" ht="15" x14ac:dyDescent="0.25"/>
    <row r="23844" ht="15" x14ac:dyDescent="0.25"/>
    <row r="23845" ht="15" x14ac:dyDescent="0.25"/>
    <row r="23846" ht="15" x14ac:dyDescent="0.25"/>
    <row r="23847" ht="15" x14ac:dyDescent="0.25"/>
    <row r="23848" ht="15" x14ac:dyDescent="0.25"/>
    <row r="23849" ht="15" x14ac:dyDescent="0.25"/>
    <row r="23850" ht="15" x14ac:dyDescent="0.25"/>
    <row r="23851" ht="15" x14ac:dyDescent="0.25"/>
    <row r="23852" ht="15" x14ac:dyDescent="0.25"/>
    <row r="23853" ht="15" x14ac:dyDescent="0.25"/>
    <row r="23854" ht="15" x14ac:dyDescent="0.25"/>
    <row r="23855" ht="15" x14ac:dyDescent="0.25"/>
    <row r="23856" ht="15" x14ac:dyDescent="0.25"/>
    <row r="23857" ht="15" x14ac:dyDescent="0.25"/>
    <row r="23858" ht="15" x14ac:dyDescent="0.25"/>
    <row r="23859" ht="15" x14ac:dyDescent="0.25"/>
    <row r="23860" ht="15" x14ac:dyDescent="0.25"/>
    <row r="23861" ht="15" x14ac:dyDescent="0.25"/>
    <row r="23862" ht="15" x14ac:dyDescent="0.25"/>
    <row r="23863" ht="15" x14ac:dyDescent="0.25"/>
    <row r="23864" ht="15" x14ac:dyDescent="0.25"/>
    <row r="23865" ht="15" x14ac:dyDescent="0.25"/>
    <row r="23866" ht="15" x14ac:dyDescent="0.25"/>
    <row r="23867" ht="15" x14ac:dyDescent="0.25"/>
    <row r="23868" ht="15" x14ac:dyDescent="0.25"/>
    <row r="23869" ht="15" x14ac:dyDescent="0.25"/>
    <row r="23870" ht="15" x14ac:dyDescent="0.25"/>
    <row r="23871" ht="15" x14ac:dyDescent="0.25"/>
    <row r="23872" ht="15" x14ac:dyDescent="0.25"/>
    <row r="23873" ht="15" x14ac:dyDescent="0.25"/>
    <row r="23874" ht="15" x14ac:dyDescent="0.25"/>
    <row r="23875" ht="15" x14ac:dyDescent="0.25"/>
    <row r="23876" ht="15" x14ac:dyDescent="0.25"/>
    <row r="23877" ht="15" x14ac:dyDescent="0.25"/>
    <row r="23878" ht="15" x14ac:dyDescent="0.25"/>
    <row r="23879" ht="15" x14ac:dyDescent="0.25"/>
    <row r="23880" ht="15" x14ac:dyDescent="0.25"/>
    <row r="23881" ht="15" x14ac:dyDescent="0.25"/>
    <row r="23882" ht="15" x14ac:dyDescent="0.25"/>
    <row r="23883" ht="15" x14ac:dyDescent="0.25"/>
    <row r="23884" ht="15" x14ac:dyDescent="0.25"/>
    <row r="23885" ht="15" x14ac:dyDescent="0.25"/>
    <row r="23886" ht="15" x14ac:dyDescent="0.25"/>
    <row r="23887" ht="15" x14ac:dyDescent="0.25"/>
    <row r="23888" ht="15" x14ac:dyDescent="0.25"/>
    <row r="23889" ht="15" x14ac:dyDescent="0.25"/>
    <row r="23890" ht="15" x14ac:dyDescent="0.25"/>
    <row r="23891" ht="15" x14ac:dyDescent="0.25"/>
    <row r="23892" ht="15" x14ac:dyDescent="0.25"/>
    <row r="23893" ht="15" x14ac:dyDescent="0.25"/>
    <row r="23894" ht="15" x14ac:dyDescent="0.25"/>
    <row r="23895" ht="15" x14ac:dyDescent="0.25"/>
    <row r="23896" ht="15" x14ac:dyDescent="0.25"/>
    <row r="23897" ht="15" x14ac:dyDescent="0.25"/>
    <row r="23898" ht="15" x14ac:dyDescent="0.25"/>
    <row r="23899" ht="15" x14ac:dyDescent="0.25"/>
    <row r="23900" ht="15" x14ac:dyDescent="0.25"/>
    <row r="23901" ht="15" x14ac:dyDescent="0.25"/>
    <row r="23902" ht="15" x14ac:dyDescent="0.25"/>
    <row r="23903" ht="15" x14ac:dyDescent="0.25"/>
    <row r="23904" ht="15" x14ac:dyDescent="0.25"/>
    <row r="23905" ht="15" x14ac:dyDescent="0.25"/>
    <row r="23906" ht="15" x14ac:dyDescent="0.25"/>
    <row r="23907" ht="15" x14ac:dyDescent="0.25"/>
    <row r="23908" ht="15" x14ac:dyDescent="0.25"/>
    <row r="23909" ht="15" x14ac:dyDescent="0.25"/>
    <row r="23910" ht="15" x14ac:dyDescent="0.25"/>
    <row r="23911" ht="15" x14ac:dyDescent="0.25"/>
    <row r="23912" ht="15" x14ac:dyDescent="0.25"/>
    <row r="23913" ht="15" x14ac:dyDescent="0.25"/>
    <row r="23914" ht="15" x14ac:dyDescent="0.25"/>
    <row r="23915" ht="15" x14ac:dyDescent="0.25"/>
    <row r="23916" ht="15" x14ac:dyDescent="0.25"/>
    <row r="23917" ht="15" x14ac:dyDescent="0.25"/>
    <row r="23918" ht="15" x14ac:dyDescent="0.25"/>
    <row r="23919" ht="15" x14ac:dyDescent="0.25"/>
    <row r="23920" ht="15" x14ac:dyDescent="0.25"/>
    <row r="23921" ht="15" x14ac:dyDescent="0.25"/>
    <row r="23922" ht="15" x14ac:dyDescent="0.25"/>
    <row r="23923" ht="15" x14ac:dyDescent="0.25"/>
    <row r="23924" ht="15" x14ac:dyDescent="0.25"/>
    <row r="23925" ht="15" x14ac:dyDescent="0.25"/>
    <row r="23926" ht="15" x14ac:dyDescent="0.25"/>
    <row r="23927" ht="15" x14ac:dyDescent="0.25"/>
    <row r="23928" ht="15" x14ac:dyDescent="0.25"/>
    <row r="23929" ht="15" x14ac:dyDescent="0.25"/>
    <row r="23930" ht="15" x14ac:dyDescent="0.25"/>
    <row r="23931" ht="15" x14ac:dyDescent="0.25"/>
    <row r="23932" ht="15" x14ac:dyDescent="0.25"/>
    <row r="23933" ht="15" x14ac:dyDescent="0.25"/>
    <row r="23934" ht="15" x14ac:dyDescent="0.25"/>
    <row r="23935" ht="15" x14ac:dyDescent="0.25"/>
    <row r="23936" ht="15" x14ac:dyDescent="0.25"/>
    <row r="23937" ht="15" x14ac:dyDescent="0.25"/>
    <row r="23938" ht="15" x14ac:dyDescent="0.25"/>
    <row r="23939" ht="15" x14ac:dyDescent="0.25"/>
    <row r="23940" ht="15" x14ac:dyDescent="0.25"/>
    <row r="23941" ht="15" x14ac:dyDescent="0.25"/>
    <row r="23942" ht="15" x14ac:dyDescent="0.25"/>
    <row r="23943" ht="15" x14ac:dyDescent="0.25"/>
    <row r="23944" ht="15" x14ac:dyDescent="0.25"/>
    <row r="23945" ht="15" x14ac:dyDescent="0.25"/>
    <row r="23946" ht="15" x14ac:dyDescent="0.25"/>
    <row r="23947" ht="15" x14ac:dyDescent="0.25"/>
    <row r="23948" ht="15" x14ac:dyDescent="0.25"/>
    <row r="23949" ht="15" x14ac:dyDescent="0.25"/>
    <row r="23950" ht="15" x14ac:dyDescent="0.25"/>
    <row r="23951" ht="15" x14ac:dyDescent="0.25"/>
    <row r="23952" ht="15" x14ac:dyDescent="0.25"/>
    <row r="23953" ht="15" x14ac:dyDescent="0.25"/>
    <row r="23954" ht="15" x14ac:dyDescent="0.25"/>
    <row r="23955" ht="15" x14ac:dyDescent="0.25"/>
    <row r="23956" ht="15" x14ac:dyDescent="0.25"/>
    <row r="23957" ht="15" x14ac:dyDescent="0.25"/>
    <row r="23958" ht="15" x14ac:dyDescent="0.25"/>
    <row r="23959" ht="15" x14ac:dyDescent="0.25"/>
    <row r="23960" ht="15" x14ac:dyDescent="0.25"/>
    <row r="23961" ht="15" x14ac:dyDescent="0.25"/>
    <row r="23962" ht="15" x14ac:dyDescent="0.25"/>
    <row r="23963" ht="15" x14ac:dyDescent="0.25"/>
    <row r="23964" ht="15" x14ac:dyDescent="0.25"/>
    <row r="23965" ht="15" x14ac:dyDescent="0.25"/>
    <row r="23966" ht="15" x14ac:dyDescent="0.25"/>
    <row r="23967" ht="15" x14ac:dyDescent="0.25"/>
    <row r="23968" ht="15" x14ac:dyDescent="0.25"/>
    <row r="23969" ht="15" x14ac:dyDescent="0.25"/>
    <row r="23970" ht="15" x14ac:dyDescent="0.25"/>
    <row r="23971" ht="15" x14ac:dyDescent="0.25"/>
    <row r="23972" ht="15" x14ac:dyDescent="0.25"/>
    <row r="23973" ht="15" x14ac:dyDescent="0.25"/>
    <row r="23974" ht="15" x14ac:dyDescent="0.25"/>
    <row r="23975" ht="15" x14ac:dyDescent="0.25"/>
    <row r="23976" ht="15" x14ac:dyDescent="0.25"/>
    <row r="23977" ht="15" x14ac:dyDescent="0.25"/>
    <row r="23978" ht="15" x14ac:dyDescent="0.25"/>
    <row r="23979" ht="15" x14ac:dyDescent="0.25"/>
    <row r="23980" ht="15" x14ac:dyDescent="0.25"/>
    <row r="23981" ht="15" x14ac:dyDescent="0.25"/>
    <row r="23982" ht="15" x14ac:dyDescent="0.25"/>
    <row r="23983" ht="15" x14ac:dyDescent="0.25"/>
    <row r="23984" ht="15" x14ac:dyDescent="0.25"/>
    <row r="23985" ht="15" x14ac:dyDescent="0.25"/>
    <row r="23986" ht="15" x14ac:dyDescent="0.25"/>
    <row r="23987" ht="15" x14ac:dyDescent="0.25"/>
    <row r="23988" ht="15" x14ac:dyDescent="0.25"/>
    <row r="23989" ht="15" x14ac:dyDescent="0.25"/>
    <row r="23990" ht="15" x14ac:dyDescent="0.25"/>
    <row r="23991" ht="15" x14ac:dyDescent="0.25"/>
    <row r="23992" ht="15" x14ac:dyDescent="0.25"/>
    <row r="23993" ht="15" x14ac:dyDescent="0.25"/>
    <row r="23994" ht="15" x14ac:dyDescent="0.25"/>
    <row r="23995" ht="15" x14ac:dyDescent="0.25"/>
    <row r="23996" ht="15" x14ac:dyDescent="0.25"/>
    <row r="23997" ht="15" x14ac:dyDescent="0.25"/>
    <row r="23998" ht="15" x14ac:dyDescent="0.25"/>
    <row r="23999" ht="15" x14ac:dyDescent="0.25"/>
    <row r="24000" ht="15" x14ac:dyDescent="0.25"/>
    <row r="24001" ht="15" x14ac:dyDescent="0.25"/>
    <row r="24002" ht="15" x14ac:dyDescent="0.25"/>
    <row r="24003" ht="15" x14ac:dyDescent="0.25"/>
    <row r="24004" ht="15" x14ac:dyDescent="0.25"/>
    <row r="24005" ht="15" x14ac:dyDescent="0.25"/>
    <row r="24006" ht="15" x14ac:dyDescent="0.25"/>
    <row r="24007" ht="15" x14ac:dyDescent="0.25"/>
    <row r="24008" ht="15" x14ac:dyDescent="0.25"/>
    <row r="24009" ht="15" x14ac:dyDescent="0.25"/>
    <row r="24010" ht="15" x14ac:dyDescent="0.25"/>
    <row r="24011" ht="15" x14ac:dyDescent="0.25"/>
    <row r="24012" ht="15" x14ac:dyDescent="0.25"/>
    <row r="24013" ht="15" x14ac:dyDescent="0.25"/>
    <row r="24014" ht="15" x14ac:dyDescent="0.25"/>
    <row r="24015" ht="15" x14ac:dyDescent="0.25"/>
    <row r="24016" ht="15" x14ac:dyDescent="0.25"/>
    <row r="24017" ht="15" x14ac:dyDescent="0.25"/>
    <row r="24018" ht="15" x14ac:dyDescent="0.25"/>
    <row r="24019" ht="15" x14ac:dyDescent="0.25"/>
    <row r="24020" ht="15" x14ac:dyDescent="0.25"/>
    <row r="24021" ht="15" x14ac:dyDescent="0.25"/>
    <row r="24022" ht="15" x14ac:dyDescent="0.25"/>
    <row r="24023" ht="15" x14ac:dyDescent="0.25"/>
    <row r="24024" ht="15" x14ac:dyDescent="0.25"/>
    <row r="24025" ht="15" x14ac:dyDescent="0.25"/>
    <row r="24026" ht="15" x14ac:dyDescent="0.25"/>
    <row r="24027" ht="15" x14ac:dyDescent="0.25"/>
    <row r="24028" ht="15" x14ac:dyDescent="0.25"/>
    <row r="24029" ht="15" x14ac:dyDescent="0.25"/>
    <row r="24030" ht="15" x14ac:dyDescent="0.25"/>
    <row r="24031" ht="15" x14ac:dyDescent="0.25"/>
    <row r="24032" ht="15" x14ac:dyDescent="0.25"/>
    <row r="24033" ht="15" x14ac:dyDescent="0.25"/>
    <row r="24034" ht="15" x14ac:dyDescent="0.25"/>
    <row r="24035" ht="15" x14ac:dyDescent="0.25"/>
    <row r="24036" ht="15" x14ac:dyDescent="0.25"/>
    <row r="24037" ht="15" x14ac:dyDescent="0.25"/>
    <row r="24038" ht="15" x14ac:dyDescent="0.25"/>
    <row r="24039" ht="15" x14ac:dyDescent="0.25"/>
    <row r="24040" ht="15" x14ac:dyDescent="0.25"/>
    <row r="24041" ht="15" x14ac:dyDescent="0.25"/>
    <row r="24042" ht="15" x14ac:dyDescent="0.25"/>
    <row r="24043" ht="15" x14ac:dyDescent="0.25"/>
    <row r="24044" ht="15" x14ac:dyDescent="0.25"/>
    <row r="24045" ht="15" x14ac:dyDescent="0.25"/>
    <row r="24046" ht="15" x14ac:dyDescent="0.25"/>
    <row r="24047" ht="15" x14ac:dyDescent="0.25"/>
    <row r="24048" ht="15" x14ac:dyDescent="0.25"/>
    <row r="24049" ht="15" x14ac:dyDescent="0.25"/>
    <row r="24050" ht="15" x14ac:dyDescent="0.25"/>
    <row r="24051" ht="15" x14ac:dyDescent="0.25"/>
    <row r="24052" ht="15" x14ac:dyDescent="0.25"/>
    <row r="24053" ht="15" x14ac:dyDescent="0.25"/>
    <row r="24054" ht="15" x14ac:dyDescent="0.25"/>
    <row r="24055" ht="15" x14ac:dyDescent="0.25"/>
    <row r="24056" ht="15" x14ac:dyDescent="0.25"/>
    <row r="24057" ht="15" x14ac:dyDescent="0.25"/>
    <row r="24058" ht="15" x14ac:dyDescent="0.25"/>
    <row r="24059" ht="15" x14ac:dyDescent="0.25"/>
    <row r="24060" ht="15" x14ac:dyDescent="0.25"/>
    <row r="24061" ht="15" x14ac:dyDescent="0.25"/>
    <row r="24062" ht="15" x14ac:dyDescent="0.25"/>
    <row r="24063" ht="15" x14ac:dyDescent="0.25"/>
    <row r="24064" ht="15" x14ac:dyDescent="0.25"/>
    <row r="24065" ht="15" x14ac:dyDescent="0.25"/>
    <row r="24066" ht="15" x14ac:dyDescent="0.25"/>
    <row r="24067" ht="15" x14ac:dyDescent="0.25"/>
    <row r="24068" ht="15" x14ac:dyDescent="0.25"/>
    <row r="24069" ht="15" x14ac:dyDescent="0.25"/>
    <row r="24070" ht="15" x14ac:dyDescent="0.25"/>
    <row r="24071" ht="15" x14ac:dyDescent="0.25"/>
    <row r="24072" ht="15" x14ac:dyDescent="0.25"/>
    <row r="24073" ht="15" x14ac:dyDescent="0.25"/>
    <row r="24074" ht="15" x14ac:dyDescent="0.25"/>
    <row r="24075" ht="15" x14ac:dyDescent="0.25"/>
    <row r="24076" ht="15" x14ac:dyDescent="0.25"/>
    <row r="24077" ht="15" x14ac:dyDescent="0.25"/>
    <row r="24078" ht="15" x14ac:dyDescent="0.25"/>
    <row r="24079" ht="15" x14ac:dyDescent="0.25"/>
    <row r="24080" ht="15" x14ac:dyDescent="0.25"/>
    <row r="24081" ht="15" x14ac:dyDescent="0.25"/>
    <row r="24082" ht="15" x14ac:dyDescent="0.25"/>
    <row r="24083" ht="15" x14ac:dyDescent="0.25"/>
    <row r="24084" ht="15" x14ac:dyDescent="0.25"/>
    <row r="24085" ht="15" x14ac:dyDescent="0.25"/>
    <row r="24086" ht="15" x14ac:dyDescent="0.25"/>
    <row r="24087" ht="15" x14ac:dyDescent="0.25"/>
    <row r="24088" ht="15" x14ac:dyDescent="0.25"/>
    <row r="24089" ht="15" x14ac:dyDescent="0.25"/>
    <row r="24090" ht="15" x14ac:dyDescent="0.25"/>
    <row r="24091" ht="15" x14ac:dyDescent="0.25"/>
    <row r="24092" ht="15" x14ac:dyDescent="0.25"/>
    <row r="24093" ht="15" x14ac:dyDescent="0.25"/>
    <row r="24094" ht="15" x14ac:dyDescent="0.25"/>
    <row r="24095" ht="15" x14ac:dyDescent="0.25"/>
    <row r="24096" ht="15" x14ac:dyDescent="0.25"/>
    <row r="24097" ht="15" x14ac:dyDescent="0.25"/>
    <row r="24098" ht="15" x14ac:dyDescent="0.25"/>
    <row r="24099" ht="15" x14ac:dyDescent="0.25"/>
    <row r="24100" ht="15" x14ac:dyDescent="0.25"/>
    <row r="24101" ht="15" x14ac:dyDescent="0.25"/>
    <row r="24102" ht="15" x14ac:dyDescent="0.25"/>
    <row r="24103" ht="15" x14ac:dyDescent="0.25"/>
    <row r="24104" ht="15" x14ac:dyDescent="0.25"/>
    <row r="24105" ht="15" x14ac:dyDescent="0.25"/>
    <row r="24106" ht="15" x14ac:dyDescent="0.25"/>
    <row r="24107" ht="15" x14ac:dyDescent="0.25"/>
    <row r="24108" ht="15" x14ac:dyDescent="0.25"/>
    <row r="24109" ht="15" x14ac:dyDescent="0.25"/>
    <row r="24110" ht="15" x14ac:dyDescent="0.25"/>
    <row r="24111" ht="15" x14ac:dyDescent="0.25"/>
    <row r="24112" ht="15" x14ac:dyDescent="0.25"/>
    <row r="24113" ht="15" x14ac:dyDescent="0.25"/>
    <row r="24114" ht="15" x14ac:dyDescent="0.25"/>
    <row r="24115" ht="15" x14ac:dyDescent="0.25"/>
    <row r="24116" ht="15" x14ac:dyDescent="0.25"/>
    <row r="24117" ht="15" x14ac:dyDescent="0.25"/>
    <row r="24118" ht="15" x14ac:dyDescent="0.25"/>
    <row r="24119" ht="15" x14ac:dyDescent="0.25"/>
    <row r="24120" ht="15" x14ac:dyDescent="0.25"/>
    <row r="24121" ht="15" x14ac:dyDescent="0.25"/>
    <row r="24122" ht="15" x14ac:dyDescent="0.25"/>
    <row r="24123" ht="15" x14ac:dyDescent="0.25"/>
    <row r="24124" ht="15" x14ac:dyDescent="0.25"/>
    <row r="24125" ht="15" x14ac:dyDescent="0.25"/>
    <row r="24126" ht="15" x14ac:dyDescent="0.25"/>
    <row r="24127" ht="15" x14ac:dyDescent="0.25"/>
    <row r="24128" ht="15" x14ac:dyDescent="0.25"/>
    <row r="24129" ht="15" x14ac:dyDescent="0.25"/>
    <row r="24130" ht="15" x14ac:dyDescent="0.25"/>
    <row r="24131" ht="15" x14ac:dyDescent="0.25"/>
    <row r="24132" ht="15" x14ac:dyDescent="0.25"/>
    <row r="24133" ht="15" x14ac:dyDescent="0.25"/>
    <row r="24134" ht="15" x14ac:dyDescent="0.25"/>
    <row r="24135" ht="15" x14ac:dyDescent="0.25"/>
    <row r="24136" ht="15" x14ac:dyDescent="0.25"/>
    <row r="24137" ht="15" x14ac:dyDescent="0.25"/>
    <row r="24138" ht="15" x14ac:dyDescent="0.25"/>
    <row r="24139" ht="15" x14ac:dyDescent="0.25"/>
    <row r="24140" ht="15" x14ac:dyDescent="0.25"/>
    <row r="24141" ht="15" x14ac:dyDescent="0.25"/>
    <row r="24142" ht="15" x14ac:dyDescent="0.25"/>
    <row r="24143" ht="15" x14ac:dyDescent="0.25"/>
    <row r="24144" ht="15" x14ac:dyDescent="0.25"/>
    <row r="24145" ht="15" x14ac:dyDescent="0.25"/>
    <row r="24146" ht="15" x14ac:dyDescent="0.25"/>
    <row r="24147" ht="15" x14ac:dyDescent="0.25"/>
    <row r="24148" ht="15" x14ac:dyDescent="0.25"/>
    <row r="24149" ht="15" x14ac:dyDescent="0.25"/>
    <row r="24150" ht="15" x14ac:dyDescent="0.25"/>
    <row r="24151" ht="15" x14ac:dyDescent="0.25"/>
    <row r="24152" ht="15" x14ac:dyDescent="0.25"/>
    <row r="24153" ht="15" x14ac:dyDescent="0.25"/>
    <row r="24154" ht="15" x14ac:dyDescent="0.25"/>
    <row r="24155" ht="15" x14ac:dyDescent="0.25"/>
    <row r="24156" ht="15" x14ac:dyDescent="0.25"/>
    <row r="24157" ht="15" x14ac:dyDescent="0.25"/>
    <row r="24158" ht="15" x14ac:dyDescent="0.25"/>
    <row r="24159" ht="15" x14ac:dyDescent="0.25"/>
    <row r="24160" ht="15" x14ac:dyDescent="0.25"/>
    <row r="24161" ht="15" x14ac:dyDescent="0.25"/>
    <row r="24162" ht="15" x14ac:dyDescent="0.25"/>
    <row r="24163" ht="15" x14ac:dyDescent="0.25"/>
    <row r="24164" ht="15" x14ac:dyDescent="0.25"/>
    <row r="24165" ht="15" x14ac:dyDescent="0.25"/>
    <row r="24166" ht="15" x14ac:dyDescent="0.25"/>
    <row r="24167" ht="15" x14ac:dyDescent="0.25"/>
    <row r="24168" ht="15" x14ac:dyDescent="0.25"/>
    <row r="24169" ht="15" x14ac:dyDescent="0.25"/>
    <row r="24170" ht="15" x14ac:dyDescent="0.25"/>
    <row r="24171" ht="15" x14ac:dyDescent="0.25"/>
    <row r="24172" ht="15" x14ac:dyDescent="0.25"/>
    <row r="24173" ht="15" x14ac:dyDescent="0.25"/>
    <row r="24174" ht="15" x14ac:dyDescent="0.25"/>
    <row r="24175" ht="15" x14ac:dyDescent="0.25"/>
    <row r="24176" ht="15" x14ac:dyDescent="0.25"/>
    <row r="24177" ht="15" x14ac:dyDescent="0.25"/>
    <row r="24178" ht="15" x14ac:dyDescent="0.25"/>
    <row r="24179" ht="15" x14ac:dyDescent="0.25"/>
    <row r="24180" ht="15" x14ac:dyDescent="0.25"/>
    <row r="24181" ht="15" x14ac:dyDescent="0.25"/>
    <row r="24182" ht="15" x14ac:dyDescent="0.25"/>
    <row r="24183" ht="15" x14ac:dyDescent="0.25"/>
    <row r="24184" ht="15" x14ac:dyDescent="0.25"/>
    <row r="24185" ht="15" x14ac:dyDescent="0.25"/>
    <row r="24186" ht="15" x14ac:dyDescent="0.25"/>
    <row r="24187" ht="15" x14ac:dyDescent="0.25"/>
    <row r="24188" ht="15" x14ac:dyDescent="0.25"/>
    <row r="24189" ht="15" x14ac:dyDescent="0.25"/>
    <row r="24190" ht="15" x14ac:dyDescent="0.25"/>
    <row r="24191" ht="15" x14ac:dyDescent="0.25"/>
    <row r="24192" ht="15" x14ac:dyDescent="0.25"/>
    <row r="24193" ht="15" x14ac:dyDescent="0.25"/>
    <row r="24194" ht="15" x14ac:dyDescent="0.25"/>
    <row r="24195" ht="15" x14ac:dyDescent="0.25"/>
    <row r="24196" ht="15" x14ac:dyDescent="0.25"/>
    <row r="24197" ht="15" x14ac:dyDescent="0.25"/>
    <row r="24198" ht="15" x14ac:dyDescent="0.25"/>
    <row r="24199" ht="15" x14ac:dyDescent="0.25"/>
    <row r="24200" ht="15" x14ac:dyDescent="0.25"/>
    <row r="24201" ht="15" x14ac:dyDescent="0.25"/>
    <row r="24202" ht="15" x14ac:dyDescent="0.25"/>
    <row r="24203" ht="15" x14ac:dyDescent="0.25"/>
    <row r="24204" ht="15" x14ac:dyDescent="0.25"/>
    <row r="24205" ht="15" x14ac:dyDescent="0.25"/>
    <row r="24206" ht="15" x14ac:dyDescent="0.25"/>
    <row r="24207" ht="15" x14ac:dyDescent="0.25"/>
    <row r="24208" ht="15" x14ac:dyDescent="0.25"/>
    <row r="24209" ht="15" x14ac:dyDescent="0.25"/>
    <row r="24210" ht="15" x14ac:dyDescent="0.25"/>
    <row r="24211" ht="15" x14ac:dyDescent="0.25"/>
    <row r="24212" ht="15" x14ac:dyDescent="0.25"/>
    <row r="24213" ht="15" x14ac:dyDescent="0.25"/>
    <row r="24214" ht="15" x14ac:dyDescent="0.25"/>
    <row r="24215" ht="15" x14ac:dyDescent="0.25"/>
    <row r="24216" ht="15" x14ac:dyDescent="0.25"/>
    <row r="24217" ht="15" x14ac:dyDescent="0.25"/>
    <row r="24218" ht="15" x14ac:dyDescent="0.25"/>
    <row r="24219" ht="15" x14ac:dyDescent="0.25"/>
    <row r="24220" ht="15" x14ac:dyDescent="0.25"/>
    <row r="24221" ht="15" x14ac:dyDescent="0.25"/>
    <row r="24222" ht="15" x14ac:dyDescent="0.25"/>
    <row r="24223" ht="15" x14ac:dyDescent="0.25"/>
    <row r="24224" ht="15" x14ac:dyDescent="0.25"/>
    <row r="24225" ht="15" x14ac:dyDescent="0.25"/>
    <row r="24226" ht="15" x14ac:dyDescent="0.25"/>
    <row r="24227" ht="15" x14ac:dyDescent="0.25"/>
    <row r="24228" ht="15" x14ac:dyDescent="0.25"/>
    <row r="24229" ht="15" x14ac:dyDescent="0.25"/>
    <row r="24230" ht="15" x14ac:dyDescent="0.25"/>
    <row r="24231" ht="15" x14ac:dyDescent="0.25"/>
    <row r="24232" ht="15" x14ac:dyDescent="0.25"/>
    <row r="24233" ht="15" x14ac:dyDescent="0.25"/>
    <row r="24234" ht="15" x14ac:dyDescent="0.25"/>
    <row r="24235" ht="15" x14ac:dyDescent="0.25"/>
    <row r="24236" ht="15" x14ac:dyDescent="0.25"/>
    <row r="24237" ht="15" x14ac:dyDescent="0.25"/>
    <row r="24238" ht="15" x14ac:dyDescent="0.25"/>
    <row r="24239" ht="15" x14ac:dyDescent="0.25"/>
    <row r="24240" ht="15" x14ac:dyDescent="0.25"/>
    <row r="24241" ht="15" x14ac:dyDescent="0.25"/>
    <row r="24242" ht="15" x14ac:dyDescent="0.25"/>
    <row r="24243" ht="15" x14ac:dyDescent="0.25"/>
    <row r="24244" ht="15" x14ac:dyDescent="0.25"/>
    <row r="24245" ht="15" x14ac:dyDescent="0.25"/>
    <row r="24246" ht="15" x14ac:dyDescent="0.25"/>
    <row r="24247" ht="15" x14ac:dyDescent="0.25"/>
    <row r="24248" ht="15" x14ac:dyDescent="0.25"/>
    <row r="24249" ht="15" x14ac:dyDescent="0.25"/>
    <row r="24250" ht="15" x14ac:dyDescent="0.25"/>
    <row r="24251" ht="15" x14ac:dyDescent="0.25"/>
    <row r="24252" ht="15" x14ac:dyDescent="0.25"/>
    <row r="24253" ht="15" x14ac:dyDescent="0.25"/>
    <row r="24254" ht="15" x14ac:dyDescent="0.25"/>
    <row r="24255" ht="15" x14ac:dyDescent="0.25"/>
    <row r="24256" ht="15" x14ac:dyDescent="0.25"/>
    <row r="24257" ht="15" x14ac:dyDescent="0.25"/>
    <row r="24258" ht="15" x14ac:dyDescent="0.25"/>
    <row r="24259" ht="15" x14ac:dyDescent="0.25"/>
    <row r="24260" ht="15" x14ac:dyDescent="0.25"/>
    <row r="24261" ht="15" x14ac:dyDescent="0.25"/>
    <row r="24262" ht="15" x14ac:dyDescent="0.25"/>
    <row r="24263" ht="15" x14ac:dyDescent="0.25"/>
    <row r="24264" ht="15" x14ac:dyDescent="0.25"/>
    <row r="24265" ht="15" x14ac:dyDescent="0.25"/>
    <row r="24266" ht="15" x14ac:dyDescent="0.25"/>
    <row r="24267" ht="15" x14ac:dyDescent="0.25"/>
    <row r="24268" ht="15" x14ac:dyDescent="0.25"/>
    <row r="24269" ht="15" x14ac:dyDescent="0.25"/>
    <row r="24270" ht="15" x14ac:dyDescent="0.25"/>
    <row r="24271" ht="15" x14ac:dyDescent="0.25"/>
    <row r="24272" ht="15" x14ac:dyDescent="0.25"/>
    <row r="24273" ht="15" x14ac:dyDescent="0.25"/>
    <row r="24274" ht="15" x14ac:dyDescent="0.25"/>
    <row r="24275" ht="15" x14ac:dyDescent="0.25"/>
    <row r="24276" ht="15" x14ac:dyDescent="0.25"/>
    <row r="24277" ht="15" x14ac:dyDescent="0.25"/>
    <row r="24278" ht="15" x14ac:dyDescent="0.25"/>
    <row r="24279" ht="15" x14ac:dyDescent="0.25"/>
    <row r="24280" ht="15" x14ac:dyDescent="0.25"/>
    <row r="24281" ht="15" x14ac:dyDescent="0.25"/>
    <row r="24282" ht="15" x14ac:dyDescent="0.25"/>
    <row r="24283" ht="15" x14ac:dyDescent="0.25"/>
    <row r="24284" ht="15" x14ac:dyDescent="0.25"/>
    <row r="24285" ht="15" x14ac:dyDescent="0.25"/>
    <row r="24286" ht="15" x14ac:dyDescent="0.25"/>
    <row r="24287" ht="15" x14ac:dyDescent="0.25"/>
    <row r="24288" ht="15" x14ac:dyDescent="0.25"/>
    <row r="24289" ht="15" x14ac:dyDescent="0.25"/>
    <row r="24290" ht="15" x14ac:dyDescent="0.25"/>
    <row r="24291" ht="15" x14ac:dyDescent="0.25"/>
    <row r="24292" ht="15" x14ac:dyDescent="0.25"/>
    <row r="24293" ht="15" x14ac:dyDescent="0.25"/>
    <row r="24294" ht="15" x14ac:dyDescent="0.25"/>
    <row r="24295" ht="15" x14ac:dyDescent="0.25"/>
    <row r="24296" ht="15" x14ac:dyDescent="0.25"/>
    <row r="24297" ht="15" x14ac:dyDescent="0.25"/>
    <row r="24298" ht="15" x14ac:dyDescent="0.25"/>
    <row r="24299" ht="15" x14ac:dyDescent="0.25"/>
    <row r="24300" ht="15" x14ac:dyDescent="0.25"/>
    <row r="24301" ht="15" x14ac:dyDescent="0.25"/>
    <row r="24302" ht="15" x14ac:dyDescent="0.25"/>
    <row r="24303" ht="15" x14ac:dyDescent="0.25"/>
    <row r="24304" ht="15" x14ac:dyDescent="0.25"/>
    <row r="24305" ht="15" x14ac:dyDescent="0.25"/>
    <row r="24306" ht="15" x14ac:dyDescent="0.25"/>
    <row r="24307" ht="15" x14ac:dyDescent="0.25"/>
    <row r="24308" ht="15" x14ac:dyDescent="0.25"/>
    <row r="24309" ht="15" x14ac:dyDescent="0.25"/>
    <row r="24310" ht="15" x14ac:dyDescent="0.25"/>
    <row r="24311" ht="15" x14ac:dyDescent="0.25"/>
    <row r="24312" ht="15" x14ac:dyDescent="0.25"/>
    <row r="24313" ht="15" x14ac:dyDescent="0.25"/>
    <row r="24314" ht="15" x14ac:dyDescent="0.25"/>
    <row r="24315" ht="15" x14ac:dyDescent="0.25"/>
    <row r="24316" ht="15" x14ac:dyDescent="0.25"/>
    <row r="24317" ht="15" x14ac:dyDescent="0.25"/>
    <row r="24318" ht="15" x14ac:dyDescent="0.25"/>
    <row r="24319" ht="15" x14ac:dyDescent="0.25"/>
    <row r="24320" ht="15" x14ac:dyDescent="0.25"/>
    <row r="24321" ht="15" x14ac:dyDescent="0.25"/>
    <row r="24322" ht="15" x14ac:dyDescent="0.25"/>
    <row r="24323" ht="15" x14ac:dyDescent="0.25"/>
    <row r="24324" ht="15" x14ac:dyDescent="0.25"/>
    <row r="24325" ht="15" x14ac:dyDescent="0.25"/>
    <row r="24326" ht="15" x14ac:dyDescent="0.25"/>
    <row r="24327" ht="15" x14ac:dyDescent="0.25"/>
    <row r="24328" ht="15" x14ac:dyDescent="0.25"/>
    <row r="24329" ht="15" x14ac:dyDescent="0.25"/>
    <row r="24330" ht="15" x14ac:dyDescent="0.25"/>
    <row r="24331" ht="15" x14ac:dyDescent="0.25"/>
    <row r="24332" ht="15" x14ac:dyDescent="0.25"/>
    <row r="24333" ht="15" x14ac:dyDescent="0.25"/>
    <row r="24334" ht="15" x14ac:dyDescent="0.25"/>
    <row r="24335" ht="15" x14ac:dyDescent="0.25"/>
    <row r="24336" ht="15" x14ac:dyDescent="0.25"/>
    <row r="24337" ht="15" x14ac:dyDescent="0.25"/>
    <row r="24338" ht="15" x14ac:dyDescent="0.25"/>
    <row r="24339" ht="15" x14ac:dyDescent="0.25"/>
    <row r="24340" ht="15" x14ac:dyDescent="0.25"/>
    <row r="24341" ht="15" x14ac:dyDescent="0.25"/>
    <row r="24342" ht="15" x14ac:dyDescent="0.25"/>
    <row r="24343" ht="15" x14ac:dyDescent="0.25"/>
    <row r="24344" ht="15" x14ac:dyDescent="0.25"/>
    <row r="24345" ht="15" x14ac:dyDescent="0.25"/>
    <row r="24346" ht="15" x14ac:dyDescent="0.25"/>
    <row r="24347" ht="15" x14ac:dyDescent="0.25"/>
    <row r="24348" ht="15" x14ac:dyDescent="0.25"/>
    <row r="24349" ht="15" x14ac:dyDescent="0.25"/>
    <row r="24350" ht="15" x14ac:dyDescent="0.25"/>
    <row r="24351" ht="15" x14ac:dyDescent="0.25"/>
    <row r="24352" ht="15" x14ac:dyDescent="0.25"/>
    <row r="24353" ht="15" x14ac:dyDescent="0.25"/>
    <row r="24354" ht="15" x14ac:dyDescent="0.25"/>
    <row r="24355" ht="15" x14ac:dyDescent="0.25"/>
    <row r="24356" ht="15" x14ac:dyDescent="0.25"/>
    <row r="24357" ht="15" x14ac:dyDescent="0.25"/>
    <row r="24358" ht="15" x14ac:dyDescent="0.25"/>
    <row r="24359" ht="15" x14ac:dyDescent="0.25"/>
    <row r="24360" ht="15" x14ac:dyDescent="0.25"/>
    <row r="24361" ht="15" x14ac:dyDescent="0.25"/>
    <row r="24362" ht="15" x14ac:dyDescent="0.25"/>
    <row r="24363" ht="15" x14ac:dyDescent="0.25"/>
    <row r="24364" ht="15" x14ac:dyDescent="0.25"/>
    <row r="24365" ht="15" x14ac:dyDescent="0.25"/>
    <row r="24366" ht="15" x14ac:dyDescent="0.25"/>
    <row r="24367" ht="15" x14ac:dyDescent="0.25"/>
    <row r="24368" ht="15" x14ac:dyDescent="0.25"/>
    <row r="24369" ht="15" x14ac:dyDescent="0.25"/>
    <row r="24370" ht="15" x14ac:dyDescent="0.25"/>
    <row r="24371" ht="15" x14ac:dyDescent="0.25"/>
    <row r="24372" ht="15" x14ac:dyDescent="0.25"/>
    <row r="24373" ht="15" x14ac:dyDescent="0.25"/>
    <row r="24374" ht="15" x14ac:dyDescent="0.25"/>
    <row r="24375" ht="15" x14ac:dyDescent="0.25"/>
    <row r="24376" ht="15" x14ac:dyDescent="0.25"/>
    <row r="24377" ht="15" x14ac:dyDescent="0.25"/>
    <row r="24378" ht="15" x14ac:dyDescent="0.25"/>
    <row r="24379" ht="15" x14ac:dyDescent="0.25"/>
    <row r="24380" ht="15" x14ac:dyDescent="0.25"/>
    <row r="24381" ht="15" x14ac:dyDescent="0.25"/>
    <row r="24382" ht="15" x14ac:dyDescent="0.25"/>
    <row r="24383" ht="15" x14ac:dyDescent="0.25"/>
    <row r="24384" ht="15" x14ac:dyDescent="0.25"/>
    <row r="24385" ht="15" x14ac:dyDescent="0.25"/>
    <row r="24386" ht="15" x14ac:dyDescent="0.25"/>
    <row r="24387" ht="15" x14ac:dyDescent="0.25"/>
    <row r="24388" ht="15" x14ac:dyDescent="0.25"/>
    <row r="24389" ht="15" x14ac:dyDescent="0.25"/>
    <row r="24390" ht="15" x14ac:dyDescent="0.25"/>
    <row r="24391" ht="15" x14ac:dyDescent="0.25"/>
    <row r="24392" ht="15" x14ac:dyDescent="0.25"/>
    <row r="24393" ht="15" x14ac:dyDescent="0.25"/>
    <row r="24394" ht="15" x14ac:dyDescent="0.25"/>
    <row r="24395" ht="15" x14ac:dyDescent="0.25"/>
    <row r="24396" ht="15" x14ac:dyDescent="0.25"/>
    <row r="24397" ht="15" x14ac:dyDescent="0.25"/>
    <row r="24398" ht="15" x14ac:dyDescent="0.25"/>
    <row r="24399" ht="15" x14ac:dyDescent="0.25"/>
    <row r="24400" ht="15" x14ac:dyDescent="0.25"/>
    <row r="24401" ht="15" x14ac:dyDescent="0.25"/>
    <row r="24402" ht="15" x14ac:dyDescent="0.25"/>
    <row r="24403" ht="15" x14ac:dyDescent="0.25"/>
    <row r="24404" ht="15" x14ac:dyDescent="0.25"/>
    <row r="24405" ht="15" x14ac:dyDescent="0.25"/>
    <row r="24406" ht="15" x14ac:dyDescent="0.25"/>
    <row r="24407" ht="15" x14ac:dyDescent="0.25"/>
    <row r="24408" ht="15" x14ac:dyDescent="0.25"/>
    <row r="24409" ht="15" x14ac:dyDescent="0.25"/>
    <row r="24410" ht="15" x14ac:dyDescent="0.25"/>
    <row r="24411" ht="15" x14ac:dyDescent="0.25"/>
    <row r="24412" ht="15" x14ac:dyDescent="0.25"/>
    <row r="24413" ht="15" x14ac:dyDescent="0.25"/>
    <row r="24414" ht="15" x14ac:dyDescent="0.25"/>
    <row r="24415" ht="15" x14ac:dyDescent="0.25"/>
    <row r="24416" ht="15" x14ac:dyDescent="0.25"/>
    <row r="24417" ht="15" x14ac:dyDescent="0.25"/>
    <row r="24418" ht="15" x14ac:dyDescent="0.25"/>
    <row r="24419" ht="15" x14ac:dyDescent="0.25"/>
    <row r="24420" ht="15" x14ac:dyDescent="0.25"/>
    <row r="24421" ht="15" x14ac:dyDescent="0.25"/>
    <row r="24422" ht="15" x14ac:dyDescent="0.25"/>
    <row r="24423" ht="15" x14ac:dyDescent="0.25"/>
    <row r="24424" ht="15" x14ac:dyDescent="0.25"/>
    <row r="24425" ht="15" x14ac:dyDescent="0.25"/>
    <row r="24426" ht="15" x14ac:dyDescent="0.25"/>
    <row r="24427" ht="15" x14ac:dyDescent="0.25"/>
    <row r="24428" ht="15" x14ac:dyDescent="0.25"/>
    <row r="24429" ht="15" x14ac:dyDescent="0.25"/>
    <row r="24430" ht="15" x14ac:dyDescent="0.25"/>
    <row r="24431" ht="15" x14ac:dyDescent="0.25"/>
    <row r="24432" ht="15" x14ac:dyDescent="0.25"/>
    <row r="24433" ht="15" x14ac:dyDescent="0.25"/>
    <row r="24434" ht="15" x14ac:dyDescent="0.25"/>
    <row r="24435" ht="15" x14ac:dyDescent="0.25"/>
    <row r="24436" ht="15" x14ac:dyDescent="0.25"/>
    <row r="24437" ht="15" x14ac:dyDescent="0.25"/>
    <row r="24438" ht="15" x14ac:dyDescent="0.25"/>
    <row r="24439" ht="15" x14ac:dyDescent="0.25"/>
    <row r="24440" ht="15" x14ac:dyDescent="0.25"/>
    <row r="24441" ht="15" x14ac:dyDescent="0.25"/>
    <row r="24442" ht="15" x14ac:dyDescent="0.25"/>
    <row r="24443" ht="15" x14ac:dyDescent="0.25"/>
    <row r="24444" ht="15" x14ac:dyDescent="0.25"/>
    <row r="24445" ht="15" x14ac:dyDescent="0.25"/>
    <row r="24446" ht="15" x14ac:dyDescent="0.25"/>
    <row r="24447" ht="15" x14ac:dyDescent="0.25"/>
    <row r="24448" ht="15" x14ac:dyDescent="0.25"/>
    <row r="24449" ht="15" x14ac:dyDescent="0.25"/>
    <row r="24450" ht="15" x14ac:dyDescent="0.25"/>
    <row r="24451" ht="15" x14ac:dyDescent="0.25"/>
    <row r="24452" ht="15" x14ac:dyDescent="0.25"/>
    <row r="24453" ht="15" x14ac:dyDescent="0.25"/>
    <row r="24454" ht="15" x14ac:dyDescent="0.25"/>
    <row r="24455" ht="15" x14ac:dyDescent="0.25"/>
    <row r="24456" ht="15" x14ac:dyDescent="0.25"/>
    <row r="24457" ht="15" x14ac:dyDescent="0.25"/>
    <row r="24458" ht="15" x14ac:dyDescent="0.25"/>
    <row r="24459" ht="15" x14ac:dyDescent="0.25"/>
    <row r="24460" ht="15" x14ac:dyDescent="0.25"/>
    <row r="24461" ht="15" x14ac:dyDescent="0.25"/>
    <row r="24462" ht="15" x14ac:dyDescent="0.25"/>
    <row r="24463" ht="15" x14ac:dyDescent="0.25"/>
    <row r="24464" ht="15" x14ac:dyDescent="0.25"/>
    <row r="24465" ht="15" x14ac:dyDescent="0.25"/>
    <row r="24466" ht="15" x14ac:dyDescent="0.25"/>
    <row r="24467" ht="15" x14ac:dyDescent="0.25"/>
    <row r="24468" ht="15" x14ac:dyDescent="0.25"/>
    <row r="24469" ht="15" x14ac:dyDescent="0.25"/>
    <row r="24470" ht="15" x14ac:dyDescent="0.25"/>
    <row r="24471" ht="15" x14ac:dyDescent="0.25"/>
    <row r="24472" ht="15" x14ac:dyDescent="0.25"/>
    <row r="24473" ht="15" x14ac:dyDescent="0.25"/>
    <row r="24474" ht="15" x14ac:dyDescent="0.25"/>
    <row r="24475" ht="15" x14ac:dyDescent="0.25"/>
    <row r="24476" ht="15" x14ac:dyDescent="0.25"/>
    <row r="24477" ht="15" x14ac:dyDescent="0.25"/>
    <row r="24478" ht="15" x14ac:dyDescent="0.25"/>
    <row r="24479" ht="15" x14ac:dyDescent="0.25"/>
    <row r="24480" ht="15" x14ac:dyDescent="0.25"/>
    <row r="24481" ht="15" x14ac:dyDescent="0.25"/>
    <row r="24482" ht="15" x14ac:dyDescent="0.25"/>
    <row r="24483" ht="15" x14ac:dyDescent="0.25"/>
    <row r="24484" ht="15" x14ac:dyDescent="0.25"/>
    <row r="24485" ht="15" x14ac:dyDescent="0.25"/>
    <row r="24486" ht="15" x14ac:dyDescent="0.25"/>
    <row r="24487" ht="15" x14ac:dyDescent="0.25"/>
    <row r="24488" ht="15" x14ac:dyDescent="0.25"/>
    <row r="24489" ht="15" x14ac:dyDescent="0.25"/>
    <row r="24490" ht="15" x14ac:dyDescent="0.25"/>
    <row r="24491" ht="15" x14ac:dyDescent="0.25"/>
    <row r="24492" ht="15" x14ac:dyDescent="0.25"/>
    <row r="24493" ht="15" x14ac:dyDescent="0.25"/>
    <row r="24494" ht="15" x14ac:dyDescent="0.25"/>
    <row r="24495" ht="15" x14ac:dyDescent="0.25"/>
    <row r="24496" ht="15" x14ac:dyDescent="0.25"/>
    <row r="24497" ht="15" x14ac:dyDescent="0.25"/>
    <row r="24498" ht="15" x14ac:dyDescent="0.25"/>
    <row r="24499" ht="15" x14ac:dyDescent="0.25"/>
    <row r="24500" ht="15" x14ac:dyDescent="0.25"/>
    <row r="24501" ht="15" x14ac:dyDescent="0.25"/>
    <row r="24502" ht="15" x14ac:dyDescent="0.25"/>
    <row r="24503" ht="15" x14ac:dyDescent="0.25"/>
    <row r="24504" ht="15" x14ac:dyDescent="0.25"/>
    <row r="24505" ht="15" x14ac:dyDescent="0.25"/>
    <row r="24506" ht="15" x14ac:dyDescent="0.25"/>
    <row r="24507" ht="15" x14ac:dyDescent="0.25"/>
    <row r="24508" ht="15" x14ac:dyDescent="0.25"/>
    <row r="24509" ht="15" x14ac:dyDescent="0.25"/>
    <row r="24510" ht="15" x14ac:dyDescent="0.25"/>
    <row r="24511" ht="15" x14ac:dyDescent="0.25"/>
    <row r="24512" ht="15" x14ac:dyDescent="0.25"/>
    <row r="24513" ht="15" x14ac:dyDescent="0.25"/>
    <row r="24514" ht="15" x14ac:dyDescent="0.25"/>
    <row r="24515" ht="15" x14ac:dyDescent="0.25"/>
    <row r="24516" ht="15" x14ac:dyDescent="0.25"/>
    <row r="24517" ht="15" x14ac:dyDescent="0.25"/>
    <row r="24518" ht="15" x14ac:dyDescent="0.25"/>
    <row r="24519" ht="15" x14ac:dyDescent="0.25"/>
    <row r="24520" ht="15" x14ac:dyDescent="0.25"/>
    <row r="24521" ht="15" x14ac:dyDescent="0.25"/>
    <row r="24522" ht="15" x14ac:dyDescent="0.25"/>
    <row r="24523" ht="15" x14ac:dyDescent="0.25"/>
    <row r="24524" ht="15" x14ac:dyDescent="0.25"/>
    <row r="24525" ht="15" x14ac:dyDescent="0.25"/>
    <row r="24526" ht="15" x14ac:dyDescent="0.25"/>
    <row r="24527" ht="15" x14ac:dyDescent="0.25"/>
    <row r="24528" ht="15" x14ac:dyDescent="0.25"/>
    <row r="24529" ht="15" x14ac:dyDescent="0.25"/>
    <row r="24530" ht="15" x14ac:dyDescent="0.25"/>
    <row r="24531" ht="15" x14ac:dyDescent="0.25"/>
    <row r="24532" ht="15" x14ac:dyDescent="0.25"/>
    <row r="24533" ht="15" x14ac:dyDescent="0.25"/>
    <row r="24534" ht="15" x14ac:dyDescent="0.25"/>
    <row r="24535" ht="15" x14ac:dyDescent="0.25"/>
    <row r="24536" ht="15" x14ac:dyDescent="0.25"/>
    <row r="24537" ht="15" x14ac:dyDescent="0.25"/>
    <row r="24538" ht="15" x14ac:dyDescent="0.25"/>
    <row r="24539" ht="15" x14ac:dyDescent="0.25"/>
    <row r="24540" ht="15" x14ac:dyDescent="0.25"/>
    <row r="24541" ht="15" x14ac:dyDescent="0.25"/>
    <row r="24542" ht="15" x14ac:dyDescent="0.25"/>
    <row r="24543" ht="15" x14ac:dyDescent="0.25"/>
    <row r="24544" ht="15" x14ac:dyDescent="0.25"/>
    <row r="24545" ht="15" x14ac:dyDescent="0.25"/>
    <row r="24546" ht="15" x14ac:dyDescent="0.25"/>
    <row r="24547" ht="15" x14ac:dyDescent="0.25"/>
    <row r="24548" ht="15" x14ac:dyDescent="0.25"/>
    <row r="24549" ht="15" x14ac:dyDescent="0.25"/>
    <row r="24550" ht="15" x14ac:dyDescent="0.25"/>
    <row r="24551" ht="15" x14ac:dyDescent="0.25"/>
    <row r="24552" ht="15" x14ac:dyDescent="0.25"/>
    <row r="24553" ht="15" x14ac:dyDescent="0.25"/>
    <row r="24554" ht="15" x14ac:dyDescent="0.25"/>
    <row r="24555" ht="15" x14ac:dyDescent="0.25"/>
    <row r="24556" ht="15" x14ac:dyDescent="0.25"/>
    <row r="24557" ht="15" x14ac:dyDescent="0.25"/>
    <row r="24558" ht="15" x14ac:dyDescent="0.25"/>
    <row r="24559" ht="15" x14ac:dyDescent="0.25"/>
    <row r="24560" ht="15" x14ac:dyDescent="0.25"/>
    <row r="24561" ht="15" x14ac:dyDescent="0.25"/>
    <row r="24562" ht="15" x14ac:dyDescent="0.25"/>
    <row r="24563" ht="15" x14ac:dyDescent="0.25"/>
    <row r="24564" ht="15" x14ac:dyDescent="0.25"/>
    <row r="24565" ht="15" x14ac:dyDescent="0.25"/>
    <row r="24566" ht="15" x14ac:dyDescent="0.25"/>
    <row r="24567" ht="15" x14ac:dyDescent="0.25"/>
    <row r="24568" ht="15" x14ac:dyDescent="0.25"/>
    <row r="24569" ht="15" x14ac:dyDescent="0.25"/>
    <row r="24570" ht="15" x14ac:dyDescent="0.25"/>
    <row r="24571" ht="15" x14ac:dyDescent="0.25"/>
    <row r="24572" ht="15" x14ac:dyDescent="0.25"/>
    <row r="24573" ht="15" x14ac:dyDescent="0.25"/>
    <row r="24574" ht="15" x14ac:dyDescent="0.25"/>
    <row r="24575" ht="15" x14ac:dyDescent="0.25"/>
    <row r="24576" ht="15" x14ac:dyDescent="0.25"/>
    <row r="24577" ht="15" x14ac:dyDescent="0.25"/>
    <row r="24578" ht="15" x14ac:dyDescent="0.25"/>
    <row r="24579" ht="15" x14ac:dyDescent="0.25"/>
    <row r="24580" ht="15" x14ac:dyDescent="0.25"/>
    <row r="24581" ht="15" x14ac:dyDescent="0.25"/>
    <row r="24582" ht="15" x14ac:dyDescent="0.25"/>
    <row r="24583" ht="15" x14ac:dyDescent="0.25"/>
    <row r="24584" ht="15" x14ac:dyDescent="0.25"/>
    <row r="24585" ht="15" x14ac:dyDescent="0.25"/>
    <row r="24586" ht="15" x14ac:dyDescent="0.25"/>
    <row r="24587" ht="15" x14ac:dyDescent="0.25"/>
    <row r="24588" ht="15" x14ac:dyDescent="0.25"/>
    <row r="24589" ht="15" x14ac:dyDescent="0.25"/>
    <row r="24590" ht="15" x14ac:dyDescent="0.25"/>
    <row r="24591" ht="15" x14ac:dyDescent="0.25"/>
    <row r="24592" ht="15" x14ac:dyDescent="0.25"/>
    <row r="24593" ht="15" x14ac:dyDescent="0.25"/>
    <row r="24594" ht="15" x14ac:dyDescent="0.25"/>
    <row r="24595" ht="15" x14ac:dyDescent="0.25"/>
    <row r="24596" ht="15" x14ac:dyDescent="0.25"/>
    <row r="24597" ht="15" x14ac:dyDescent="0.25"/>
    <row r="24598" ht="15" x14ac:dyDescent="0.25"/>
    <row r="24599" ht="15" x14ac:dyDescent="0.25"/>
    <row r="24600" ht="15" x14ac:dyDescent="0.25"/>
    <row r="24601" ht="15" x14ac:dyDescent="0.25"/>
    <row r="24602" ht="15" x14ac:dyDescent="0.25"/>
    <row r="24603" ht="15" x14ac:dyDescent="0.25"/>
    <row r="24604" ht="15" x14ac:dyDescent="0.25"/>
    <row r="24605" ht="15" x14ac:dyDescent="0.25"/>
    <row r="24606" ht="15" x14ac:dyDescent="0.25"/>
    <row r="24607" ht="15" x14ac:dyDescent="0.25"/>
    <row r="24608" ht="15" x14ac:dyDescent="0.25"/>
    <row r="24609" ht="15" x14ac:dyDescent="0.25"/>
    <row r="24610" ht="15" x14ac:dyDescent="0.25"/>
    <row r="24611" ht="15" x14ac:dyDescent="0.25"/>
    <row r="24612" ht="15" x14ac:dyDescent="0.25"/>
    <row r="24613" ht="15" x14ac:dyDescent="0.25"/>
    <row r="24614" ht="15" x14ac:dyDescent="0.25"/>
    <row r="24615" ht="15" x14ac:dyDescent="0.25"/>
    <row r="24616" ht="15" x14ac:dyDescent="0.25"/>
    <row r="24617" ht="15" x14ac:dyDescent="0.25"/>
    <row r="24618" ht="15" x14ac:dyDescent="0.25"/>
    <row r="24619" ht="15" x14ac:dyDescent="0.25"/>
    <row r="24620" ht="15" x14ac:dyDescent="0.25"/>
    <row r="24621" ht="15" x14ac:dyDescent="0.25"/>
    <row r="24622" ht="15" x14ac:dyDescent="0.25"/>
    <row r="24623" ht="15" x14ac:dyDescent="0.25"/>
    <row r="24624" ht="15" x14ac:dyDescent="0.25"/>
    <row r="24625" ht="15" x14ac:dyDescent="0.25"/>
    <row r="24626" ht="15" x14ac:dyDescent="0.25"/>
    <row r="24627" ht="15" x14ac:dyDescent="0.25"/>
    <row r="24628" ht="15" x14ac:dyDescent="0.25"/>
    <row r="24629" ht="15" x14ac:dyDescent="0.25"/>
    <row r="24630" ht="15" x14ac:dyDescent="0.25"/>
    <row r="24631" ht="15" x14ac:dyDescent="0.25"/>
    <row r="24632" ht="15" x14ac:dyDescent="0.25"/>
    <row r="24633" ht="15" x14ac:dyDescent="0.25"/>
    <row r="24634" ht="15" x14ac:dyDescent="0.25"/>
    <row r="24635" ht="15" x14ac:dyDescent="0.25"/>
    <row r="24636" ht="15" x14ac:dyDescent="0.25"/>
    <row r="24637" ht="15" x14ac:dyDescent="0.25"/>
    <row r="24638" ht="15" x14ac:dyDescent="0.25"/>
    <row r="24639" ht="15" x14ac:dyDescent="0.25"/>
    <row r="24640" ht="15" x14ac:dyDescent="0.25"/>
    <row r="24641" ht="15" x14ac:dyDescent="0.25"/>
    <row r="24642" ht="15" x14ac:dyDescent="0.25"/>
    <row r="24643" ht="15" x14ac:dyDescent="0.25"/>
    <row r="24644" ht="15" x14ac:dyDescent="0.25"/>
    <row r="24645" ht="15" x14ac:dyDescent="0.25"/>
    <row r="24646" ht="15" x14ac:dyDescent="0.25"/>
    <row r="24647" ht="15" x14ac:dyDescent="0.25"/>
    <row r="24648" ht="15" x14ac:dyDescent="0.25"/>
    <row r="24649" ht="15" x14ac:dyDescent="0.25"/>
    <row r="24650" ht="15" x14ac:dyDescent="0.25"/>
    <row r="24651" ht="15" x14ac:dyDescent="0.25"/>
    <row r="24652" ht="15" x14ac:dyDescent="0.25"/>
    <row r="24653" ht="15" x14ac:dyDescent="0.25"/>
    <row r="24654" ht="15" x14ac:dyDescent="0.25"/>
    <row r="24655" ht="15" x14ac:dyDescent="0.25"/>
    <row r="24656" ht="15" x14ac:dyDescent="0.25"/>
    <row r="24657" ht="15" x14ac:dyDescent="0.25"/>
    <row r="24658" ht="15" x14ac:dyDescent="0.25"/>
    <row r="24659" ht="15" x14ac:dyDescent="0.25"/>
    <row r="24660" ht="15" x14ac:dyDescent="0.25"/>
    <row r="24661" ht="15" x14ac:dyDescent="0.25"/>
    <row r="24662" ht="15" x14ac:dyDescent="0.25"/>
    <row r="24663" ht="15" x14ac:dyDescent="0.25"/>
    <row r="24664" ht="15" x14ac:dyDescent="0.25"/>
    <row r="24665" ht="15" x14ac:dyDescent="0.25"/>
    <row r="24666" ht="15" x14ac:dyDescent="0.25"/>
    <row r="24667" ht="15" x14ac:dyDescent="0.25"/>
    <row r="24668" ht="15" x14ac:dyDescent="0.25"/>
    <row r="24669" ht="15" x14ac:dyDescent="0.25"/>
    <row r="24670" ht="15" x14ac:dyDescent="0.25"/>
    <row r="24671" ht="15" x14ac:dyDescent="0.25"/>
    <row r="24672" ht="15" x14ac:dyDescent="0.25"/>
    <row r="24673" ht="15" x14ac:dyDescent="0.25"/>
    <row r="24674" ht="15" x14ac:dyDescent="0.25"/>
    <row r="24675" ht="15" x14ac:dyDescent="0.25"/>
    <row r="24676" ht="15" x14ac:dyDescent="0.25"/>
    <row r="24677" ht="15" x14ac:dyDescent="0.25"/>
    <row r="24678" ht="15" x14ac:dyDescent="0.25"/>
    <row r="24679" ht="15" x14ac:dyDescent="0.25"/>
    <row r="24680" ht="15" x14ac:dyDescent="0.25"/>
    <row r="24681" ht="15" x14ac:dyDescent="0.25"/>
    <row r="24682" ht="15" x14ac:dyDescent="0.25"/>
    <row r="24683" ht="15" x14ac:dyDescent="0.25"/>
    <row r="24684" ht="15" x14ac:dyDescent="0.25"/>
    <row r="24685" ht="15" x14ac:dyDescent="0.25"/>
    <row r="24686" ht="15" x14ac:dyDescent="0.25"/>
    <row r="24687" ht="15" x14ac:dyDescent="0.25"/>
    <row r="24688" ht="15" x14ac:dyDescent="0.25"/>
    <row r="24689" ht="15" x14ac:dyDescent="0.25"/>
    <row r="24690" ht="15" x14ac:dyDescent="0.25"/>
    <row r="24691" ht="15" x14ac:dyDescent="0.25"/>
    <row r="24692" ht="15" x14ac:dyDescent="0.25"/>
    <row r="24693" ht="15" x14ac:dyDescent="0.25"/>
    <row r="24694" ht="15" x14ac:dyDescent="0.25"/>
    <row r="24695" ht="15" x14ac:dyDescent="0.25"/>
    <row r="24696" ht="15" x14ac:dyDescent="0.25"/>
    <row r="24697" ht="15" x14ac:dyDescent="0.25"/>
    <row r="24698" ht="15" x14ac:dyDescent="0.25"/>
    <row r="24699" ht="15" x14ac:dyDescent="0.25"/>
    <row r="24700" ht="15" x14ac:dyDescent="0.25"/>
    <row r="24701" ht="15" x14ac:dyDescent="0.25"/>
    <row r="24702" ht="15" x14ac:dyDescent="0.25"/>
    <row r="24703" ht="15" x14ac:dyDescent="0.25"/>
    <row r="24704" ht="15" x14ac:dyDescent="0.25"/>
    <row r="24705" ht="15" x14ac:dyDescent="0.25"/>
    <row r="24706" ht="15" x14ac:dyDescent="0.25"/>
    <row r="24707" ht="15" x14ac:dyDescent="0.25"/>
    <row r="24708" ht="15" x14ac:dyDescent="0.25"/>
    <row r="24709" ht="15" x14ac:dyDescent="0.25"/>
    <row r="24710" ht="15" x14ac:dyDescent="0.25"/>
    <row r="24711" ht="15" x14ac:dyDescent="0.25"/>
    <row r="24712" ht="15" x14ac:dyDescent="0.25"/>
    <row r="24713" ht="15" x14ac:dyDescent="0.25"/>
    <row r="24714" ht="15" x14ac:dyDescent="0.25"/>
    <row r="24715" ht="15" x14ac:dyDescent="0.25"/>
    <row r="24716" ht="15" x14ac:dyDescent="0.25"/>
    <row r="24717" ht="15" x14ac:dyDescent="0.25"/>
    <row r="24718" ht="15" x14ac:dyDescent="0.25"/>
    <row r="24719" ht="15" x14ac:dyDescent="0.25"/>
    <row r="24720" ht="15" x14ac:dyDescent="0.25"/>
    <row r="24721" ht="15" x14ac:dyDescent="0.25"/>
    <row r="24722" ht="15" x14ac:dyDescent="0.25"/>
    <row r="24723" ht="15" x14ac:dyDescent="0.25"/>
    <row r="24724" ht="15" x14ac:dyDescent="0.25"/>
    <row r="24725" ht="15" x14ac:dyDescent="0.25"/>
    <row r="24726" ht="15" x14ac:dyDescent="0.25"/>
    <row r="24727" ht="15" x14ac:dyDescent="0.25"/>
    <row r="24728" ht="15" x14ac:dyDescent="0.25"/>
    <row r="24729" ht="15" x14ac:dyDescent="0.25"/>
    <row r="24730" ht="15" x14ac:dyDescent="0.25"/>
    <row r="24731" ht="15" x14ac:dyDescent="0.25"/>
    <row r="24732" ht="15" x14ac:dyDescent="0.25"/>
    <row r="24733" ht="15" x14ac:dyDescent="0.25"/>
    <row r="24734" ht="15" x14ac:dyDescent="0.25"/>
    <row r="24735" ht="15" x14ac:dyDescent="0.25"/>
    <row r="24736" ht="15" x14ac:dyDescent="0.25"/>
    <row r="24737" ht="15" x14ac:dyDescent="0.25"/>
    <row r="24738" ht="15" x14ac:dyDescent="0.25"/>
    <row r="24739" ht="15" x14ac:dyDescent="0.25"/>
    <row r="24740" ht="15" x14ac:dyDescent="0.25"/>
    <row r="24741" ht="15" x14ac:dyDescent="0.25"/>
    <row r="24742" ht="15" x14ac:dyDescent="0.25"/>
    <row r="24743" ht="15" x14ac:dyDescent="0.25"/>
    <row r="24744" ht="15" x14ac:dyDescent="0.25"/>
    <row r="24745" ht="15" x14ac:dyDescent="0.25"/>
    <row r="24746" ht="15" x14ac:dyDescent="0.25"/>
    <row r="24747" ht="15" x14ac:dyDescent="0.25"/>
    <row r="24748" ht="15" x14ac:dyDescent="0.25"/>
    <row r="24749" ht="15" x14ac:dyDescent="0.25"/>
    <row r="24750" ht="15" x14ac:dyDescent="0.25"/>
    <row r="24751" ht="15" x14ac:dyDescent="0.25"/>
    <row r="24752" ht="15" x14ac:dyDescent="0.25"/>
    <row r="24753" ht="15" x14ac:dyDescent="0.25"/>
    <row r="24754" ht="15" x14ac:dyDescent="0.25"/>
    <row r="24755" ht="15" x14ac:dyDescent="0.25"/>
    <row r="24756" ht="15" x14ac:dyDescent="0.25"/>
    <row r="24757" ht="15" x14ac:dyDescent="0.25"/>
    <row r="24758" ht="15" x14ac:dyDescent="0.25"/>
    <row r="24759" ht="15" x14ac:dyDescent="0.25"/>
    <row r="24760" ht="15" x14ac:dyDescent="0.25"/>
    <row r="24761" ht="15" x14ac:dyDescent="0.25"/>
    <row r="24762" ht="15" x14ac:dyDescent="0.25"/>
    <row r="24763" ht="15" x14ac:dyDescent="0.25"/>
    <row r="24764" ht="15" x14ac:dyDescent="0.25"/>
    <row r="24765" ht="15" x14ac:dyDescent="0.25"/>
    <row r="24766" ht="15" x14ac:dyDescent="0.25"/>
    <row r="24767" ht="15" x14ac:dyDescent="0.25"/>
    <row r="24768" ht="15" x14ac:dyDescent="0.25"/>
    <row r="24769" ht="15" x14ac:dyDescent="0.25"/>
    <row r="24770" ht="15" x14ac:dyDescent="0.25"/>
    <row r="24771" ht="15" x14ac:dyDescent="0.25"/>
    <row r="24772" ht="15" x14ac:dyDescent="0.25"/>
    <row r="24773" ht="15" x14ac:dyDescent="0.25"/>
    <row r="24774" ht="15" x14ac:dyDescent="0.25"/>
    <row r="24775" ht="15" x14ac:dyDescent="0.25"/>
    <row r="24776" ht="15" x14ac:dyDescent="0.25"/>
    <row r="24777" ht="15" x14ac:dyDescent="0.25"/>
    <row r="24778" ht="15" x14ac:dyDescent="0.25"/>
    <row r="24779" ht="15" x14ac:dyDescent="0.25"/>
    <row r="24780" ht="15" x14ac:dyDescent="0.25"/>
    <row r="24781" ht="15" x14ac:dyDescent="0.25"/>
    <row r="24782" ht="15" x14ac:dyDescent="0.25"/>
    <row r="24783" ht="15" x14ac:dyDescent="0.25"/>
    <row r="24784" ht="15" x14ac:dyDescent="0.25"/>
    <row r="24785" ht="15" x14ac:dyDescent="0.25"/>
    <row r="24786" ht="15" x14ac:dyDescent="0.25"/>
    <row r="24787" ht="15" x14ac:dyDescent="0.25"/>
    <row r="24788" ht="15" x14ac:dyDescent="0.25"/>
    <row r="24789" ht="15" x14ac:dyDescent="0.25"/>
    <row r="24790" ht="15" x14ac:dyDescent="0.25"/>
    <row r="24791" ht="15" x14ac:dyDescent="0.25"/>
    <row r="24792" ht="15" x14ac:dyDescent="0.25"/>
    <row r="24793" ht="15" x14ac:dyDescent="0.25"/>
    <row r="24794" ht="15" x14ac:dyDescent="0.25"/>
    <row r="24795" ht="15" x14ac:dyDescent="0.25"/>
    <row r="24796" ht="15" x14ac:dyDescent="0.25"/>
    <row r="24797" ht="15" x14ac:dyDescent="0.25"/>
    <row r="24798" ht="15" x14ac:dyDescent="0.25"/>
    <row r="24799" ht="15" x14ac:dyDescent="0.25"/>
    <row r="24800" ht="15" x14ac:dyDescent="0.25"/>
    <row r="24801" ht="15" x14ac:dyDescent="0.25"/>
    <row r="24802" ht="15" x14ac:dyDescent="0.25"/>
    <row r="24803" ht="15" x14ac:dyDescent="0.25"/>
    <row r="24804" ht="15" x14ac:dyDescent="0.25"/>
    <row r="24805" ht="15" x14ac:dyDescent="0.25"/>
    <row r="24806" ht="15" x14ac:dyDescent="0.25"/>
    <row r="24807" ht="15" x14ac:dyDescent="0.25"/>
    <row r="24808" ht="15" x14ac:dyDescent="0.25"/>
    <row r="24809" ht="15" x14ac:dyDescent="0.25"/>
    <row r="24810" ht="15" x14ac:dyDescent="0.25"/>
    <row r="24811" ht="15" x14ac:dyDescent="0.25"/>
    <row r="24812" ht="15" x14ac:dyDescent="0.25"/>
    <row r="24813" ht="15" x14ac:dyDescent="0.25"/>
    <row r="24814" ht="15" x14ac:dyDescent="0.25"/>
    <row r="24815" ht="15" x14ac:dyDescent="0.25"/>
    <row r="24816" ht="15" x14ac:dyDescent="0.25"/>
    <row r="24817" ht="15" x14ac:dyDescent="0.25"/>
    <row r="24818" ht="15" x14ac:dyDescent="0.25"/>
    <row r="24819" ht="15" x14ac:dyDescent="0.25"/>
    <row r="24820" ht="15" x14ac:dyDescent="0.25"/>
    <row r="24821" ht="15" x14ac:dyDescent="0.25"/>
    <row r="24822" ht="15" x14ac:dyDescent="0.25"/>
    <row r="24823" ht="15" x14ac:dyDescent="0.25"/>
    <row r="24824" ht="15" x14ac:dyDescent="0.25"/>
    <row r="24825" ht="15" x14ac:dyDescent="0.25"/>
    <row r="24826" ht="15" x14ac:dyDescent="0.25"/>
    <row r="24827" ht="15" x14ac:dyDescent="0.25"/>
    <row r="24828" ht="15" x14ac:dyDescent="0.25"/>
    <row r="24829" ht="15" x14ac:dyDescent="0.25"/>
    <row r="24830" ht="15" x14ac:dyDescent="0.25"/>
    <row r="24831" ht="15" x14ac:dyDescent="0.25"/>
    <row r="24832" ht="15" x14ac:dyDescent="0.25"/>
    <row r="24833" ht="15" x14ac:dyDescent="0.25"/>
    <row r="24834" ht="15" x14ac:dyDescent="0.25"/>
    <row r="24835" ht="15" x14ac:dyDescent="0.25"/>
    <row r="24836" ht="15" x14ac:dyDescent="0.25"/>
    <row r="24837" ht="15" x14ac:dyDescent="0.25"/>
    <row r="24838" ht="15" x14ac:dyDescent="0.25"/>
    <row r="24839" ht="15" x14ac:dyDescent="0.25"/>
    <row r="24840" ht="15" x14ac:dyDescent="0.25"/>
    <row r="24841" ht="15" x14ac:dyDescent="0.25"/>
    <row r="24842" ht="15" x14ac:dyDescent="0.25"/>
    <row r="24843" ht="15" x14ac:dyDescent="0.25"/>
    <row r="24844" ht="15" x14ac:dyDescent="0.25"/>
    <row r="24845" ht="15" x14ac:dyDescent="0.25"/>
    <row r="24846" ht="15" x14ac:dyDescent="0.25"/>
    <row r="24847" ht="15" x14ac:dyDescent="0.25"/>
    <row r="24848" ht="15" x14ac:dyDescent="0.25"/>
    <row r="24849" ht="15" x14ac:dyDescent="0.25"/>
    <row r="24850" ht="15" x14ac:dyDescent="0.25"/>
    <row r="24851" ht="15" x14ac:dyDescent="0.25"/>
    <row r="24852" ht="15" x14ac:dyDescent="0.25"/>
    <row r="24853" ht="15" x14ac:dyDescent="0.25"/>
    <row r="24854" ht="15" x14ac:dyDescent="0.25"/>
    <row r="24855" ht="15" x14ac:dyDescent="0.25"/>
    <row r="24856" ht="15" x14ac:dyDescent="0.25"/>
    <row r="24857" ht="15" x14ac:dyDescent="0.25"/>
    <row r="24858" ht="15" x14ac:dyDescent="0.25"/>
    <row r="24859" ht="15" x14ac:dyDescent="0.25"/>
    <row r="24860" ht="15" x14ac:dyDescent="0.25"/>
    <row r="24861" ht="15" x14ac:dyDescent="0.25"/>
    <row r="24862" ht="15" x14ac:dyDescent="0.25"/>
    <row r="24863" ht="15" x14ac:dyDescent="0.25"/>
    <row r="24864" ht="15" x14ac:dyDescent="0.25"/>
    <row r="24865" ht="15" x14ac:dyDescent="0.25"/>
    <row r="24866" ht="15" x14ac:dyDescent="0.25"/>
    <row r="24867" ht="15" x14ac:dyDescent="0.25"/>
    <row r="24868" ht="15" x14ac:dyDescent="0.25"/>
    <row r="24869" ht="15" x14ac:dyDescent="0.25"/>
    <row r="24870" ht="15" x14ac:dyDescent="0.25"/>
    <row r="24871" ht="15" x14ac:dyDescent="0.25"/>
    <row r="24872" ht="15" x14ac:dyDescent="0.25"/>
    <row r="24873" ht="15" x14ac:dyDescent="0.25"/>
    <row r="24874" ht="15" x14ac:dyDescent="0.25"/>
    <row r="24875" ht="15" x14ac:dyDescent="0.25"/>
    <row r="24876" ht="15" x14ac:dyDescent="0.25"/>
    <row r="24877" ht="15" x14ac:dyDescent="0.25"/>
    <row r="24878" ht="15" x14ac:dyDescent="0.25"/>
    <row r="24879" ht="15" x14ac:dyDescent="0.25"/>
    <row r="24880" ht="15" x14ac:dyDescent="0.25"/>
    <row r="24881" ht="15" x14ac:dyDescent="0.25"/>
    <row r="24882" ht="15" x14ac:dyDescent="0.25"/>
    <row r="24883" ht="15" x14ac:dyDescent="0.25"/>
    <row r="24884" ht="15" x14ac:dyDescent="0.25"/>
    <row r="24885" ht="15" x14ac:dyDescent="0.25"/>
    <row r="24886" ht="15" x14ac:dyDescent="0.25"/>
    <row r="24887" ht="15" x14ac:dyDescent="0.25"/>
    <row r="24888" ht="15" x14ac:dyDescent="0.25"/>
    <row r="24889" ht="15" x14ac:dyDescent="0.25"/>
    <row r="24890" ht="15" x14ac:dyDescent="0.25"/>
    <row r="24891" ht="15" x14ac:dyDescent="0.25"/>
    <row r="24892" ht="15" x14ac:dyDescent="0.25"/>
    <row r="24893" ht="15" x14ac:dyDescent="0.25"/>
    <row r="24894" ht="15" x14ac:dyDescent="0.25"/>
    <row r="24895" ht="15" x14ac:dyDescent="0.25"/>
    <row r="24896" ht="15" x14ac:dyDescent="0.25"/>
    <row r="24897" ht="15" x14ac:dyDescent="0.25"/>
    <row r="24898" ht="15" x14ac:dyDescent="0.25"/>
    <row r="24899" ht="15" x14ac:dyDescent="0.25"/>
    <row r="24900" ht="15" x14ac:dyDescent="0.25"/>
    <row r="24901" ht="15" x14ac:dyDescent="0.25"/>
    <row r="24902" ht="15" x14ac:dyDescent="0.25"/>
    <row r="24903" ht="15" x14ac:dyDescent="0.25"/>
    <row r="24904" ht="15" x14ac:dyDescent="0.25"/>
    <row r="24905" ht="15" x14ac:dyDescent="0.25"/>
    <row r="24906" ht="15" x14ac:dyDescent="0.25"/>
    <row r="24907" ht="15" x14ac:dyDescent="0.25"/>
    <row r="24908" ht="15" x14ac:dyDescent="0.25"/>
    <row r="24909" ht="15" x14ac:dyDescent="0.25"/>
    <row r="24910" ht="15" x14ac:dyDescent="0.25"/>
    <row r="24911" ht="15" x14ac:dyDescent="0.25"/>
    <row r="24912" ht="15" x14ac:dyDescent="0.25"/>
    <row r="24913" ht="15" x14ac:dyDescent="0.25"/>
    <row r="24914" ht="15" x14ac:dyDescent="0.25"/>
    <row r="24915" ht="15" x14ac:dyDescent="0.25"/>
    <row r="24916" ht="15" x14ac:dyDescent="0.25"/>
    <row r="24917" ht="15" x14ac:dyDescent="0.25"/>
    <row r="24918" ht="15" x14ac:dyDescent="0.25"/>
    <row r="24919" ht="15" x14ac:dyDescent="0.25"/>
    <row r="24920" ht="15" x14ac:dyDescent="0.25"/>
    <row r="24921" ht="15" x14ac:dyDescent="0.25"/>
    <row r="24922" ht="15" x14ac:dyDescent="0.25"/>
    <row r="24923" ht="15" x14ac:dyDescent="0.25"/>
    <row r="24924" ht="15" x14ac:dyDescent="0.25"/>
    <row r="24925" ht="15" x14ac:dyDescent="0.25"/>
    <row r="24926" ht="15" x14ac:dyDescent="0.25"/>
    <row r="24927" ht="15" x14ac:dyDescent="0.25"/>
    <row r="24928" ht="15" x14ac:dyDescent="0.25"/>
    <row r="24929" ht="15" x14ac:dyDescent="0.25"/>
    <row r="24930" ht="15" x14ac:dyDescent="0.25"/>
    <row r="24931" ht="15" x14ac:dyDescent="0.25"/>
    <row r="24932" ht="15" x14ac:dyDescent="0.25"/>
    <row r="24933" ht="15" x14ac:dyDescent="0.25"/>
    <row r="24934" ht="15" x14ac:dyDescent="0.25"/>
    <row r="24935" ht="15" x14ac:dyDescent="0.25"/>
    <row r="24936" ht="15" x14ac:dyDescent="0.25"/>
    <row r="24937" ht="15" x14ac:dyDescent="0.25"/>
    <row r="24938" ht="15" x14ac:dyDescent="0.25"/>
    <row r="24939" ht="15" x14ac:dyDescent="0.25"/>
    <row r="24940" ht="15" x14ac:dyDescent="0.25"/>
    <row r="24941" ht="15" x14ac:dyDescent="0.25"/>
    <row r="24942" ht="15" x14ac:dyDescent="0.25"/>
    <row r="24943" ht="15" x14ac:dyDescent="0.25"/>
    <row r="24944" ht="15" x14ac:dyDescent="0.25"/>
    <row r="24945" ht="15" x14ac:dyDescent="0.25"/>
    <row r="24946" ht="15" x14ac:dyDescent="0.25"/>
    <row r="24947" ht="15" x14ac:dyDescent="0.25"/>
    <row r="24948" ht="15" x14ac:dyDescent="0.25"/>
    <row r="24949" ht="15" x14ac:dyDescent="0.25"/>
    <row r="24950" ht="15" x14ac:dyDescent="0.25"/>
    <row r="24951" ht="15" x14ac:dyDescent="0.25"/>
    <row r="24952" ht="15" x14ac:dyDescent="0.25"/>
    <row r="24953" ht="15" x14ac:dyDescent="0.25"/>
    <row r="24954" ht="15" x14ac:dyDescent="0.25"/>
    <row r="24955" ht="15" x14ac:dyDescent="0.25"/>
    <row r="24956" ht="15" x14ac:dyDescent="0.25"/>
    <row r="24957" ht="15" x14ac:dyDescent="0.25"/>
    <row r="24958" ht="15" x14ac:dyDescent="0.25"/>
    <row r="24959" ht="15" x14ac:dyDescent="0.25"/>
    <row r="24960" ht="15" x14ac:dyDescent="0.25"/>
    <row r="24961" ht="15" x14ac:dyDescent="0.25"/>
    <row r="24962" ht="15" x14ac:dyDescent="0.25"/>
    <row r="24963" ht="15" x14ac:dyDescent="0.25"/>
    <row r="24964" ht="15" x14ac:dyDescent="0.25"/>
    <row r="24965" ht="15" x14ac:dyDescent="0.25"/>
    <row r="24966" ht="15" x14ac:dyDescent="0.25"/>
    <row r="24967" ht="15" x14ac:dyDescent="0.25"/>
    <row r="24968" ht="15" x14ac:dyDescent="0.25"/>
    <row r="24969" ht="15" x14ac:dyDescent="0.25"/>
    <row r="24970" ht="15" x14ac:dyDescent="0.25"/>
    <row r="24971" ht="15" x14ac:dyDescent="0.25"/>
    <row r="24972" ht="15" x14ac:dyDescent="0.25"/>
    <row r="24973" ht="15" x14ac:dyDescent="0.25"/>
    <row r="24974" ht="15" x14ac:dyDescent="0.25"/>
    <row r="24975" ht="15" x14ac:dyDescent="0.25"/>
    <row r="24976" ht="15" x14ac:dyDescent="0.25"/>
    <row r="24977" ht="15" x14ac:dyDescent="0.25"/>
    <row r="24978" ht="15" x14ac:dyDescent="0.25"/>
    <row r="24979" ht="15" x14ac:dyDescent="0.25"/>
    <row r="24980" ht="15" x14ac:dyDescent="0.25"/>
    <row r="24981" ht="15" x14ac:dyDescent="0.25"/>
    <row r="24982" ht="15" x14ac:dyDescent="0.25"/>
    <row r="24983" ht="15" x14ac:dyDescent="0.25"/>
    <row r="24984" ht="15" x14ac:dyDescent="0.25"/>
    <row r="24985" ht="15" x14ac:dyDescent="0.25"/>
    <row r="24986" ht="15" x14ac:dyDescent="0.25"/>
    <row r="24987" ht="15" x14ac:dyDescent="0.25"/>
    <row r="24988" ht="15" x14ac:dyDescent="0.25"/>
    <row r="24989" ht="15" x14ac:dyDescent="0.25"/>
    <row r="24990" ht="15" x14ac:dyDescent="0.25"/>
    <row r="24991" ht="15" x14ac:dyDescent="0.25"/>
    <row r="24992" ht="15" x14ac:dyDescent="0.25"/>
    <row r="24993" ht="15" x14ac:dyDescent="0.25"/>
    <row r="24994" ht="15" x14ac:dyDescent="0.25"/>
    <row r="24995" ht="15" x14ac:dyDescent="0.25"/>
    <row r="24996" ht="15" x14ac:dyDescent="0.25"/>
    <row r="24997" ht="15" x14ac:dyDescent="0.25"/>
    <row r="24998" ht="15" x14ac:dyDescent="0.25"/>
    <row r="24999" ht="15" x14ac:dyDescent="0.25"/>
    <row r="25000" ht="15" x14ac:dyDescent="0.25"/>
    <row r="25001" ht="15" x14ac:dyDescent="0.25"/>
    <row r="25002" ht="15" x14ac:dyDescent="0.25"/>
    <row r="25003" ht="15" x14ac:dyDescent="0.25"/>
    <row r="25004" ht="15" x14ac:dyDescent="0.25"/>
    <row r="25005" ht="15" x14ac:dyDescent="0.25"/>
    <row r="25006" ht="15" x14ac:dyDescent="0.25"/>
    <row r="25007" ht="15" x14ac:dyDescent="0.25"/>
    <row r="25008" ht="15" x14ac:dyDescent="0.25"/>
    <row r="25009" ht="15" x14ac:dyDescent="0.25"/>
    <row r="25010" ht="15" x14ac:dyDescent="0.25"/>
    <row r="25011" ht="15" x14ac:dyDescent="0.25"/>
    <row r="25012" ht="15" x14ac:dyDescent="0.25"/>
    <row r="25013" ht="15" x14ac:dyDescent="0.25"/>
    <row r="25014" ht="15" x14ac:dyDescent="0.25"/>
    <row r="25015" ht="15" x14ac:dyDescent="0.25"/>
    <row r="25016" ht="15" x14ac:dyDescent="0.25"/>
    <row r="25017" ht="15" x14ac:dyDescent="0.25"/>
    <row r="25018" ht="15" x14ac:dyDescent="0.25"/>
    <row r="25019" ht="15" x14ac:dyDescent="0.25"/>
    <row r="25020" ht="15" x14ac:dyDescent="0.25"/>
    <row r="25021" ht="15" x14ac:dyDescent="0.25"/>
    <row r="25022" ht="15" x14ac:dyDescent="0.25"/>
    <row r="25023" ht="15" x14ac:dyDescent="0.25"/>
    <row r="25024" ht="15" x14ac:dyDescent="0.25"/>
    <row r="25025" ht="15" x14ac:dyDescent="0.25"/>
    <row r="25026" ht="15" x14ac:dyDescent="0.25"/>
    <row r="25027" ht="15" x14ac:dyDescent="0.25"/>
    <row r="25028" ht="15" x14ac:dyDescent="0.25"/>
    <row r="25029" ht="15" x14ac:dyDescent="0.25"/>
    <row r="25030" ht="15" x14ac:dyDescent="0.25"/>
    <row r="25031" ht="15" x14ac:dyDescent="0.25"/>
    <row r="25032" ht="15" x14ac:dyDescent="0.25"/>
    <row r="25033" ht="15" x14ac:dyDescent="0.25"/>
    <row r="25034" ht="15" x14ac:dyDescent="0.25"/>
    <row r="25035" ht="15" x14ac:dyDescent="0.25"/>
    <row r="25036" ht="15" x14ac:dyDescent="0.25"/>
    <row r="25037" ht="15" x14ac:dyDescent="0.25"/>
    <row r="25038" ht="15" x14ac:dyDescent="0.25"/>
    <row r="25039" ht="15" x14ac:dyDescent="0.25"/>
    <row r="25040" ht="15" x14ac:dyDescent="0.25"/>
    <row r="25041" ht="15" x14ac:dyDescent="0.25"/>
    <row r="25042" ht="15" x14ac:dyDescent="0.25"/>
    <row r="25043" ht="15" x14ac:dyDescent="0.25"/>
    <row r="25044" ht="15" x14ac:dyDescent="0.25"/>
    <row r="25045" ht="15" x14ac:dyDescent="0.25"/>
    <row r="25046" ht="15" x14ac:dyDescent="0.25"/>
    <row r="25047" ht="15" x14ac:dyDescent="0.25"/>
    <row r="25048" ht="15" x14ac:dyDescent="0.25"/>
    <row r="25049" ht="15" x14ac:dyDescent="0.25"/>
    <row r="25050" ht="15" x14ac:dyDescent="0.25"/>
    <row r="25051" ht="15" x14ac:dyDescent="0.25"/>
    <row r="25052" ht="15" x14ac:dyDescent="0.25"/>
    <row r="25053" ht="15" x14ac:dyDescent="0.25"/>
    <row r="25054" ht="15" x14ac:dyDescent="0.25"/>
    <row r="25055" ht="15" x14ac:dyDescent="0.25"/>
    <row r="25056" ht="15" x14ac:dyDescent="0.25"/>
    <row r="25057" ht="15" x14ac:dyDescent="0.25"/>
    <row r="25058" ht="15" x14ac:dyDescent="0.25"/>
    <row r="25059" ht="15" x14ac:dyDescent="0.25"/>
    <row r="25060" ht="15" x14ac:dyDescent="0.25"/>
    <row r="25061" ht="15" x14ac:dyDescent="0.25"/>
    <row r="25062" ht="15" x14ac:dyDescent="0.25"/>
    <row r="25063" ht="15" x14ac:dyDescent="0.25"/>
    <row r="25064" ht="15" x14ac:dyDescent="0.25"/>
    <row r="25065" ht="15" x14ac:dyDescent="0.25"/>
    <row r="25066" ht="15" x14ac:dyDescent="0.25"/>
    <row r="25067" ht="15" x14ac:dyDescent="0.25"/>
    <row r="25068" ht="15" x14ac:dyDescent="0.25"/>
    <row r="25069" ht="15" x14ac:dyDescent="0.25"/>
    <row r="25070" ht="15" x14ac:dyDescent="0.25"/>
    <row r="25071" ht="15" x14ac:dyDescent="0.25"/>
    <row r="25072" ht="15" x14ac:dyDescent="0.25"/>
    <row r="25073" ht="15" x14ac:dyDescent="0.25"/>
    <row r="25074" ht="15" x14ac:dyDescent="0.25"/>
    <row r="25075" ht="15" x14ac:dyDescent="0.25"/>
    <row r="25076" ht="15" x14ac:dyDescent="0.25"/>
    <row r="25077" ht="15" x14ac:dyDescent="0.25"/>
    <row r="25078" ht="15" x14ac:dyDescent="0.25"/>
    <row r="25079" ht="15" x14ac:dyDescent="0.25"/>
    <row r="25080" ht="15" x14ac:dyDescent="0.25"/>
    <row r="25081" ht="15" x14ac:dyDescent="0.25"/>
    <row r="25082" ht="15" x14ac:dyDescent="0.25"/>
    <row r="25083" ht="15" x14ac:dyDescent="0.25"/>
    <row r="25084" ht="15" x14ac:dyDescent="0.25"/>
    <row r="25085" ht="15" x14ac:dyDescent="0.25"/>
    <row r="25086" ht="15" x14ac:dyDescent="0.25"/>
    <row r="25087" ht="15" x14ac:dyDescent="0.25"/>
    <row r="25088" ht="15" x14ac:dyDescent="0.25"/>
    <row r="25089" ht="15" x14ac:dyDescent="0.25"/>
    <row r="25090" ht="15" x14ac:dyDescent="0.25"/>
    <row r="25091" ht="15" x14ac:dyDescent="0.25"/>
    <row r="25092" ht="15" x14ac:dyDescent="0.25"/>
    <row r="25093" ht="15" x14ac:dyDescent="0.25"/>
    <row r="25094" ht="15" x14ac:dyDescent="0.25"/>
    <row r="25095" ht="15" x14ac:dyDescent="0.25"/>
    <row r="25096" ht="15" x14ac:dyDescent="0.25"/>
    <row r="25097" ht="15" x14ac:dyDescent="0.25"/>
    <row r="25098" ht="15" x14ac:dyDescent="0.25"/>
    <row r="25099" ht="15" x14ac:dyDescent="0.25"/>
    <row r="25100" ht="15" x14ac:dyDescent="0.25"/>
    <row r="25101" ht="15" x14ac:dyDescent="0.25"/>
    <row r="25102" ht="15" x14ac:dyDescent="0.25"/>
    <row r="25103" ht="15" x14ac:dyDescent="0.25"/>
    <row r="25104" ht="15" x14ac:dyDescent="0.25"/>
    <row r="25105" ht="15" x14ac:dyDescent="0.25"/>
    <row r="25106" ht="15" x14ac:dyDescent="0.25"/>
    <row r="25107" ht="15" x14ac:dyDescent="0.25"/>
    <row r="25108" ht="15" x14ac:dyDescent="0.25"/>
    <row r="25109" ht="15" x14ac:dyDescent="0.25"/>
    <row r="25110" ht="15" x14ac:dyDescent="0.25"/>
    <row r="25111" ht="15" x14ac:dyDescent="0.25"/>
    <row r="25112" ht="15" x14ac:dyDescent="0.25"/>
    <row r="25113" ht="15" x14ac:dyDescent="0.25"/>
    <row r="25114" ht="15" x14ac:dyDescent="0.25"/>
    <row r="25115" ht="15" x14ac:dyDescent="0.25"/>
    <row r="25116" ht="15" x14ac:dyDescent="0.25"/>
    <row r="25117" ht="15" x14ac:dyDescent="0.25"/>
    <row r="25118" ht="15" x14ac:dyDescent="0.25"/>
    <row r="25119" ht="15" x14ac:dyDescent="0.25"/>
    <row r="25120" ht="15" x14ac:dyDescent="0.25"/>
    <row r="25121" ht="15" x14ac:dyDescent="0.25"/>
    <row r="25122" ht="15" x14ac:dyDescent="0.25"/>
    <row r="25123" ht="15" x14ac:dyDescent="0.25"/>
    <row r="25124" ht="15" x14ac:dyDescent="0.25"/>
    <row r="25125" ht="15" x14ac:dyDescent="0.25"/>
    <row r="25126" ht="15" x14ac:dyDescent="0.25"/>
    <row r="25127" ht="15" x14ac:dyDescent="0.25"/>
    <row r="25128" ht="15" x14ac:dyDescent="0.25"/>
    <row r="25129" ht="15" x14ac:dyDescent="0.25"/>
    <row r="25130" ht="15" x14ac:dyDescent="0.25"/>
    <row r="25131" ht="15" x14ac:dyDescent="0.25"/>
    <row r="25132" ht="15" x14ac:dyDescent="0.25"/>
    <row r="25133" ht="15" x14ac:dyDescent="0.25"/>
    <row r="25134" ht="15" x14ac:dyDescent="0.25"/>
    <row r="25135" ht="15" x14ac:dyDescent="0.25"/>
    <row r="25136" ht="15" x14ac:dyDescent="0.25"/>
    <row r="25137" ht="15" x14ac:dyDescent="0.25"/>
    <row r="25138" ht="15" x14ac:dyDescent="0.25"/>
    <row r="25139" ht="15" x14ac:dyDescent="0.25"/>
    <row r="25140" ht="15" x14ac:dyDescent="0.25"/>
    <row r="25141" ht="15" x14ac:dyDescent="0.25"/>
    <row r="25142" ht="15" x14ac:dyDescent="0.25"/>
    <row r="25143" ht="15" x14ac:dyDescent="0.25"/>
    <row r="25144" ht="15" x14ac:dyDescent="0.25"/>
    <row r="25145" ht="15" x14ac:dyDescent="0.25"/>
    <row r="25146" ht="15" x14ac:dyDescent="0.25"/>
    <row r="25147" ht="15" x14ac:dyDescent="0.25"/>
    <row r="25148" ht="15" x14ac:dyDescent="0.25"/>
    <row r="25149" ht="15" x14ac:dyDescent="0.25"/>
    <row r="25150" ht="15" x14ac:dyDescent="0.25"/>
    <row r="25151" ht="15" x14ac:dyDescent="0.25"/>
    <row r="25152" ht="15" x14ac:dyDescent="0.25"/>
    <row r="25153" ht="15" x14ac:dyDescent="0.25"/>
    <row r="25154" ht="15" x14ac:dyDescent="0.25"/>
    <row r="25155" ht="15" x14ac:dyDescent="0.25"/>
    <row r="25156" ht="15" x14ac:dyDescent="0.25"/>
    <row r="25157" ht="15" x14ac:dyDescent="0.25"/>
    <row r="25158" ht="15" x14ac:dyDescent="0.25"/>
    <row r="25159" ht="15" x14ac:dyDescent="0.25"/>
    <row r="25160" ht="15" x14ac:dyDescent="0.25"/>
    <row r="25161" ht="15" x14ac:dyDescent="0.25"/>
    <row r="25162" ht="15" x14ac:dyDescent="0.25"/>
    <row r="25163" ht="15" x14ac:dyDescent="0.25"/>
    <row r="25164" ht="15" x14ac:dyDescent="0.25"/>
    <row r="25165" ht="15" x14ac:dyDescent="0.25"/>
    <row r="25166" ht="15" x14ac:dyDescent="0.25"/>
    <row r="25167" ht="15" x14ac:dyDescent="0.25"/>
    <row r="25168" ht="15" x14ac:dyDescent="0.25"/>
    <row r="25169" ht="15" x14ac:dyDescent="0.25"/>
    <row r="25170" ht="15" x14ac:dyDescent="0.25"/>
    <row r="25171" ht="15" x14ac:dyDescent="0.25"/>
    <row r="25172" ht="15" x14ac:dyDescent="0.25"/>
    <row r="25173" ht="15" x14ac:dyDescent="0.25"/>
    <row r="25174" ht="15" x14ac:dyDescent="0.25"/>
    <row r="25175" ht="15" x14ac:dyDescent="0.25"/>
    <row r="25176" ht="15" x14ac:dyDescent="0.25"/>
    <row r="25177" ht="15" x14ac:dyDescent="0.25"/>
    <row r="25178" ht="15" x14ac:dyDescent="0.25"/>
    <row r="25179" ht="15" x14ac:dyDescent="0.25"/>
    <row r="25180" ht="15" x14ac:dyDescent="0.25"/>
    <row r="25181" ht="15" x14ac:dyDescent="0.25"/>
    <row r="25182" ht="15" x14ac:dyDescent="0.25"/>
    <row r="25183" ht="15" x14ac:dyDescent="0.25"/>
    <row r="25184" ht="15" x14ac:dyDescent="0.25"/>
    <row r="25185" ht="15" x14ac:dyDescent="0.25"/>
    <row r="25186" ht="15" x14ac:dyDescent="0.25"/>
    <row r="25187" ht="15" x14ac:dyDescent="0.25"/>
    <row r="25188" ht="15" x14ac:dyDescent="0.25"/>
    <row r="25189" ht="15" x14ac:dyDescent="0.25"/>
    <row r="25190" ht="15" x14ac:dyDescent="0.25"/>
    <row r="25191" ht="15" x14ac:dyDescent="0.25"/>
    <row r="25192" ht="15" x14ac:dyDescent="0.25"/>
    <row r="25193" ht="15" x14ac:dyDescent="0.25"/>
    <row r="25194" ht="15" x14ac:dyDescent="0.25"/>
    <row r="25195" ht="15" x14ac:dyDescent="0.25"/>
    <row r="25196" ht="15" x14ac:dyDescent="0.25"/>
    <row r="25197" ht="15" x14ac:dyDescent="0.25"/>
    <row r="25198" ht="15" x14ac:dyDescent="0.25"/>
    <row r="25199" ht="15" x14ac:dyDescent="0.25"/>
    <row r="25200" ht="15" x14ac:dyDescent="0.25"/>
    <row r="25201" ht="15" x14ac:dyDescent="0.25"/>
    <row r="25202" ht="15" x14ac:dyDescent="0.25"/>
    <row r="25203" ht="15" x14ac:dyDescent="0.25"/>
    <row r="25204" ht="15" x14ac:dyDescent="0.25"/>
    <row r="25205" ht="15" x14ac:dyDescent="0.25"/>
    <row r="25206" ht="15" x14ac:dyDescent="0.25"/>
    <row r="25207" ht="15" x14ac:dyDescent="0.25"/>
    <row r="25208" ht="15" x14ac:dyDescent="0.25"/>
    <row r="25209" ht="15" x14ac:dyDescent="0.25"/>
    <row r="25210" ht="15" x14ac:dyDescent="0.25"/>
    <row r="25211" ht="15" x14ac:dyDescent="0.25"/>
    <row r="25212" ht="15" x14ac:dyDescent="0.25"/>
    <row r="25213" ht="15" x14ac:dyDescent="0.25"/>
    <row r="25214" ht="15" x14ac:dyDescent="0.25"/>
    <row r="25215" ht="15" x14ac:dyDescent="0.25"/>
    <row r="25216" ht="15" x14ac:dyDescent="0.25"/>
    <row r="25217" ht="15" x14ac:dyDescent="0.25"/>
    <row r="25218" ht="15" x14ac:dyDescent="0.25"/>
    <row r="25219" ht="15" x14ac:dyDescent="0.25"/>
    <row r="25220" ht="15" x14ac:dyDescent="0.25"/>
    <row r="25221" ht="15" x14ac:dyDescent="0.25"/>
    <row r="25222" ht="15" x14ac:dyDescent="0.25"/>
    <row r="25223" ht="15" x14ac:dyDescent="0.25"/>
    <row r="25224" ht="15" x14ac:dyDescent="0.25"/>
    <row r="25225" ht="15" x14ac:dyDescent="0.25"/>
    <row r="25226" ht="15" x14ac:dyDescent="0.25"/>
    <row r="25227" ht="15" x14ac:dyDescent="0.25"/>
    <row r="25228" ht="15" x14ac:dyDescent="0.25"/>
    <row r="25229" ht="15" x14ac:dyDescent="0.25"/>
    <row r="25230" ht="15" x14ac:dyDescent="0.25"/>
    <row r="25231" ht="15" x14ac:dyDescent="0.25"/>
    <row r="25232" ht="15" x14ac:dyDescent="0.25"/>
    <row r="25233" ht="15" x14ac:dyDescent="0.25"/>
    <row r="25234" ht="15" x14ac:dyDescent="0.25"/>
    <row r="25235" ht="15" x14ac:dyDescent="0.25"/>
    <row r="25236" ht="15" x14ac:dyDescent="0.25"/>
    <row r="25237" ht="15" x14ac:dyDescent="0.25"/>
    <row r="25238" ht="15" x14ac:dyDescent="0.25"/>
    <row r="25239" ht="15" x14ac:dyDescent="0.25"/>
    <row r="25240" ht="15" x14ac:dyDescent="0.25"/>
    <row r="25241" ht="15" x14ac:dyDescent="0.25"/>
    <row r="25242" ht="15" x14ac:dyDescent="0.25"/>
    <row r="25243" ht="15" x14ac:dyDescent="0.25"/>
    <row r="25244" ht="15" x14ac:dyDescent="0.25"/>
    <row r="25245" ht="15" x14ac:dyDescent="0.25"/>
    <row r="25246" ht="15" x14ac:dyDescent="0.25"/>
    <row r="25247" ht="15" x14ac:dyDescent="0.25"/>
    <row r="25248" ht="15" x14ac:dyDescent="0.25"/>
    <row r="25249" ht="15" x14ac:dyDescent="0.25"/>
    <row r="25250" ht="15" x14ac:dyDescent="0.25"/>
    <row r="25251" ht="15" x14ac:dyDescent="0.25"/>
    <row r="25252" ht="15" x14ac:dyDescent="0.25"/>
    <row r="25253" ht="15" x14ac:dyDescent="0.25"/>
    <row r="25254" ht="15" x14ac:dyDescent="0.25"/>
    <row r="25255" ht="15" x14ac:dyDescent="0.25"/>
    <row r="25256" ht="15" x14ac:dyDescent="0.25"/>
    <row r="25257" ht="15" x14ac:dyDescent="0.25"/>
    <row r="25258" ht="15" x14ac:dyDescent="0.25"/>
    <row r="25259" ht="15" x14ac:dyDescent="0.25"/>
    <row r="25260" ht="15" x14ac:dyDescent="0.25"/>
    <row r="25261" ht="15" x14ac:dyDescent="0.25"/>
    <row r="25262" ht="15" x14ac:dyDescent="0.25"/>
    <row r="25263" ht="15" x14ac:dyDescent="0.25"/>
    <row r="25264" ht="15" x14ac:dyDescent="0.25"/>
    <row r="25265" ht="15" x14ac:dyDescent="0.25"/>
    <row r="25266" ht="15" x14ac:dyDescent="0.25"/>
    <row r="25267" ht="15" x14ac:dyDescent="0.25"/>
    <row r="25268" ht="15" x14ac:dyDescent="0.25"/>
    <row r="25269" ht="15" x14ac:dyDescent="0.25"/>
    <row r="25270" ht="15" x14ac:dyDescent="0.25"/>
    <row r="25271" ht="15" x14ac:dyDescent="0.25"/>
    <row r="25272" ht="15" x14ac:dyDescent="0.25"/>
    <row r="25273" ht="15" x14ac:dyDescent="0.25"/>
    <row r="25274" ht="15" x14ac:dyDescent="0.25"/>
    <row r="25275" ht="15" x14ac:dyDescent="0.25"/>
    <row r="25276" ht="15" x14ac:dyDescent="0.25"/>
    <row r="25277" ht="15" x14ac:dyDescent="0.25"/>
    <row r="25278" ht="15" x14ac:dyDescent="0.25"/>
    <row r="25279" ht="15" x14ac:dyDescent="0.25"/>
    <row r="25280" ht="15" x14ac:dyDescent="0.25"/>
    <row r="25281" ht="15" x14ac:dyDescent="0.25"/>
    <row r="25282" ht="15" x14ac:dyDescent="0.25"/>
    <row r="25283" ht="15" x14ac:dyDescent="0.25"/>
    <row r="25284" ht="15" x14ac:dyDescent="0.25"/>
    <row r="25285" ht="15" x14ac:dyDescent="0.25"/>
    <row r="25286" ht="15" x14ac:dyDescent="0.25"/>
    <row r="25287" ht="15" x14ac:dyDescent="0.25"/>
    <row r="25288" ht="15" x14ac:dyDescent="0.25"/>
    <row r="25289" ht="15" x14ac:dyDescent="0.25"/>
    <row r="25290" ht="15" x14ac:dyDescent="0.25"/>
    <row r="25291" ht="15" x14ac:dyDescent="0.25"/>
    <row r="25292" ht="15" x14ac:dyDescent="0.25"/>
    <row r="25293" ht="15" x14ac:dyDescent="0.25"/>
    <row r="25294" ht="15" x14ac:dyDescent="0.25"/>
    <row r="25295" ht="15" x14ac:dyDescent="0.25"/>
    <row r="25296" ht="15" x14ac:dyDescent="0.25"/>
    <row r="25297" ht="15" x14ac:dyDescent="0.25"/>
    <row r="25298" ht="15" x14ac:dyDescent="0.25"/>
    <row r="25299" ht="15" x14ac:dyDescent="0.25"/>
    <row r="25300" ht="15" x14ac:dyDescent="0.25"/>
    <row r="25301" ht="15" x14ac:dyDescent="0.25"/>
    <row r="25302" ht="15" x14ac:dyDescent="0.25"/>
    <row r="25303" ht="15" x14ac:dyDescent="0.25"/>
    <row r="25304" ht="15" x14ac:dyDescent="0.25"/>
    <row r="25305" ht="15" x14ac:dyDescent="0.25"/>
    <row r="25306" ht="15" x14ac:dyDescent="0.25"/>
    <row r="25307" ht="15" x14ac:dyDescent="0.25"/>
    <row r="25308" ht="15" x14ac:dyDescent="0.25"/>
    <row r="25309" ht="15" x14ac:dyDescent="0.25"/>
    <row r="25310" ht="15" x14ac:dyDescent="0.25"/>
    <row r="25311" ht="15" x14ac:dyDescent="0.25"/>
    <row r="25312" ht="15" x14ac:dyDescent="0.25"/>
    <row r="25313" ht="15" x14ac:dyDescent="0.25"/>
    <row r="25314" ht="15" x14ac:dyDescent="0.25"/>
    <row r="25315" ht="15" x14ac:dyDescent="0.25"/>
    <row r="25316" ht="15" x14ac:dyDescent="0.25"/>
    <row r="25317" ht="15" x14ac:dyDescent="0.25"/>
    <row r="25318" ht="15" x14ac:dyDescent="0.25"/>
    <row r="25319" ht="15" x14ac:dyDescent="0.25"/>
    <row r="25320" ht="15" x14ac:dyDescent="0.25"/>
    <row r="25321" ht="15" x14ac:dyDescent="0.25"/>
    <row r="25322" ht="15" x14ac:dyDescent="0.25"/>
    <row r="25323" ht="15" x14ac:dyDescent="0.25"/>
    <row r="25324" ht="15" x14ac:dyDescent="0.25"/>
    <row r="25325" ht="15" x14ac:dyDescent="0.25"/>
    <row r="25326" ht="15" x14ac:dyDescent="0.25"/>
    <row r="25327" ht="15" x14ac:dyDescent="0.25"/>
    <row r="25328" ht="15" x14ac:dyDescent="0.25"/>
    <row r="25329" ht="15" x14ac:dyDescent="0.25"/>
    <row r="25330" ht="15" x14ac:dyDescent="0.25"/>
    <row r="25331" ht="15" x14ac:dyDescent="0.25"/>
    <row r="25332" ht="15" x14ac:dyDescent="0.25"/>
    <row r="25333" ht="15" x14ac:dyDescent="0.25"/>
    <row r="25334" ht="15" x14ac:dyDescent="0.25"/>
    <row r="25335" ht="15" x14ac:dyDescent="0.25"/>
    <row r="25336" ht="15" x14ac:dyDescent="0.25"/>
    <row r="25337" ht="15" x14ac:dyDescent="0.25"/>
    <row r="25338" ht="15" x14ac:dyDescent="0.25"/>
    <row r="25339" ht="15" x14ac:dyDescent="0.25"/>
    <row r="25340" ht="15" x14ac:dyDescent="0.25"/>
    <row r="25341" ht="15" x14ac:dyDescent="0.25"/>
    <row r="25342" ht="15" x14ac:dyDescent="0.25"/>
    <row r="25343" ht="15" x14ac:dyDescent="0.25"/>
    <row r="25344" ht="15" x14ac:dyDescent="0.25"/>
    <row r="25345" ht="15" x14ac:dyDescent="0.25"/>
    <row r="25346" ht="15" x14ac:dyDescent="0.25"/>
    <row r="25347" ht="15" x14ac:dyDescent="0.25"/>
    <row r="25348" ht="15" x14ac:dyDescent="0.25"/>
    <row r="25349" ht="15" x14ac:dyDescent="0.25"/>
    <row r="25350" ht="15" x14ac:dyDescent="0.25"/>
    <row r="25351" ht="15" x14ac:dyDescent="0.25"/>
    <row r="25352" ht="15" x14ac:dyDescent="0.25"/>
    <row r="25353" ht="15" x14ac:dyDescent="0.25"/>
    <row r="25354" ht="15" x14ac:dyDescent="0.25"/>
    <row r="25355" ht="15" x14ac:dyDescent="0.25"/>
    <row r="25356" ht="15" x14ac:dyDescent="0.25"/>
    <row r="25357" ht="15" x14ac:dyDescent="0.25"/>
    <row r="25358" ht="15" x14ac:dyDescent="0.25"/>
    <row r="25359" ht="15" x14ac:dyDescent="0.25"/>
    <row r="25360" ht="15" x14ac:dyDescent="0.25"/>
    <row r="25361" ht="15" x14ac:dyDescent="0.25"/>
    <row r="25362" ht="15" x14ac:dyDescent="0.25"/>
    <row r="25363" ht="15" x14ac:dyDescent="0.25"/>
    <row r="25364" ht="15" x14ac:dyDescent="0.25"/>
    <row r="25365" ht="15" x14ac:dyDescent="0.25"/>
    <row r="25366" ht="15" x14ac:dyDescent="0.25"/>
    <row r="25367" ht="15" x14ac:dyDescent="0.25"/>
    <row r="25368" ht="15" x14ac:dyDescent="0.25"/>
    <row r="25369" ht="15" x14ac:dyDescent="0.25"/>
    <row r="25370" ht="15" x14ac:dyDescent="0.25"/>
    <row r="25371" ht="15" x14ac:dyDescent="0.25"/>
    <row r="25372" ht="15" x14ac:dyDescent="0.25"/>
    <row r="25373" ht="15" x14ac:dyDescent="0.25"/>
    <row r="25374" ht="15" x14ac:dyDescent="0.25"/>
    <row r="25375" ht="15" x14ac:dyDescent="0.25"/>
    <row r="25376" ht="15" x14ac:dyDescent="0.25"/>
    <row r="25377" ht="15" x14ac:dyDescent="0.25"/>
    <row r="25378" ht="15" x14ac:dyDescent="0.25"/>
    <row r="25379" ht="15" x14ac:dyDescent="0.25"/>
    <row r="25380" ht="15" x14ac:dyDescent="0.25"/>
    <row r="25381" ht="15" x14ac:dyDescent="0.25"/>
    <row r="25382" ht="15" x14ac:dyDescent="0.25"/>
    <row r="25383" ht="15" x14ac:dyDescent="0.25"/>
    <row r="25384" ht="15" x14ac:dyDescent="0.25"/>
    <row r="25385" ht="15" x14ac:dyDescent="0.25"/>
    <row r="25386" ht="15" x14ac:dyDescent="0.25"/>
    <row r="25387" ht="15" x14ac:dyDescent="0.25"/>
    <row r="25388" ht="15" x14ac:dyDescent="0.25"/>
    <row r="25389" ht="15" x14ac:dyDescent="0.25"/>
    <row r="25390" ht="15" x14ac:dyDescent="0.25"/>
    <row r="25391" ht="15" x14ac:dyDescent="0.25"/>
    <row r="25392" ht="15" x14ac:dyDescent="0.25"/>
    <row r="25393" ht="15" x14ac:dyDescent="0.25"/>
    <row r="25394" ht="15" x14ac:dyDescent="0.25"/>
    <row r="25395" ht="15" x14ac:dyDescent="0.25"/>
    <row r="25396" ht="15" x14ac:dyDescent="0.25"/>
    <row r="25397" ht="15" x14ac:dyDescent="0.25"/>
    <row r="25398" ht="15" x14ac:dyDescent="0.25"/>
    <row r="25399" ht="15" x14ac:dyDescent="0.25"/>
    <row r="25400" ht="15" x14ac:dyDescent="0.25"/>
    <row r="25401" ht="15" x14ac:dyDescent="0.25"/>
    <row r="25402" ht="15" x14ac:dyDescent="0.25"/>
    <row r="25403" ht="15" x14ac:dyDescent="0.25"/>
    <row r="25404" ht="15" x14ac:dyDescent="0.25"/>
    <row r="25405" ht="15" x14ac:dyDescent="0.25"/>
    <row r="25406" ht="15" x14ac:dyDescent="0.25"/>
    <row r="25407" ht="15" x14ac:dyDescent="0.25"/>
    <row r="25408" ht="15" x14ac:dyDescent="0.25"/>
    <row r="25409" ht="15" x14ac:dyDescent="0.25"/>
    <row r="25410" ht="15" x14ac:dyDescent="0.25"/>
    <row r="25411" ht="15" x14ac:dyDescent="0.25"/>
    <row r="25412" ht="15" x14ac:dyDescent="0.25"/>
    <row r="25413" ht="15" x14ac:dyDescent="0.25"/>
    <row r="25414" ht="15" x14ac:dyDescent="0.25"/>
    <row r="25415" ht="15" x14ac:dyDescent="0.25"/>
    <row r="25416" ht="15" x14ac:dyDescent="0.25"/>
    <row r="25417" ht="15" x14ac:dyDescent="0.25"/>
    <row r="25418" ht="15" x14ac:dyDescent="0.25"/>
    <row r="25419" ht="15" x14ac:dyDescent="0.25"/>
    <row r="25420" ht="15" x14ac:dyDescent="0.25"/>
    <row r="25421" ht="15" x14ac:dyDescent="0.25"/>
    <row r="25422" ht="15" x14ac:dyDescent="0.25"/>
    <row r="25423" ht="15" x14ac:dyDescent="0.25"/>
    <row r="25424" ht="15" x14ac:dyDescent="0.25"/>
    <row r="25425" ht="15" x14ac:dyDescent="0.25"/>
    <row r="25426" ht="15" x14ac:dyDescent="0.25"/>
    <row r="25427" ht="15" x14ac:dyDescent="0.25"/>
    <row r="25428" ht="15" x14ac:dyDescent="0.25"/>
    <row r="25429" ht="15" x14ac:dyDescent="0.25"/>
    <row r="25430" ht="15" x14ac:dyDescent="0.25"/>
    <row r="25431" ht="15" x14ac:dyDescent="0.25"/>
    <row r="25432" ht="15" x14ac:dyDescent="0.25"/>
    <row r="25433" ht="15" x14ac:dyDescent="0.25"/>
    <row r="25434" ht="15" x14ac:dyDescent="0.25"/>
    <row r="25435" ht="15" x14ac:dyDescent="0.25"/>
    <row r="25436" ht="15" x14ac:dyDescent="0.25"/>
    <row r="25437" ht="15" x14ac:dyDescent="0.25"/>
    <row r="25438" ht="15" x14ac:dyDescent="0.25"/>
    <row r="25439" ht="15" x14ac:dyDescent="0.25"/>
    <row r="25440" ht="15" x14ac:dyDescent="0.25"/>
    <row r="25441" ht="15" x14ac:dyDescent="0.25"/>
    <row r="25442" ht="15" x14ac:dyDescent="0.25"/>
    <row r="25443" ht="15" x14ac:dyDescent="0.25"/>
    <row r="25444" ht="15" x14ac:dyDescent="0.25"/>
    <row r="25445" ht="15" x14ac:dyDescent="0.25"/>
    <row r="25446" ht="15" x14ac:dyDescent="0.25"/>
    <row r="25447" ht="15" x14ac:dyDescent="0.25"/>
    <row r="25448" ht="15" x14ac:dyDescent="0.25"/>
    <row r="25449" ht="15" x14ac:dyDescent="0.25"/>
    <row r="25450" ht="15" x14ac:dyDescent="0.25"/>
    <row r="25451" ht="15" x14ac:dyDescent="0.25"/>
    <row r="25452" ht="15" x14ac:dyDescent="0.25"/>
    <row r="25453" ht="15" x14ac:dyDescent="0.25"/>
    <row r="25454" ht="15" x14ac:dyDescent="0.25"/>
    <row r="25455" ht="15" x14ac:dyDescent="0.25"/>
    <row r="25456" ht="15" x14ac:dyDescent="0.25"/>
    <row r="25457" ht="15" x14ac:dyDescent="0.25"/>
    <row r="25458" ht="15" x14ac:dyDescent="0.25"/>
    <row r="25459" ht="15" x14ac:dyDescent="0.25"/>
    <row r="25460" ht="15" x14ac:dyDescent="0.25"/>
    <row r="25461" ht="15" x14ac:dyDescent="0.25"/>
    <row r="25462" ht="15" x14ac:dyDescent="0.25"/>
    <row r="25463" ht="15" x14ac:dyDescent="0.25"/>
    <row r="25464" ht="15" x14ac:dyDescent="0.25"/>
    <row r="25465" ht="15" x14ac:dyDescent="0.25"/>
    <row r="25466" ht="15" x14ac:dyDescent="0.25"/>
    <row r="25467" ht="15" x14ac:dyDescent="0.25"/>
    <row r="25468" ht="15" x14ac:dyDescent="0.25"/>
    <row r="25469" ht="15" x14ac:dyDescent="0.25"/>
    <row r="25470" ht="15" x14ac:dyDescent="0.25"/>
    <row r="25471" ht="15" x14ac:dyDescent="0.25"/>
    <row r="25472" ht="15" x14ac:dyDescent="0.25"/>
    <row r="25473" ht="15" x14ac:dyDescent="0.25"/>
    <row r="25474" ht="15" x14ac:dyDescent="0.25"/>
    <row r="25475" ht="15" x14ac:dyDescent="0.25"/>
    <row r="25476" ht="15" x14ac:dyDescent="0.25"/>
    <row r="25477" ht="15" x14ac:dyDescent="0.25"/>
    <row r="25478" ht="15" x14ac:dyDescent="0.25"/>
    <row r="25479" ht="15" x14ac:dyDescent="0.25"/>
    <row r="25480" ht="15" x14ac:dyDescent="0.25"/>
    <row r="25481" ht="15" x14ac:dyDescent="0.25"/>
    <row r="25482" ht="15" x14ac:dyDescent="0.25"/>
    <row r="25483" ht="15" x14ac:dyDescent="0.25"/>
    <row r="25484" ht="15" x14ac:dyDescent="0.25"/>
    <row r="25485" ht="15" x14ac:dyDescent="0.25"/>
    <row r="25486" ht="15" x14ac:dyDescent="0.25"/>
    <row r="25487" ht="15" x14ac:dyDescent="0.25"/>
    <row r="25488" ht="15" x14ac:dyDescent="0.25"/>
    <row r="25489" ht="15" x14ac:dyDescent="0.25"/>
    <row r="25490" ht="15" x14ac:dyDescent="0.25"/>
    <row r="25491" ht="15" x14ac:dyDescent="0.25"/>
    <row r="25492" ht="15" x14ac:dyDescent="0.25"/>
    <row r="25493" ht="15" x14ac:dyDescent="0.25"/>
    <row r="25494" ht="15" x14ac:dyDescent="0.25"/>
    <row r="25495" ht="15" x14ac:dyDescent="0.25"/>
    <row r="25496" ht="15" x14ac:dyDescent="0.25"/>
    <row r="25497" ht="15" x14ac:dyDescent="0.25"/>
    <row r="25498" ht="15" x14ac:dyDescent="0.25"/>
    <row r="25499" ht="15" x14ac:dyDescent="0.25"/>
    <row r="25500" ht="15" x14ac:dyDescent="0.25"/>
    <row r="25501" ht="15" x14ac:dyDescent="0.25"/>
    <row r="25502" ht="15" x14ac:dyDescent="0.25"/>
    <row r="25503" ht="15" x14ac:dyDescent="0.25"/>
    <row r="25504" ht="15" x14ac:dyDescent="0.25"/>
    <row r="25505" ht="15" x14ac:dyDescent="0.25"/>
    <row r="25506" ht="15" x14ac:dyDescent="0.25"/>
    <row r="25507" ht="15" x14ac:dyDescent="0.25"/>
    <row r="25508" ht="15" x14ac:dyDescent="0.25"/>
    <row r="25509" ht="15" x14ac:dyDescent="0.25"/>
    <row r="25510" ht="15" x14ac:dyDescent="0.25"/>
    <row r="25511" ht="15" x14ac:dyDescent="0.25"/>
    <row r="25512" ht="15" x14ac:dyDescent="0.25"/>
    <row r="25513" ht="15" x14ac:dyDescent="0.25"/>
    <row r="25514" ht="15" x14ac:dyDescent="0.25"/>
    <row r="25515" ht="15" x14ac:dyDescent="0.25"/>
    <row r="25516" ht="15" x14ac:dyDescent="0.25"/>
    <row r="25517" ht="15" x14ac:dyDescent="0.25"/>
    <row r="25518" ht="15" x14ac:dyDescent="0.25"/>
    <row r="25519" ht="15" x14ac:dyDescent="0.25"/>
    <row r="25520" ht="15" x14ac:dyDescent="0.25"/>
    <row r="25521" ht="15" x14ac:dyDescent="0.25"/>
    <row r="25522" ht="15" x14ac:dyDescent="0.25"/>
    <row r="25523" ht="15" x14ac:dyDescent="0.25"/>
    <row r="25524" ht="15" x14ac:dyDescent="0.25"/>
    <row r="25525" ht="15" x14ac:dyDescent="0.25"/>
    <row r="25526" ht="15" x14ac:dyDescent="0.25"/>
    <row r="25527" ht="15" x14ac:dyDescent="0.25"/>
    <row r="25528" ht="15" x14ac:dyDescent="0.25"/>
    <row r="25529" ht="15" x14ac:dyDescent="0.25"/>
    <row r="25530" ht="15" x14ac:dyDescent="0.25"/>
    <row r="25531" ht="15" x14ac:dyDescent="0.25"/>
    <row r="25532" ht="15" x14ac:dyDescent="0.25"/>
    <row r="25533" ht="15" x14ac:dyDescent="0.25"/>
    <row r="25534" ht="15" x14ac:dyDescent="0.25"/>
    <row r="25535" ht="15" x14ac:dyDescent="0.25"/>
    <row r="25536" ht="15" x14ac:dyDescent="0.25"/>
    <row r="25537" ht="15" x14ac:dyDescent="0.25"/>
    <row r="25538" ht="15" x14ac:dyDescent="0.25"/>
    <row r="25539" ht="15" x14ac:dyDescent="0.25"/>
    <row r="25540" ht="15" x14ac:dyDescent="0.25"/>
    <row r="25541" ht="15" x14ac:dyDescent="0.25"/>
    <row r="25542" ht="15" x14ac:dyDescent="0.25"/>
    <row r="25543" ht="15" x14ac:dyDescent="0.25"/>
    <row r="25544" ht="15" x14ac:dyDescent="0.25"/>
    <row r="25545" ht="15" x14ac:dyDescent="0.25"/>
    <row r="25546" ht="15" x14ac:dyDescent="0.25"/>
    <row r="25547" ht="15" x14ac:dyDescent="0.25"/>
    <row r="25548" ht="15" x14ac:dyDescent="0.25"/>
    <row r="25549" ht="15" x14ac:dyDescent="0.25"/>
    <row r="25550" ht="15" x14ac:dyDescent="0.25"/>
    <row r="25551" ht="15" x14ac:dyDescent="0.25"/>
    <row r="25552" ht="15" x14ac:dyDescent="0.25"/>
    <row r="25553" ht="15" x14ac:dyDescent="0.25"/>
    <row r="25554" ht="15" x14ac:dyDescent="0.25"/>
    <row r="25555" ht="15" x14ac:dyDescent="0.25"/>
    <row r="25556" ht="15" x14ac:dyDescent="0.25"/>
    <row r="25557" ht="15" x14ac:dyDescent="0.25"/>
    <row r="25558" ht="15" x14ac:dyDescent="0.25"/>
    <row r="25559" ht="15" x14ac:dyDescent="0.25"/>
    <row r="25560" ht="15" x14ac:dyDescent="0.25"/>
    <row r="25561" ht="15" x14ac:dyDescent="0.25"/>
    <row r="25562" ht="15" x14ac:dyDescent="0.25"/>
    <row r="25563" ht="15" x14ac:dyDescent="0.25"/>
    <row r="25564" ht="15" x14ac:dyDescent="0.25"/>
    <row r="25565" ht="15" x14ac:dyDescent="0.25"/>
    <row r="25566" ht="15" x14ac:dyDescent="0.25"/>
    <row r="25567" ht="15" x14ac:dyDescent="0.25"/>
    <row r="25568" ht="15" x14ac:dyDescent="0.25"/>
    <row r="25569" ht="15" x14ac:dyDescent="0.25"/>
    <row r="25570" ht="15" x14ac:dyDescent="0.25"/>
    <row r="25571" ht="15" x14ac:dyDescent="0.25"/>
    <row r="25572" ht="15" x14ac:dyDescent="0.25"/>
    <row r="25573" ht="15" x14ac:dyDescent="0.25"/>
    <row r="25574" ht="15" x14ac:dyDescent="0.25"/>
    <row r="25575" ht="15" x14ac:dyDescent="0.25"/>
    <row r="25576" ht="15" x14ac:dyDescent="0.25"/>
    <row r="25577" ht="15" x14ac:dyDescent="0.25"/>
    <row r="25578" ht="15" x14ac:dyDescent="0.25"/>
    <row r="25579" ht="15" x14ac:dyDescent="0.25"/>
    <row r="25580" ht="15" x14ac:dyDescent="0.25"/>
    <row r="25581" ht="15" x14ac:dyDescent="0.25"/>
    <row r="25582" ht="15" x14ac:dyDescent="0.25"/>
    <row r="25583" ht="15" x14ac:dyDescent="0.25"/>
    <row r="25584" ht="15" x14ac:dyDescent="0.25"/>
    <row r="25585" ht="15" x14ac:dyDescent="0.25"/>
    <row r="25586" ht="15" x14ac:dyDescent="0.25"/>
    <row r="25587" ht="15" x14ac:dyDescent="0.25"/>
    <row r="25588" ht="15" x14ac:dyDescent="0.25"/>
    <row r="25589" ht="15" x14ac:dyDescent="0.25"/>
    <row r="25590" ht="15" x14ac:dyDescent="0.25"/>
    <row r="25591" ht="15" x14ac:dyDescent="0.25"/>
    <row r="25592" ht="15" x14ac:dyDescent="0.25"/>
    <row r="25593" ht="15" x14ac:dyDescent="0.25"/>
    <row r="25594" ht="15" x14ac:dyDescent="0.25"/>
    <row r="25595" ht="15" x14ac:dyDescent="0.25"/>
    <row r="25596" ht="15" x14ac:dyDescent="0.25"/>
    <row r="25597" ht="15" x14ac:dyDescent="0.25"/>
    <row r="25598" ht="15" x14ac:dyDescent="0.25"/>
    <row r="25599" ht="15" x14ac:dyDescent="0.25"/>
    <row r="25600" ht="15" x14ac:dyDescent="0.25"/>
    <row r="25601" ht="15" x14ac:dyDescent="0.25"/>
    <row r="25602" ht="15" x14ac:dyDescent="0.25"/>
    <row r="25603" ht="15" x14ac:dyDescent="0.25"/>
    <row r="25604" ht="15" x14ac:dyDescent="0.25"/>
    <row r="25605" ht="15" x14ac:dyDescent="0.25"/>
    <row r="25606" ht="15" x14ac:dyDescent="0.25"/>
    <row r="25607" ht="15" x14ac:dyDescent="0.25"/>
    <row r="25608" ht="15" x14ac:dyDescent="0.25"/>
    <row r="25609" ht="15" x14ac:dyDescent="0.25"/>
    <row r="25610" ht="15" x14ac:dyDescent="0.25"/>
    <row r="25611" ht="15" x14ac:dyDescent="0.25"/>
    <row r="25612" ht="15" x14ac:dyDescent="0.25"/>
    <row r="25613" ht="15" x14ac:dyDescent="0.25"/>
    <row r="25614" ht="15" x14ac:dyDescent="0.25"/>
    <row r="25615" ht="15" x14ac:dyDescent="0.25"/>
    <row r="25616" ht="15" x14ac:dyDescent="0.25"/>
    <row r="25617" ht="15" x14ac:dyDescent="0.25"/>
    <row r="25618" ht="15" x14ac:dyDescent="0.25"/>
    <row r="25619" ht="15" x14ac:dyDescent="0.25"/>
    <row r="25620" ht="15" x14ac:dyDescent="0.25"/>
    <row r="25621" ht="15" x14ac:dyDescent="0.25"/>
    <row r="25622" ht="15" x14ac:dyDescent="0.25"/>
    <row r="25623" ht="15" x14ac:dyDescent="0.25"/>
    <row r="25624" ht="15" x14ac:dyDescent="0.25"/>
    <row r="25625" ht="15" x14ac:dyDescent="0.25"/>
    <row r="25626" ht="15" x14ac:dyDescent="0.25"/>
    <row r="25627" ht="15" x14ac:dyDescent="0.25"/>
    <row r="25628" ht="15" x14ac:dyDescent="0.25"/>
    <row r="25629" ht="15" x14ac:dyDescent="0.25"/>
    <row r="25630" ht="15" x14ac:dyDescent="0.25"/>
    <row r="25631" ht="15" x14ac:dyDescent="0.25"/>
    <row r="25632" ht="15" x14ac:dyDescent="0.25"/>
    <row r="25633" ht="15" x14ac:dyDescent="0.25"/>
    <row r="25634" ht="15" x14ac:dyDescent="0.25"/>
    <row r="25635" ht="15" x14ac:dyDescent="0.25"/>
    <row r="25636" ht="15" x14ac:dyDescent="0.25"/>
    <row r="25637" ht="15" x14ac:dyDescent="0.25"/>
    <row r="25638" ht="15" x14ac:dyDescent="0.25"/>
    <row r="25639" ht="15" x14ac:dyDescent="0.25"/>
    <row r="25640" ht="15" x14ac:dyDescent="0.25"/>
    <row r="25641" ht="15" x14ac:dyDescent="0.25"/>
    <row r="25642" ht="15" x14ac:dyDescent="0.25"/>
    <row r="25643" ht="15" x14ac:dyDescent="0.25"/>
    <row r="25644" ht="15" x14ac:dyDescent="0.25"/>
    <row r="25645" ht="15" x14ac:dyDescent="0.25"/>
    <row r="25646" ht="15" x14ac:dyDescent="0.25"/>
    <row r="25647" ht="15" x14ac:dyDescent="0.25"/>
    <row r="25648" ht="15" x14ac:dyDescent="0.25"/>
    <row r="25649" ht="15" x14ac:dyDescent="0.25"/>
    <row r="25650" ht="15" x14ac:dyDescent="0.25"/>
    <row r="25651" ht="15" x14ac:dyDescent="0.25"/>
    <row r="25652" ht="15" x14ac:dyDescent="0.25"/>
    <row r="25653" ht="15" x14ac:dyDescent="0.25"/>
    <row r="25654" ht="15" x14ac:dyDescent="0.25"/>
    <row r="25655" ht="15" x14ac:dyDescent="0.25"/>
    <row r="25656" ht="15" x14ac:dyDescent="0.25"/>
    <row r="25657" ht="15" x14ac:dyDescent="0.25"/>
    <row r="25658" ht="15" x14ac:dyDescent="0.25"/>
    <row r="25659" ht="15" x14ac:dyDescent="0.25"/>
    <row r="25660" ht="15" x14ac:dyDescent="0.25"/>
    <row r="25661" ht="15" x14ac:dyDescent="0.25"/>
    <row r="25662" ht="15" x14ac:dyDescent="0.25"/>
    <row r="25663" ht="15" x14ac:dyDescent="0.25"/>
    <row r="25664" ht="15" x14ac:dyDescent="0.25"/>
    <row r="25665" ht="15" x14ac:dyDescent="0.25"/>
    <row r="25666" ht="15" x14ac:dyDescent="0.25"/>
    <row r="25667" ht="15" x14ac:dyDescent="0.25"/>
    <row r="25668" ht="15" x14ac:dyDescent="0.25"/>
    <row r="25669" ht="15" x14ac:dyDescent="0.25"/>
    <row r="25670" ht="15" x14ac:dyDescent="0.25"/>
    <row r="25671" ht="15" x14ac:dyDescent="0.25"/>
    <row r="25672" ht="15" x14ac:dyDescent="0.25"/>
    <row r="25673" ht="15" x14ac:dyDescent="0.25"/>
    <row r="25674" ht="15" x14ac:dyDescent="0.25"/>
    <row r="25675" ht="15" x14ac:dyDescent="0.25"/>
    <row r="25676" ht="15" x14ac:dyDescent="0.25"/>
    <row r="25677" ht="15" x14ac:dyDescent="0.25"/>
    <row r="25678" ht="15" x14ac:dyDescent="0.25"/>
    <row r="25679" ht="15" x14ac:dyDescent="0.25"/>
    <row r="25680" ht="15" x14ac:dyDescent="0.25"/>
    <row r="25681" ht="15" x14ac:dyDescent="0.25"/>
    <row r="25682" ht="15" x14ac:dyDescent="0.25"/>
    <row r="25683" ht="15" x14ac:dyDescent="0.25"/>
    <row r="25684" ht="15" x14ac:dyDescent="0.25"/>
    <row r="25685" ht="15" x14ac:dyDescent="0.25"/>
    <row r="25686" ht="15" x14ac:dyDescent="0.25"/>
    <row r="25687" ht="15" x14ac:dyDescent="0.25"/>
    <row r="25688" ht="15" x14ac:dyDescent="0.25"/>
    <row r="25689" ht="15" x14ac:dyDescent="0.25"/>
    <row r="25690" ht="15" x14ac:dyDescent="0.25"/>
    <row r="25691" ht="15" x14ac:dyDescent="0.25"/>
    <row r="25692" ht="15" x14ac:dyDescent="0.25"/>
    <row r="25693" ht="15" x14ac:dyDescent="0.25"/>
    <row r="25694" ht="15" x14ac:dyDescent="0.25"/>
    <row r="25695" ht="15" x14ac:dyDescent="0.25"/>
    <row r="25696" ht="15" x14ac:dyDescent="0.25"/>
    <row r="25697" ht="15" x14ac:dyDescent="0.25"/>
    <row r="25698" ht="15" x14ac:dyDescent="0.25"/>
    <row r="25699" ht="15" x14ac:dyDescent="0.25"/>
    <row r="25700" ht="15" x14ac:dyDescent="0.25"/>
    <row r="25701" ht="15" x14ac:dyDescent="0.25"/>
    <row r="25702" ht="15" x14ac:dyDescent="0.25"/>
    <row r="25703" ht="15" x14ac:dyDescent="0.25"/>
    <row r="25704" ht="15" x14ac:dyDescent="0.25"/>
    <row r="25705" ht="15" x14ac:dyDescent="0.25"/>
    <row r="25706" ht="15" x14ac:dyDescent="0.25"/>
    <row r="25707" ht="15" x14ac:dyDescent="0.25"/>
    <row r="25708" ht="15" x14ac:dyDescent="0.25"/>
    <row r="25709" ht="15" x14ac:dyDescent="0.25"/>
    <row r="25710" ht="15" x14ac:dyDescent="0.25"/>
    <row r="25711" ht="15" x14ac:dyDescent="0.25"/>
    <row r="25712" ht="15" x14ac:dyDescent="0.25"/>
    <row r="25713" ht="15" x14ac:dyDescent="0.25"/>
    <row r="25714" ht="15" x14ac:dyDescent="0.25"/>
    <row r="25715" ht="15" x14ac:dyDescent="0.25"/>
    <row r="25716" ht="15" x14ac:dyDescent="0.25"/>
    <row r="25717" ht="15" x14ac:dyDescent="0.25"/>
    <row r="25718" ht="15" x14ac:dyDescent="0.25"/>
    <row r="25719" ht="15" x14ac:dyDescent="0.25"/>
    <row r="25720" ht="15" x14ac:dyDescent="0.25"/>
    <row r="25721" ht="15" x14ac:dyDescent="0.25"/>
    <row r="25722" ht="15" x14ac:dyDescent="0.25"/>
    <row r="25723" ht="15" x14ac:dyDescent="0.25"/>
    <row r="25724" ht="15" x14ac:dyDescent="0.25"/>
    <row r="25725" ht="15" x14ac:dyDescent="0.25"/>
    <row r="25726" ht="15" x14ac:dyDescent="0.25"/>
    <row r="25727" ht="15" x14ac:dyDescent="0.25"/>
    <row r="25728" ht="15" x14ac:dyDescent="0.25"/>
    <row r="25729" ht="15" x14ac:dyDescent="0.25"/>
    <row r="25730" ht="15" x14ac:dyDescent="0.25"/>
    <row r="25731" ht="15" x14ac:dyDescent="0.25"/>
    <row r="25732" ht="15" x14ac:dyDescent="0.25"/>
    <row r="25733" ht="15" x14ac:dyDescent="0.25"/>
    <row r="25734" ht="15" x14ac:dyDescent="0.25"/>
    <row r="25735" ht="15" x14ac:dyDescent="0.25"/>
    <row r="25736" ht="15" x14ac:dyDescent="0.25"/>
    <row r="25737" ht="15" x14ac:dyDescent="0.25"/>
    <row r="25738" ht="15" x14ac:dyDescent="0.25"/>
    <row r="25739" ht="15" x14ac:dyDescent="0.25"/>
    <row r="25740" ht="15" x14ac:dyDescent="0.25"/>
    <row r="25741" ht="15" x14ac:dyDescent="0.25"/>
    <row r="25742" ht="15" x14ac:dyDescent="0.25"/>
    <row r="25743" ht="15" x14ac:dyDescent="0.25"/>
    <row r="25744" ht="15" x14ac:dyDescent="0.25"/>
    <row r="25745" ht="15" x14ac:dyDescent="0.25"/>
    <row r="25746" ht="15" x14ac:dyDescent="0.25"/>
    <row r="25747" ht="15" x14ac:dyDescent="0.25"/>
    <row r="25748" ht="15" x14ac:dyDescent="0.25"/>
    <row r="25749" ht="15" x14ac:dyDescent="0.25"/>
    <row r="25750" ht="15" x14ac:dyDescent="0.25"/>
    <row r="25751" ht="15" x14ac:dyDescent="0.25"/>
    <row r="25752" ht="15" x14ac:dyDescent="0.25"/>
    <row r="25753" ht="15" x14ac:dyDescent="0.25"/>
    <row r="25754" ht="15" x14ac:dyDescent="0.25"/>
    <row r="25755" ht="15" x14ac:dyDescent="0.25"/>
    <row r="25756" ht="15" x14ac:dyDescent="0.25"/>
    <row r="25757" ht="15" x14ac:dyDescent="0.25"/>
    <row r="25758" ht="15" x14ac:dyDescent="0.25"/>
    <row r="25759" ht="15" x14ac:dyDescent="0.25"/>
    <row r="25760" ht="15" x14ac:dyDescent="0.25"/>
    <row r="25761" ht="15" x14ac:dyDescent="0.25"/>
    <row r="25762" ht="15" x14ac:dyDescent="0.25"/>
    <row r="25763" ht="15" x14ac:dyDescent="0.25"/>
    <row r="25764" ht="15" x14ac:dyDescent="0.25"/>
    <row r="25765" ht="15" x14ac:dyDescent="0.25"/>
    <row r="25766" ht="15" x14ac:dyDescent="0.25"/>
    <row r="25767" ht="15" x14ac:dyDescent="0.25"/>
    <row r="25768" ht="15" x14ac:dyDescent="0.25"/>
    <row r="25769" ht="15" x14ac:dyDescent="0.25"/>
    <row r="25770" ht="15" x14ac:dyDescent="0.25"/>
    <row r="25771" ht="15" x14ac:dyDescent="0.25"/>
    <row r="25772" ht="15" x14ac:dyDescent="0.25"/>
    <row r="25773" ht="15" x14ac:dyDescent="0.25"/>
    <row r="25774" ht="15" x14ac:dyDescent="0.25"/>
    <row r="25775" ht="15" x14ac:dyDescent="0.25"/>
    <row r="25776" ht="15" x14ac:dyDescent="0.25"/>
    <row r="25777" ht="15" x14ac:dyDescent="0.25"/>
    <row r="25778" ht="15" x14ac:dyDescent="0.25"/>
    <row r="25779" ht="15" x14ac:dyDescent="0.25"/>
    <row r="25780" ht="15" x14ac:dyDescent="0.25"/>
    <row r="25781" ht="15" x14ac:dyDescent="0.25"/>
    <row r="25782" ht="15" x14ac:dyDescent="0.25"/>
    <row r="25783" ht="15" x14ac:dyDescent="0.25"/>
    <row r="25784" ht="15" x14ac:dyDescent="0.25"/>
    <row r="25785" ht="15" x14ac:dyDescent="0.25"/>
    <row r="25786" ht="15" x14ac:dyDescent="0.25"/>
    <row r="25787" ht="15" x14ac:dyDescent="0.25"/>
    <row r="25788" ht="15" x14ac:dyDescent="0.25"/>
    <row r="25789" ht="15" x14ac:dyDescent="0.25"/>
    <row r="25790" ht="15" x14ac:dyDescent="0.25"/>
    <row r="25791" ht="15" x14ac:dyDescent="0.25"/>
    <row r="25792" ht="15" x14ac:dyDescent="0.25"/>
    <row r="25793" ht="15" x14ac:dyDescent="0.25"/>
    <row r="25794" ht="15" x14ac:dyDescent="0.25"/>
    <row r="25795" ht="15" x14ac:dyDescent="0.25"/>
    <row r="25796" ht="15" x14ac:dyDescent="0.25"/>
    <row r="25797" ht="15" x14ac:dyDescent="0.25"/>
    <row r="25798" ht="15" x14ac:dyDescent="0.25"/>
    <row r="25799" ht="15" x14ac:dyDescent="0.25"/>
    <row r="25800" ht="15" x14ac:dyDescent="0.25"/>
    <row r="25801" ht="15" x14ac:dyDescent="0.25"/>
    <row r="25802" ht="15" x14ac:dyDescent="0.25"/>
    <row r="25803" ht="15" x14ac:dyDescent="0.25"/>
    <row r="25804" ht="15" x14ac:dyDescent="0.25"/>
    <row r="25805" ht="15" x14ac:dyDescent="0.25"/>
    <row r="25806" ht="15" x14ac:dyDescent="0.25"/>
    <row r="25807" ht="15" x14ac:dyDescent="0.25"/>
    <row r="25808" ht="15" x14ac:dyDescent="0.25"/>
    <row r="25809" ht="15" x14ac:dyDescent="0.25"/>
    <row r="25810" ht="15" x14ac:dyDescent="0.25"/>
    <row r="25811" ht="15" x14ac:dyDescent="0.25"/>
    <row r="25812" ht="15" x14ac:dyDescent="0.25"/>
    <row r="25813" ht="15" x14ac:dyDescent="0.25"/>
    <row r="25814" ht="15" x14ac:dyDescent="0.25"/>
    <row r="25815" ht="15" x14ac:dyDescent="0.25"/>
    <row r="25816" ht="15" x14ac:dyDescent="0.25"/>
    <row r="25817" ht="15" x14ac:dyDescent="0.25"/>
    <row r="25818" ht="15" x14ac:dyDescent="0.25"/>
    <row r="25819" ht="15" x14ac:dyDescent="0.25"/>
    <row r="25820" ht="15" x14ac:dyDescent="0.25"/>
    <row r="25821" ht="15" x14ac:dyDescent="0.25"/>
    <row r="25822" ht="15" x14ac:dyDescent="0.25"/>
    <row r="25823" ht="15" x14ac:dyDescent="0.25"/>
    <row r="25824" ht="15" x14ac:dyDescent="0.25"/>
    <row r="25825" ht="15" x14ac:dyDescent="0.25"/>
    <row r="25826" ht="15" x14ac:dyDescent="0.25"/>
    <row r="25827" ht="15" x14ac:dyDescent="0.25"/>
    <row r="25828" ht="15" x14ac:dyDescent="0.25"/>
    <row r="25829" ht="15" x14ac:dyDescent="0.25"/>
    <row r="25830" ht="15" x14ac:dyDescent="0.25"/>
    <row r="25831" ht="15" x14ac:dyDescent="0.25"/>
    <row r="25832" ht="15" x14ac:dyDescent="0.25"/>
    <row r="25833" ht="15" x14ac:dyDescent="0.25"/>
    <row r="25834" ht="15" x14ac:dyDescent="0.25"/>
    <row r="25835" ht="15" x14ac:dyDescent="0.25"/>
    <row r="25836" ht="15" x14ac:dyDescent="0.25"/>
    <row r="25837" ht="15" x14ac:dyDescent="0.25"/>
    <row r="25838" ht="15" x14ac:dyDescent="0.25"/>
    <row r="25839" ht="15" x14ac:dyDescent="0.25"/>
    <row r="25840" ht="15" x14ac:dyDescent="0.25"/>
    <row r="25841" ht="15" x14ac:dyDescent="0.25"/>
    <row r="25842" ht="15" x14ac:dyDescent="0.25"/>
    <row r="25843" ht="15" x14ac:dyDescent="0.25"/>
    <row r="25844" ht="15" x14ac:dyDescent="0.25"/>
    <row r="25845" ht="15" x14ac:dyDescent="0.25"/>
    <row r="25846" ht="15" x14ac:dyDescent="0.25"/>
    <row r="25847" ht="15" x14ac:dyDescent="0.25"/>
    <row r="25848" ht="15" x14ac:dyDescent="0.25"/>
    <row r="25849" ht="15" x14ac:dyDescent="0.25"/>
    <row r="25850" ht="15" x14ac:dyDescent="0.25"/>
    <row r="25851" ht="15" x14ac:dyDescent="0.25"/>
    <row r="25852" ht="15" x14ac:dyDescent="0.25"/>
    <row r="25853" ht="15" x14ac:dyDescent="0.25"/>
    <row r="25854" ht="15" x14ac:dyDescent="0.25"/>
    <row r="25855" ht="15" x14ac:dyDescent="0.25"/>
    <row r="25856" ht="15" x14ac:dyDescent="0.25"/>
    <row r="25857" ht="15" x14ac:dyDescent="0.25"/>
    <row r="25858" ht="15" x14ac:dyDescent="0.25"/>
    <row r="25859" ht="15" x14ac:dyDescent="0.25"/>
    <row r="25860" ht="15" x14ac:dyDescent="0.25"/>
    <row r="25861" ht="15" x14ac:dyDescent="0.25"/>
    <row r="25862" ht="15" x14ac:dyDescent="0.25"/>
    <row r="25863" ht="15" x14ac:dyDescent="0.25"/>
    <row r="25864" ht="15" x14ac:dyDescent="0.25"/>
    <row r="25865" ht="15" x14ac:dyDescent="0.25"/>
    <row r="25866" ht="15" x14ac:dyDescent="0.25"/>
    <row r="25867" ht="15" x14ac:dyDescent="0.25"/>
    <row r="25868" ht="15" x14ac:dyDescent="0.25"/>
    <row r="25869" ht="15" x14ac:dyDescent="0.25"/>
    <row r="25870" ht="15" x14ac:dyDescent="0.25"/>
    <row r="25871" ht="15" x14ac:dyDescent="0.25"/>
    <row r="25872" ht="15" x14ac:dyDescent="0.25"/>
    <row r="25873" ht="15" x14ac:dyDescent="0.25"/>
    <row r="25874" ht="15" x14ac:dyDescent="0.25"/>
    <row r="25875" ht="15" x14ac:dyDescent="0.25"/>
    <row r="25876" ht="15" x14ac:dyDescent="0.25"/>
    <row r="25877" ht="15" x14ac:dyDescent="0.25"/>
    <row r="25878" ht="15" x14ac:dyDescent="0.25"/>
    <row r="25879" ht="15" x14ac:dyDescent="0.25"/>
    <row r="25880" ht="15" x14ac:dyDescent="0.25"/>
    <row r="25881" ht="15" x14ac:dyDescent="0.25"/>
    <row r="25882" ht="15" x14ac:dyDescent="0.25"/>
    <row r="25883" ht="15" x14ac:dyDescent="0.25"/>
    <row r="25884" ht="15" x14ac:dyDescent="0.25"/>
    <row r="25885" ht="15" x14ac:dyDescent="0.25"/>
    <row r="25886" ht="15" x14ac:dyDescent="0.25"/>
    <row r="25887" ht="15" x14ac:dyDescent="0.25"/>
    <row r="25888" ht="15" x14ac:dyDescent="0.25"/>
    <row r="25889" ht="15" x14ac:dyDescent="0.25"/>
    <row r="25890" ht="15" x14ac:dyDescent="0.25"/>
    <row r="25891" ht="15" x14ac:dyDescent="0.25"/>
    <row r="25892" ht="15" x14ac:dyDescent="0.25"/>
    <row r="25893" ht="15" x14ac:dyDescent="0.25"/>
    <row r="25894" ht="15" x14ac:dyDescent="0.25"/>
    <row r="25895" ht="15" x14ac:dyDescent="0.25"/>
    <row r="25896" ht="15" x14ac:dyDescent="0.25"/>
    <row r="25897" ht="15" x14ac:dyDescent="0.25"/>
    <row r="25898" ht="15" x14ac:dyDescent="0.25"/>
    <row r="25899" ht="15" x14ac:dyDescent="0.25"/>
    <row r="25900" ht="15" x14ac:dyDescent="0.25"/>
    <row r="25901" ht="15" x14ac:dyDescent="0.25"/>
    <row r="25902" ht="15" x14ac:dyDescent="0.25"/>
    <row r="25903" ht="15" x14ac:dyDescent="0.25"/>
    <row r="25904" ht="15" x14ac:dyDescent="0.25"/>
    <row r="25905" ht="15" x14ac:dyDescent="0.25"/>
    <row r="25906" ht="15" x14ac:dyDescent="0.25"/>
    <row r="25907" ht="15" x14ac:dyDescent="0.25"/>
    <row r="25908" ht="15" x14ac:dyDescent="0.25"/>
    <row r="25909" ht="15" x14ac:dyDescent="0.25"/>
    <row r="25910" ht="15" x14ac:dyDescent="0.25"/>
    <row r="25911" ht="15" x14ac:dyDescent="0.25"/>
    <row r="25912" ht="15" x14ac:dyDescent="0.25"/>
    <row r="25913" ht="15" x14ac:dyDescent="0.25"/>
    <row r="25914" ht="15" x14ac:dyDescent="0.25"/>
    <row r="25915" ht="15" x14ac:dyDescent="0.25"/>
    <row r="25916" ht="15" x14ac:dyDescent="0.25"/>
    <row r="25917" ht="15" x14ac:dyDescent="0.25"/>
    <row r="25918" ht="15" x14ac:dyDescent="0.25"/>
    <row r="25919" ht="15" x14ac:dyDescent="0.25"/>
    <row r="25920" ht="15" x14ac:dyDescent="0.25"/>
    <row r="25921" ht="15" x14ac:dyDescent="0.25"/>
    <row r="25922" ht="15" x14ac:dyDescent="0.25"/>
    <row r="25923" ht="15" x14ac:dyDescent="0.25"/>
    <row r="25924" ht="15" x14ac:dyDescent="0.25"/>
    <row r="25925" ht="15" x14ac:dyDescent="0.25"/>
    <row r="25926" ht="15" x14ac:dyDescent="0.25"/>
    <row r="25927" ht="15" x14ac:dyDescent="0.25"/>
    <row r="25928" ht="15" x14ac:dyDescent="0.25"/>
    <row r="25929" ht="15" x14ac:dyDescent="0.25"/>
    <row r="25930" ht="15" x14ac:dyDescent="0.25"/>
    <row r="25931" ht="15" x14ac:dyDescent="0.25"/>
    <row r="25932" ht="15" x14ac:dyDescent="0.25"/>
    <row r="25933" ht="15" x14ac:dyDescent="0.25"/>
    <row r="25934" ht="15" x14ac:dyDescent="0.25"/>
    <row r="25935" ht="15" x14ac:dyDescent="0.25"/>
    <row r="25936" ht="15" x14ac:dyDescent="0.25"/>
    <row r="25937" ht="15" x14ac:dyDescent="0.25"/>
    <row r="25938" ht="15" x14ac:dyDescent="0.25"/>
    <row r="25939" ht="15" x14ac:dyDescent="0.25"/>
    <row r="25940" ht="15" x14ac:dyDescent="0.25"/>
    <row r="25941" ht="15" x14ac:dyDescent="0.25"/>
    <row r="25942" ht="15" x14ac:dyDescent="0.25"/>
    <row r="25943" ht="15" x14ac:dyDescent="0.25"/>
    <row r="25944" ht="15" x14ac:dyDescent="0.25"/>
    <row r="25945" ht="15" x14ac:dyDescent="0.25"/>
    <row r="25946" ht="15" x14ac:dyDescent="0.25"/>
    <row r="25947" ht="15" x14ac:dyDescent="0.25"/>
    <row r="25948" ht="15" x14ac:dyDescent="0.25"/>
    <row r="25949" ht="15" x14ac:dyDescent="0.25"/>
    <row r="25950" ht="15" x14ac:dyDescent="0.25"/>
    <row r="25951" ht="15" x14ac:dyDescent="0.25"/>
    <row r="25952" ht="15" x14ac:dyDescent="0.25"/>
    <row r="25953" ht="15" x14ac:dyDescent="0.25"/>
    <row r="25954" ht="15" x14ac:dyDescent="0.25"/>
    <row r="25955" ht="15" x14ac:dyDescent="0.25"/>
    <row r="25956" ht="15" x14ac:dyDescent="0.25"/>
    <row r="25957" ht="15" x14ac:dyDescent="0.25"/>
    <row r="25958" ht="15" x14ac:dyDescent="0.25"/>
    <row r="25959" ht="15" x14ac:dyDescent="0.25"/>
    <row r="25960" ht="15" x14ac:dyDescent="0.25"/>
    <row r="25961" ht="15" x14ac:dyDescent="0.25"/>
    <row r="25962" ht="15" x14ac:dyDescent="0.25"/>
    <row r="25963" ht="15" x14ac:dyDescent="0.25"/>
    <row r="25964" ht="15" x14ac:dyDescent="0.25"/>
    <row r="25965" ht="15" x14ac:dyDescent="0.25"/>
    <row r="25966" ht="15" x14ac:dyDescent="0.25"/>
    <row r="25967" ht="15" x14ac:dyDescent="0.25"/>
    <row r="25968" ht="15" x14ac:dyDescent="0.25"/>
    <row r="25969" ht="15" x14ac:dyDescent="0.25"/>
    <row r="25970" ht="15" x14ac:dyDescent="0.25"/>
    <row r="25971" ht="15" x14ac:dyDescent="0.25"/>
    <row r="25972" ht="15" x14ac:dyDescent="0.25"/>
    <row r="25973" ht="15" x14ac:dyDescent="0.25"/>
    <row r="25974" ht="15" x14ac:dyDescent="0.25"/>
    <row r="25975" ht="15" x14ac:dyDescent="0.25"/>
    <row r="25976" ht="15" x14ac:dyDescent="0.25"/>
    <row r="25977" ht="15" x14ac:dyDescent="0.25"/>
    <row r="25978" ht="15" x14ac:dyDescent="0.25"/>
    <row r="25979" ht="15" x14ac:dyDescent="0.25"/>
    <row r="25980" ht="15" x14ac:dyDescent="0.25"/>
    <row r="25981" ht="15" x14ac:dyDescent="0.25"/>
    <row r="25982" ht="15" x14ac:dyDescent="0.25"/>
    <row r="25983" ht="15" x14ac:dyDescent="0.25"/>
    <row r="25984" ht="15" x14ac:dyDescent="0.25"/>
    <row r="25985" ht="15" x14ac:dyDescent="0.25"/>
    <row r="25986" ht="15" x14ac:dyDescent="0.25"/>
    <row r="25987" ht="15" x14ac:dyDescent="0.25"/>
    <row r="25988" ht="15" x14ac:dyDescent="0.25"/>
    <row r="25989" ht="15" x14ac:dyDescent="0.25"/>
    <row r="25990" ht="15" x14ac:dyDescent="0.25"/>
    <row r="25991" ht="15" x14ac:dyDescent="0.25"/>
    <row r="25992" ht="15" x14ac:dyDescent="0.25"/>
    <row r="25993" ht="15" x14ac:dyDescent="0.25"/>
    <row r="25994" ht="15" x14ac:dyDescent="0.25"/>
    <row r="25995" ht="15" x14ac:dyDescent="0.25"/>
    <row r="25996" ht="15" x14ac:dyDescent="0.25"/>
    <row r="25997" ht="15" x14ac:dyDescent="0.25"/>
    <row r="25998" ht="15" x14ac:dyDescent="0.25"/>
    <row r="25999" ht="15" x14ac:dyDescent="0.25"/>
    <row r="26000" ht="15" x14ac:dyDescent="0.25"/>
    <row r="26001" ht="15" x14ac:dyDescent="0.25"/>
    <row r="26002" ht="15" x14ac:dyDescent="0.25"/>
    <row r="26003" ht="15" x14ac:dyDescent="0.25"/>
    <row r="26004" ht="15" x14ac:dyDescent="0.25"/>
    <row r="26005" ht="15" x14ac:dyDescent="0.25"/>
    <row r="26006" ht="15" x14ac:dyDescent="0.25"/>
    <row r="26007" ht="15" x14ac:dyDescent="0.25"/>
    <row r="26008" ht="15" x14ac:dyDescent="0.25"/>
    <row r="26009" ht="15" x14ac:dyDescent="0.25"/>
    <row r="26010" ht="15" x14ac:dyDescent="0.25"/>
    <row r="26011" ht="15" x14ac:dyDescent="0.25"/>
    <row r="26012" ht="15" x14ac:dyDescent="0.25"/>
    <row r="26013" ht="15" x14ac:dyDescent="0.25"/>
    <row r="26014" ht="15" x14ac:dyDescent="0.25"/>
    <row r="26015" ht="15" x14ac:dyDescent="0.25"/>
    <row r="26016" ht="15" x14ac:dyDescent="0.25"/>
    <row r="26017" ht="15" x14ac:dyDescent="0.25"/>
    <row r="26018" ht="15" x14ac:dyDescent="0.25"/>
    <row r="26019" ht="15" x14ac:dyDescent="0.25"/>
    <row r="26020" ht="15" x14ac:dyDescent="0.25"/>
    <row r="26021" ht="15" x14ac:dyDescent="0.25"/>
    <row r="26022" ht="15" x14ac:dyDescent="0.25"/>
    <row r="26023" ht="15" x14ac:dyDescent="0.25"/>
    <row r="26024" ht="15" x14ac:dyDescent="0.25"/>
    <row r="26025" ht="15" x14ac:dyDescent="0.25"/>
    <row r="26026" ht="15" x14ac:dyDescent="0.25"/>
    <row r="26027" ht="15" x14ac:dyDescent="0.25"/>
    <row r="26028" ht="15" x14ac:dyDescent="0.25"/>
    <row r="26029" ht="15" x14ac:dyDescent="0.25"/>
    <row r="26030" ht="15" x14ac:dyDescent="0.25"/>
    <row r="26031" ht="15" x14ac:dyDescent="0.25"/>
    <row r="26032" ht="15" x14ac:dyDescent="0.25"/>
    <row r="26033" ht="15" x14ac:dyDescent="0.25"/>
    <row r="26034" ht="15" x14ac:dyDescent="0.25"/>
    <row r="26035" ht="15" x14ac:dyDescent="0.25"/>
    <row r="26036" ht="15" x14ac:dyDescent="0.25"/>
    <row r="26037" ht="15" x14ac:dyDescent="0.25"/>
    <row r="26038" ht="15" x14ac:dyDescent="0.25"/>
    <row r="26039" ht="15" x14ac:dyDescent="0.25"/>
    <row r="26040" ht="15" x14ac:dyDescent="0.25"/>
    <row r="26041" ht="15" x14ac:dyDescent="0.25"/>
    <row r="26042" ht="15" x14ac:dyDescent="0.25"/>
    <row r="26043" ht="15" x14ac:dyDescent="0.25"/>
    <row r="26044" ht="15" x14ac:dyDescent="0.25"/>
    <row r="26045" ht="15" x14ac:dyDescent="0.25"/>
    <row r="26046" ht="15" x14ac:dyDescent="0.25"/>
    <row r="26047" ht="15" x14ac:dyDescent="0.25"/>
    <row r="26048" ht="15" x14ac:dyDescent="0.25"/>
    <row r="26049" ht="15" x14ac:dyDescent="0.25"/>
    <row r="26050" ht="15" x14ac:dyDescent="0.25"/>
    <row r="26051" ht="15" x14ac:dyDescent="0.25"/>
    <row r="26052" ht="15" x14ac:dyDescent="0.25"/>
    <row r="26053" ht="15" x14ac:dyDescent="0.25"/>
    <row r="26054" ht="15" x14ac:dyDescent="0.25"/>
    <row r="26055" ht="15" x14ac:dyDescent="0.25"/>
    <row r="26056" ht="15" x14ac:dyDescent="0.25"/>
    <row r="26057" ht="15" x14ac:dyDescent="0.25"/>
    <row r="26058" ht="15" x14ac:dyDescent="0.25"/>
    <row r="26059" ht="15" x14ac:dyDescent="0.25"/>
    <row r="26060" ht="15" x14ac:dyDescent="0.25"/>
    <row r="26061" ht="15" x14ac:dyDescent="0.25"/>
    <row r="26062" ht="15" x14ac:dyDescent="0.25"/>
    <row r="26063" ht="15" x14ac:dyDescent="0.25"/>
    <row r="26064" ht="15" x14ac:dyDescent="0.25"/>
    <row r="26065" ht="15" x14ac:dyDescent="0.25"/>
    <row r="26066" ht="15" x14ac:dyDescent="0.25"/>
    <row r="26067" ht="15" x14ac:dyDescent="0.25"/>
    <row r="26068" ht="15" x14ac:dyDescent="0.25"/>
    <row r="26069" ht="15" x14ac:dyDescent="0.25"/>
    <row r="26070" ht="15" x14ac:dyDescent="0.25"/>
    <row r="26071" ht="15" x14ac:dyDescent="0.25"/>
    <row r="26072" ht="15" x14ac:dyDescent="0.25"/>
    <row r="26073" ht="15" x14ac:dyDescent="0.25"/>
    <row r="26074" ht="15" x14ac:dyDescent="0.25"/>
    <row r="26075" ht="15" x14ac:dyDescent="0.25"/>
    <row r="26076" ht="15" x14ac:dyDescent="0.25"/>
    <row r="26077" ht="15" x14ac:dyDescent="0.25"/>
    <row r="26078" ht="15" x14ac:dyDescent="0.25"/>
    <row r="26079" ht="15" x14ac:dyDescent="0.25"/>
    <row r="26080" ht="15" x14ac:dyDescent="0.25"/>
    <row r="26081" ht="15" x14ac:dyDescent="0.25"/>
    <row r="26082" ht="15" x14ac:dyDescent="0.25"/>
    <row r="26083" ht="15" x14ac:dyDescent="0.25"/>
    <row r="26084" ht="15" x14ac:dyDescent="0.25"/>
    <row r="26085" ht="15" x14ac:dyDescent="0.25"/>
    <row r="26086" ht="15" x14ac:dyDescent="0.25"/>
    <row r="26087" ht="15" x14ac:dyDescent="0.25"/>
    <row r="26088" ht="15" x14ac:dyDescent="0.25"/>
    <row r="26089" ht="15" x14ac:dyDescent="0.25"/>
    <row r="26090" ht="15" x14ac:dyDescent="0.25"/>
    <row r="26091" ht="15" x14ac:dyDescent="0.25"/>
    <row r="26092" ht="15" x14ac:dyDescent="0.25"/>
    <row r="26093" ht="15" x14ac:dyDescent="0.25"/>
    <row r="26094" ht="15" x14ac:dyDescent="0.25"/>
    <row r="26095" ht="15" x14ac:dyDescent="0.25"/>
    <row r="26096" ht="15" x14ac:dyDescent="0.25"/>
    <row r="26097" ht="15" x14ac:dyDescent="0.25"/>
    <row r="26098" ht="15" x14ac:dyDescent="0.25"/>
    <row r="26099" ht="15" x14ac:dyDescent="0.25"/>
    <row r="26100" ht="15" x14ac:dyDescent="0.25"/>
    <row r="26101" ht="15" x14ac:dyDescent="0.25"/>
    <row r="26102" ht="15" x14ac:dyDescent="0.25"/>
    <row r="26103" ht="15" x14ac:dyDescent="0.25"/>
    <row r="26104" ht="15" x14ac:dyDescent="0.25"/>
    <row r="26105" ht="15" x14ac:dyDescent="0.25"/>
    <row r="26106" ht="15" x14ac:dyDescent="0.25"/>
    <row r="26107" ht="15" x14ac:dyDescent="0.25"/>
    <row r="26108" ht="15" x14ac:dyDescent="0.25"/>
    <row r="26109" ht="15" x14ac:dyDescent="0.25"/>
    <row r="26110" ht="15" x14ac:dyDescent="0.25"/>
    <row r="26111" ht="15" x14ac:dyDescent="0.25"/>
    <row r="26112" ht="15" x14ac:dyDescent="0.25"/>
    <row r="26113" ht="15" x14ac:dyDescent="0.25"/>
    <row r="26114" ht="15" x14ac:dyDescent="0.25"/>
    <row r="26115" ht="15" x14ac:dyDescent="0.25"/>
    <row r="26116" ht="15" x14ac:dyDescent="0.25"/>
    <row r="26117" ht="15" x14ac:dyDescent="0.25"/>
    <row r="26118" ht="15" x14ac:dyDescent="0.25"/>
    <row r="26119" ht="15" x14ac:dyDescent="0.25"/>
    <row r="26120" ht="15" x14ac:dyDescent="0.25"/>
    <row r="26121" ht="15" x14ac:dyDescent="0.25"/>
    <row r="26122" ht="15" x14ac:dyDescent="0.25"/>
    <row r="26123" ht="15" x14ac:dyDescent="0.25"/>
    <row r="26124" ht="15" x14ac:dyDescent="0.25"/>
    <row r="26125" ht="15" x14ac:dyDescent="0.25"/>
    <row r="26126" ht="15" x14ac:dyDescent="0.25"/>
    <row r="26127" ht="15" x14ac:dyDescent="0.25"/>
    <row r="26128" ht="15" x14ac:dyDescent="0.25"/>
    <row r="26129" ht="15" x14ac:dyDescent="0.25"/>
    <row r="26130" ht="15" x14ac:dyDescent="0.25"/>
    <row r="26131" ht="15" x14ac:dyDescent="0.25"/>
    <row r="26132" ht="15" x14ac:dyDescent="0.25"/>
    <row r="26133" ht="15" x14ac:dyDescent="0.25"/>
    <row r="26134" ht="15" x14ac:dyDescent="0.25"/>
    <row r="26135" ht="15" x14ac:dyDescent="0.25"/>
    <row r="26136" ht="15" x14ac:dyDescent="0.25"/>
    <row r="26137" ht="15" x14ac:dyDescent="0.25"/>
    <row r="26138" ht="15" x14ac:dyDescent="0.25"/>
    <row r="26139" ht="15" x14ac:dyDescent="0.25"/>
    <row r="26140" ht="15" x14ac:dyDescent="0.25"/>
    <row r="26141" ht="15" x14ac:dyDescent="0.25"/>
    <row r="26142" ht="15" x14ac:dyDescent="0.25"/>
    <row r="26143" ht="15" x14ac:dyDescent="0.25"/>
    <row r="26144" ht="15" x14ac:dyDescent="0.25"/>
    <row r="26145" ht="15" x14ac:dyDescent="0.25"/>
    <row r="26146" ht="15" x14ac:dyDescent="0.25"/>
    <row r="26147" ht="15" x14ac:dyDescent="0.25"/>
    <row r="26148" ht="15" x14ac:dyDescent="0.25"/>
    <row r="26149" ht="15" x14ac:dyDescent="0.25"/>
    <row r="26150" ht="15" x14ac:dyDescent="0.25"/>
    <row r="26151" ht="15" x14ac:dyDescent="0.25"/>
    <row r="26152" ht="15" x14ac:dyDescent="0.25"/>
    <row r="26153" ht="15" x14ac:dyDescent="0.25"/>
    <row r="26154" ht="15" x14ac:dyDescent="0.25"/>
    <row r="26155" ht="15" x14ac:dyDescent="0.25"/>
    <row r="26156" ht="15" x14ac:dyDescent="0.25"/>
    <row r="26157" ht="15" x14ac:dyDescent="0.25"/>
    <row r="26158" ht="15" x14ac:dyDescent="0.25"/>
    <row r="26159" ht="15" x14ac:dyDescent="0.25"/>
    <row r="26160" ht="15" x14ac:dyDescent="0.25"/>
    <row r="26161" ht="15" x14ac:dyDescent="0.25"/>
    <row r="26162" ht="15" x14ac:dyDescent="0.25"/>
    <row r="26163" ht="15" x14ac:dyDescent="0.25"/>
    <row r="26164" ht="15" x14ac:dyDescent="0.25"/>
    <row r="26165" ht="15" x14ac:dyDescent="0.25"/>
    <row r="26166" ht="15" x14ac:dyDescent="0.25"/>
    <row r="26167" ht="15" x14ac:dyDescent="0.25"/>
    <row r="26168" ht="15" x14ac:dyDescent="0.25"/>
    <row r="26169" ht="15" x14ac:dyDescent="0.25"/>
    <row r="26170" ht="15" x14ac:dyDescent="0.25"/>
    <row r="26171" ht="15" x14ac:dyDescent="0.25"/>
    <row r="26172" ht="15" x14ac:dyDescent="0.25"/>
    <row r="26173" ht="15" x14ac:dyDescent="0.25"/>
    <row r="26174" ht="15" x14ac:dyDescent="0.25"/>
    <row r="26175" ht="15" x14ac:dyDescent="0.25"/>
    <row r="26176" ht="15" x14ac:dyDescent="0.25"/>
    <row r="26177" ht="15" x14ac:dyDescent="0.25"/>
    <row r="26178" ht="15" x14ac:dyDescent="0.25"/>
    <row r="26179" ht="15" x14ac:dyDescent="0.25"/>
    <row r="26180" ht="15" x14ac:dyDescent="0.25"/>
    <row r="26181" ht="15" x14ac:dyDescent="0.25"/>
    <row r="26182" ht="15" x14ac:dyDescent="0.25"/>
    <row r="26183" ht="15" x14ac:dyDescent="0.25"/>
    <row r="26184" ht="15" x14ac:dyDescent="0.25"/>
    <row r="26185" ht="15" x14ac:dyDescent="0.25"/>
    <row r="26186" ht="15" x14ac:dyDescent="0.25"/>
    <row r="26187" ht="15" x14ac:dyDescent="0.25"/>
    <row r="26188" ht="15" x14ac:dyDescent="0.25"/>
    <row r="26189" ht="15" x14ac:dyDescent="0.25"/>
    <row r="26190" ht="15" x14ac:dyDescent="0.25"/>
    <row r="26191" ht="15" x14ac:dyDescent="0.25"/>
    <row r="26192" ht="15" x14ac:dyDescent="0.25"/>
    <row r="26193" ht="15" x14ac:dyDescent="0.25"/>
    <row r="26194" ht="15" x14ac:dyDescent="0.25"/>
    <row r="26195" ht="15" x14ac:dyDescent="0.25"/>
    <row r="26196" ht="15" x14ac:dyDescent="0.25"/>
    <row r="26197" ht="15" x14ac:dyDescent="0.25"/>
    <row r="26198" ht="15" x14ac:dyDescent="0.25"/>
    <row r="26199" ht="15" x14ac:dyDescent="0.25"/>
    <row r="26200" ht="15" x14ac:dyDescent="0.25"/>
    <row r="26201" ht="15" x14ac:dyDescent="0.25"/>
    <row r="26202" ht="15" x14ac:dyDescent="0.25"/>
    <row r="26203" ht="15" x14ac:dyDescent="0.25"/>
    <row r="26204" ht="15" x14ac:dyDescent="0.25"/>
    <row r="26205" ht="15" x14ac:dyDescent="0.25"/>
    <row r="26206" ht="15" x14ac:dyDescent="0.25"/>
    <row r="26207" ht="15" x14ac:dyDescent="0.25"/>
    <row r="26208" ht="15" x14ac:dyDescent="0.25"/>
    <row r="26209" ht="15" x14ac:dyDescent="0.25"/>
    <row r="26210" ht="15" x14ac:dyDescent="0.25"/>
    <row r="26211" ht="15" x14ac:dyDescent="0.25"/>
    <row r="26212" ht="15" x14ac:dyDescent="0.25"/>
    <row r="26213" ht="15" x14ac:dyDescent="0.25"/>
    <row r="26214" ht="15" x14ac:dyDescent="0.25"/>
    <row r="26215" ht="15" x14ac:dyDescent="0.25"/>
    <row r="26216" ht="15" x14ac:dyDescent="0.25"/>
    <row r="26217" ht="15" x14ac:dyDescent="0.25"/>
    <row r="26218" ht="15" x14ac:dyDescent="0.25"/>
    <row r="26219" ht="15" x14ac:dyDescent="0.25"/>
    <row r="26220" ht="15" x14ac:dyDescent="0.25"/>
    <row r="26221" ht="15" x14ac:dyDescent="0.25"/>
    <row r="26222" ht="15" x14ac:dyDescent="0.25"/>
    <row r="26223" ht="15" x14ac:dyDescent="0.25"/>
    <row r="26224" ht="15" x14ac:dyDescent="0.25"/>
    <row r="26225" ht="15" x14ac:dyDescent="0.25"/>
    <row r="26226" ht="15" x14ac:dyDescent="0.25"/>
    <row r="26227" ht="15" x14ac:dyDescent="0.25"/>
    <row r="26228" ht="15" x14ac:dyDescent="0.25"/>
    <row r="26229" ht="15" x14ac:dyDescent="0.25"/>
    <row r="26230" ht="15" x14ac:dyDescent="0.25"/>
    <row r="26231" ht="15" x14ac:dyDescent="0.25"/>
    <row r="26232" ht="15" x14ac:dyDescent="0.25"/>
    <row r="26233" ht="15" x14ac:dyDescent="0.25"/>
    <row r="26234" ht="15" x14ac:dyDescent="0.25"/>
    <row r="26235" ht="15" x14ac:dyDescent="0.25"/>
    <row r="26236" ht="15" x14ac:dyDescent="0.25"/>
    <row r="26237" ht="15" x14ac:dyDescent="0.25"/>
    <row r="26238" ht="15" x14ac:dyDescent="0.25"/>
    <row r="26239" ht="15" x14ac:dyDescent="0.25"/>
    <row r="26240" ht="15" x14ac:dyDescent="0.25"/>
    <row r="26241" ht="15" x14ac:dyDescent="0.25"/>
    <row r="26242" ht="15" x14ac:dyDescent="0.25"/>
    <row r="26243" ht="15" x14ac:dyDescent="0.25"/>
    <row r="26244" ht="15" x14ac:dyDescent="0.25"/>
    <row r="26245" ht="15" x14ac:dyDescent="0.25"/>
    <row r="26246" ht="15" x14ac:dyDescent="0.25"/>
    <row r="26247" ht="15" x14ac:dyDescent="0.25"/>
    <row r="26248" ht="15" x14ac:dyDescent="0.25"/>
    <row r="26249" ht="15" x14ac:dyDescent="0.25"/>
    <row r="26250" ht="15" x14ac:dyDescent="0.25"/>
    <row r="26251" ht="15" x14ac:dyDescent="0.25"/>
    <row r="26252" ht="15" x14ac:dyDescent="0.25"/>
    <row r="26253" ht="15" x14ac:dyDescent="0.25"/>
    <row r="26254" ht="15" x14ac:dyDescent="0.25"/>
    <row r="26255" ht="15" x14ac:dyDescent="0.25"/>
    <row r="26256" ht="15" x14ac:dyDescent="0.25"/>
    <row r="26257" ht="15" x14ac:dyDescent="0.25"/>
    <row r="26258" ht="15" x14ac:dyDescent="0.25"/>
    <row r="26259" ht="15" x14ac:dyDescent="0.25"/>
    <row r="26260" ht="15" x14ac:dyDescent="0.25"/>
    <row r="26261" ht="15" x14ac:dyDescent="0.25"/>
    <row r="26262" ht="15" x14ac:dyDescent="0.25"/>
    <row r="26263" ht="15" x14ac:dyDescent="0.25"/>
    <row r="26264" ht="15" x14ac:dyDescent="0.25"/>
    <row r="26265" ht="15" x14ac:dyDescent="0.25"/>
    <row r="26266" ht="15" x14ac:dyDescent="0.25"/>
    <row r="26267" ht="15" x14ac:dyDescent="0.25"/>
    <row r="26268" ht="15" x14ac:dyDescent="0.25"/>
    <row r="26269" ht="15" x14ac:dyDescent="0.25"/>
    <row r="26270" ht="15" x14ac:dyDescent="0.25"/>
    <row r="26271" ht="15" x14ac:dyDescent="0.25"/>
    <row r="26272" ht="15" x14ac:dyDescent="0.25"/>
    <row r="26273" ht="15" x14ac:dyDescent="0.25"/>
    <row r="26274" ht="15" x14ac:dyDescent="0.25"/>
    <row r="26275" ht="15" x14ac:dyDescent="0.25"/>
    <row r="26276" ht="15" x14ac:dyDescent="0.25"/>
    <row r="26277" ht="15" x14ac:dyDescent="0.25"/>
    <row r="26278" ht="15" x14ac:dyDescent="0.25"/>
    <row r="26279" ht="15" x14ac:dyDescent="0.25"/>
    <row r="26280" ht="15" x14ac:dyDescent="0.25"/>
    <row r="26281" ht="15" x14ac:dyDescent="0.25"/>
    <row r="26282" ht="15" x14ac:dyDescent="0.25"/>
    <row r="26283" ht="15" x14ac:dyDescent="0.25"/>
    <row r="26284" ht="15" x14ac:dyDescent="0.25"/>
    <row r="26285" ht="15" x14ac:dyDescent="0.25"/>
    <row r="26286" ht="15" x14ac:dyDescent="0.25"/>
    <row r="26287" ht="15" x14ac:dyDescent="0.25"/>
    <row r="26288" ht="15" x14ac:dyDescent="0.25"/>
    <row r="26289" ht="15" x14ac:dyDescent="0.25"/>
    <row r="26290" ht="15" x14ac:dyDescent="0.25"/>
    <row r="26291" ht="15" x14ac:dyDescent="0.25"/>
    <row r="26292" ht="15" x14ac:dyDescent="0.25"/>
    <row r="26293" ht="15" x14ac:dyDescent="0.25"/>
    <row r="26294" ht="15" x14ac:dyDescent="0.25"/>
    <row r="26295" ht="15" x14ac:dyDescent="0.25"/>
    <row r="26296" ht="15" x14ac:dyDescent="0.25"/>
    <row r="26297" ht="15" x14ac:dyDescent="0.25"/>
    <row r="26298" ht="15" x14ac:dyDescent="0.25"/>
    <row r="26299" ht="15" x14ac:dyDescent="0.25"/>
    <row r="26300" ht="15" x14ac:dyDescent="0.25"/>
    <row r="26301" ht="15" x14ac:dyDescent="0.25"/>
    <row r="26302" ht="15" x14ac:dyDescent="0.25"/>
    <row r="26303" ht="15" x14ac:dyDescent="0.25"/>
    <row r="26304" ht="15" x14ac:dyDescent="0.25"/>
    <row r="26305" ht="15" x14ac:dyDescent="0.25"/>
    <row r="26306" ht="15" x14ac:dyDescent="0.25"/>
    <row r="26307" ht="15" x14ac:dyDescent="0.25"/>
    <row r="26308" ht="15" x14ac:dyDescent="0.25"/>
    <row r="26309" ht="15" x14ac:dyDescent="0.25"/>
    <row r="26310" ht="15" x14ac:dyDescent="0.25"/>
    <row r="26311" ht="15" x14ac:dyDescent="0.25"/>
    <row r="26312" ht="15" x14ac:dyDescent="0.25"/>
    <row r="26313" ht="15" x14ac:dyDescent="0.25"/>
    <row r="26314" ht="15" x14ac:dyDescent="0.25"/>
    <row r="26315" ht="15" x14ac:dyDescent="0.25"/>
    <row r="26316" ht="15" x14ac:dyDescent="0.25"/>
    <row r="26317" ht="15" x14ac:dyDescent="0.25"/>
    <row r="26318" ht="15" x14ac:dyDescent="0.25"/>
    <row r="26319" ht="15" x14ac:dyDescent="0.25"/>
    <row r="26320" ht="15" x14ac:dyDescent="0.25"/>
    <row r="26321" ht="15" x14ac:dyDescent="0.25"/>
    <row r="26322" ht="15" x14ac:dyDescent="0.25"/>
    <row r="26323" ht="15" x14ac:dyDescent="0.25"/>
    <row r="26324" ht="15" x14ac:dyDescent="0.25"/>
    <row r="26325" ht="15" x14ac:dyDescent="0.25"/>
    <row r="26326" ht="15" x14ac:dyDescent="0.25"/>
    <row r="26327" ht="15" x14ac:dyDescent="0.25"/>
    <row r="26328" ht="15" x14ac:dyDescent="0.25"/>
    <row r="26329" ht="15" x14ac:dyDescent="0.25"/>
    <row r="26330" ht="15" x14ac:dyDescent="0.25"/>
    <row r="26331" ht="15" x14ac:dyDescent="0.25"/>
    <row r="26332" ht="15" x14ac:dyDescent="0.25"/>
    <row r="26333" ht="15" x14ac:dyDescent="0.25"/>
    <row r="26334" ht="15" x14ac:dyDescent="0.25"/>
    <row r="26335" ht="15" x14ac:dyDescent="0.25"/>
    <row r="26336" ht="15" x14ac:dyDescent="0.25"/>
    <row r="26337" ht="15" x14ac:dyDescent="0.25"/>
    <row r="26338" ht="15" x14ac:dyDescent="0.25"/>
    <row r="26339" ht="15" x14ac:dyDescent="0.25"/>
    <row r="26340" ht="15" x14ac:dyDescent="0.25"/>
    <row r="26341" ht="15" x14ac:dyDescent="0.25"/>
    <row r="26342" ht="15" x14ac:dyDescent="0.25"/>
    <row r="26343" ht="15" x14ac:dyDescent="0.25"/>
    <row r="26344" ht="15" x14ac:dyDescent="0.25"/>
    <row r="26345" ht="15" x14ac:dyDescent="0.25"/>
    <row r="26346" ht="15" x14ac:dyDescent="0.25"/>
    <row r="26347" ht="15" x14ac:dyDescent="0.25"/>
    <row r="26348" ht="15" x14ac:dyDescent="0.25"/>
    <row r="26349" ht="15" x14ac:dyDescent="0.25"/>
    <row r="26350" ht="15" x14ac:dyDescent="0.25"/>
    <row r="26351" ht="15" x14ac:dyDescent="0.25"/>
    <row r="26352" ht="15" x14ac:dyDescent="0.25"/>
    <row r="26353" ht="15" x14ac:dyDescent="0.25"/>
    <row r="26354" ht="15" x14ac:dyDescent="0.25"/>
    <row r="26355" ht="15" x14ac:dyDescent="0.25"/>
    <row r="26356" ht="15" x14ac:dyDescent="0.25"/>
    <row r="26357" ht="15" x14ac:dyDescent="0.25"/>
    <row r="26358" ht="15" x14ac:dyDescent="0.25"/>
    <row r="26359" ht="15" x14ac:dyDescent="0.25"/>
    <row r="26360" ht="15" x14ac:dyDescent="0.25"/>
    <row r="26361" ht="15" x14ac:dyDescent="0.25"/>
    <row r="26362" ht="15" x14ac:dyDescent="0.25"/>
    <row r="26363" ht="15" x14ac:dyDescent="0.25"/>
    <row r="26364" ht="15" x14ac:dyDescent="0.25"/>
    <row r="26365" ht="15" x14ac:dyDescent="0.25"/>
    <row r="26366" ht="15" x14ac:dyDescent="0.25"/>
    <row r="26367" ht="15" x14ac:dyDescent="0.25"/>
    <row r="26368" ht="15" x14ac:dyDescent="0.25"/>
    <row r="26369" ht="15" x14ac:dyDescent="0.25"/>
    <row r="26370" ht="15" x14ac:dyDescent="0.25"/>
    <row r="26371" ht="15" x14ac:dyDescent="0.25"/>
    <row r="26372" ht="15" x14ac:dyDescent="0.25"/>
    <row r="26373" ht="15" x14ac:dyDescent="0.25"/>
    <row r="26374" ht="15" x14ac:dyDescent="0.25"/>
    <row r="26375" ht="15" x14ac:dyDescent="0.25"/>
    <row r="26376" ht="15" x14ac:dyDescent="0.25"/>
    <row r="26377" ht="15" x14ac:dyDescent="0.25"/>
    <row r="26378" ht="15" x14ac:dyDescent="0.25"/>
    <row r="26379" ht="15" x14ac:dyDescent="0.25"/>
    <row r="26380" ht="15" x14ac:dyDescent="0.25"/>
    <row r="26381" ht="15" x14ac:dyDescent="0.25"/>
    <row r="26382" ht="15" x14ac:dyDescent="0.25"/>
    <row r="26383" ht="15" x14ac:dyDescent="0.25"/>
    <row r="26384" ht="15" x14ac:dyDescent="0.25"/>
    <row r="26385" ht="15" x14ac:dyDescent="0.25"/>
    <row r="26386" ht="15" x14ac:dyDescent="0.25"/>
    <row r="26387" ht="15" x14ac:dyDescent="0.25"/>
    <row r="26388" ht="15" x14ac:dyDescent="0.25"/>
    <row r="26389" ht="15" x14ac:dyDescent="0.25"/>
    <row r="26390" ht="15" x14ac:dyDescent="0.25"/>
    <row r="26391" ht="15" x14ac:dyDescent="0.25"/>
    <row r="26392" ht="15" x14ac:dyDescent="0.25"/>
    <row r="26393" ht="15" x14ac:dyDescent="0.25"/>
    <row r="26394" ht="15" x14ac:dyDescent="0.25"/>
    <row r="26395" ht="15" x14ac:dyDescent="0.25"/>
    <row r="26396" ht="15" x14ac:dyDescent="0.25"/>
    <row r="26397" ht="15" x14ac:dyDescent="0.25"/>
    <row r="26398" ht="15" x14ac:dyDescent="0.25"/>
    <row r="26399" ht="15" x14ac:dyDescent="0.25"/>
    <row r="26400" ht="15" x14ac:dyDescent="0.25"/>
    <row r="26401" ht="15" x14ac:dyDescent="0.25"/>
    <row r="26402" ht="15" x14ac:dyDescent="0.25"/>
    <row r="26403" ht="15" x14ac:dyDescent="0.25"/>
    <row r="26404" ht="15" x14ac:dyDescent="0.25"/>
    <row r="26405" ht="15" x14ac:dyDescent="0.25"/>
    <row r="26406" ht="15" x14ac:dyDescent="0.25"/>
    <row r="26407" ht="15" x14ac:dyDescent="0.25"/>
    <row r="26408" ht="15" x14ac:dyDescent="0.25"/>
    <row r="26409" ht="15" x14ac:dyDescent="0.25"/>
    <row r="26410" ht="15" x14ac:dyDescent="0.25"/>
    <row r="26411" ht="15" x14ac:dyDescent="0.25"/>
    <row r="26412" ht="15" x14ac:dyDescent="0.25"/>
    <row r="26413" ht="15" x14ac:dyDescent="0.25"/>
    <row r="26414" ht="15" x14ac:dyDescent="0.25"/>
    <row r="26415" ht="15" x14ac:dyDescent="0.25"/>
    <row r="26416" ht="15" x14ac:dyDescent="0.25"/>
    <row r="26417" ht="15" x14ac:dyDescent="0.25"/>
    <row r="26418" ht="15" x14ac:dyDescent="0.25"/>
    <row r="26419" ht="15" x14ac:dyDescent="0.25"/>
    <row r="26420" ht="15" x14ac:dyDescent="0.25"/>
    <row r="26421" ht="15" x14ac:dyDescent="0.25"/>
    <row r="26422" ht="15" x14ac:dyDescent="0.25"/>
    <row r="26423" ht="15" x14ac:dyDescent="0.25"/>
    <row r="26424" ht="15" x14ac:dyDescent="0.25"/>
    <row r="26425" ht="15" x14ac:dyDescent="0.25"/>
    <row r="26426" ht="15" x14ac:dyDescent="0.25"/>
    <row r="26427" ht="15" x14ac:dyDescent="0.25"/>
    <row r="26428" ht="15" x14ac:dyDescent="0.25"/>
    <row r="26429" ht="15" x14ac:dyDescent="0.25"/>
    <row r="26430" ht="15" x14ac:dyDescent="0.25"/>
    <row r="26431" ht="15" x14ac:dyDescent="0.25"/>
    <row r="26432" ht="15" x14ac:dyDescent="0.25"/>
    <row r="26433" ht="15" x14ac:dyDescent="0.25"/>
    <row r="26434" ht="15" x14ac:dyDescent="0.25"/>
    <row r="26435" ht="15" x14ac:dyDescent="0.25"/>
    <row r="26436" ht="15" x14ac:dyDescent="0.25"/>
    <row r="26437" ht="15" x14ac:dyDescent="0.25"/>
    <row r="26438" ht="15" x14ac:dyDescent="0.25"/>
    <row r="26439" ht="15" x14ac:dyDescent="0.25"/>
    <row r="26440" ht="15" x14ac:dyDescent="0.25"/>
    <row r="26441" ht="15" x14ac:dyDescent="0.25"/>
    <row r="26442" ht="15" x14ac:dyDescent="0.25"/>
    <row r="26443" ht="15" x14ac:dyDescent="0.25"/>
    <row r="26444" ht="15" x14ac:dyDescent="0.25"/>
    <row r="26445" ht="15" x14ac:dyDescent="0.25"/>
    <row r="26446" ht="15" x14ac:dyDescent="0.25"/>
    <row r="26447" ht="15" x14ac:dyDescent="0.25"/>
    <row r="26448" ht="15" x14ac:dyDescent="0.25"/>
    <row r="26449" ht="15" x14ac:dyDescent="0.25"/>
    <row r="26450" ht="15" x14ac:dyDescent="0.25"/>
    <row r="26451" ht="15" x14ac:dyDescent="0.25"/>
    <row r="26452" ht="15" x14ac:dyDescent="0.25"/>
    <row r="26453" ht="15" x14ac:dyDescent="0.25"/>
    <row r="26454" ht="15" x14ac:dyDescent="0.25"/>
    <row r="26455" ht="15" x14ac:dyDescent="0.25"/>
    <row r="26456" ht="15" x14ac:dyDescent="0.25"/>
    <row r="26457" ht="15" x14ac:dyDescent="0.25"/>
    <row r="26458" ht="15" x14ac:dyDescent="0.25"/>
    <row r="26459" ht="15" x14ac:dyDescent="0.25"/>
    <row r="26460" ht="15" x14ac:dyDescent="0.25"/>
    <row r="26461" ht="15" x14ac:dyDescent="0.25"/>
    <row r="26462" ht="15" x14ac:dyDescent="0.25"/>
    <row r="26463" ht="15" x14ac:dyDescent="0.25"/>
    <row r="26464" ht="15" x14ac:dyDescent="0.25"/>
    <row r="26465" ht="15" x14ac:dyDescent="0.25"/>
    <row r="26466" ht="15" x14ac:dyDescent="0.25"/>
    <row r="26467" ht="15" x14ac:dyDescent="0.25"/>
    <row r="26468" ht="15" x14ac:dyDescent="0.25"/>
    <row r="26469" ht="15" x14ac:dyDescent="0.25"/>
    <row r="26470" ht="15" x14ac:dyDescent="0.25"/>
    <row r="26471" ht="15" x14ac:dyDescent="0.25"/>
    <row r="26472" ht="15" x14ac:dyDescent="0.25"/>
    <row r="26473" ht="15" x14ac:dyDescent="0.25"/>
    <row r="26474" ht="15" x14ac:dyDescent="0.25"/>
    <row r="26475" ht="15" x14ac:dyDescent="0.25"/>
    <row r="26476" ht="15" x14ac:dyDescent="0.25"/>
    <row r="26477" ht="15" x14ac:dyDescent="0.25"/>
    <row r="26478" ht="15" x14ac:dyDescent="0.25"/>
    <row r="26479" ht="15" x14ac:dyDescent="0.25"/>
    <row r="26480" ht="15" x14ac:dyDescent="0.25"/>
    <row r="26481" ht="15" x14ac:dyDescent="0.25"/>
    <row r="26482" ht="15" x14ac:dyDescent="0.25"/>
    <row r="26483" ht="15" x14ac:dyDescent="0.25"/>
    <row r="26484" ht="15" x14ac:dyDescent="0.25"/>
    <row r="26485" ht="15" x14ac:dyDescent="0.25"/>
    <row r="26486" ht="15" x14ac:dyDescent="0.25"/>
    <row r="26487" ht="15" x14ac:dyDescent="0.25"/>
    <row r="26488" ht="15" x14ac:dyDescent="0.25"/>
    <row r="26489" ht="15" x14ac:dyDescent="0.25"/>
    <row r="26490" ht="15" x14ac:dyDescent="0.25"/>
    <row r="26491" ht="15" x14ac:dyDescent="0.25"/>
    <row r="26492" ht="15" x14ac:dyDescent="0.25"/>
    <row r="26493" ht="15" x14ac:dyDescent="0.25"/>
    <row r="26494" ht="15" x14ac:dyDescent="0.25"/>
    <row r="26495" ht="15" x14ac:dyDescent="0.25"/>
    <row r="26496" ht="15" x14ac:dyDescent="0.25"/>
    <row r="26497" ht="15" x14ac:dyDescent="0.25"/>
    <row r="26498" ht="15" x14ac:dyDescent="0.25"/>
    <row r="26499" ht="15" x14ac:dyDescent="0.25"/>
    <row r="26500" ht="15" x14ac:dyDescent="0.25"/>
    <row r="26501" ht="15" x14ac:dyDescent="0.25"/>
    <row r="26502" ht="15" x14ac:dyDescent="0.25"/>
    <row r="26503" ht="15" x14ac:dyDescent="0.25"/>
    <row r="26504" ht="15" x14ac:dyDescent="0.25"/>
    <row r="26505" ht="15" x14ac:dyDescent="0.25"/>
    <row r="26506" ht="15" x14ac:dyDescent="0.25"/>
    <row r="26507" ht="15" x14ac:dyDescent="0.25"/>
    <row r="26508" ht="15" x14ac:dyDescent="0.25"/>
    <row r="26509" ht="15" x14ac:dyDescent="0.25"/>
    <row r="26510" ht="15" x14ac:dyDescent="0.25"/>
    <row r="26511" ht="15" x14ac:dyDescent="0.25"/>
    <row r="26512" ht="15" x14ac:dyDescent="0.25"/>
    <row r="26513" ht="15" x14ac:dyDescent="0.25"/>
    <row r="26514" ht="15" x14ac:dyDescent="0.25"/>
    <row r="26515" ht="15" x14ac:dyDescent="0.25"/>
    <row r="26516" ht="15" x14ac:dyDescent="0.25"/>
    <row r="26517" ht="15" x14ac:dyDescent="0.25"/>
    <row r="26518" ht="15" x14ac:dyDescent="0.25"/>
    <row r="26519" ht="15" x14ac:dyDescent="0.25"/>
    <row r="26520" ht="15" x14ac:dyDescent="0.25"/>
    <row r="26521" ht="15" x14ac:dyDescent="0.25"/>
    <row r="26522" ht="15" x14ac:dyDescent="0.25"/>
    <row r="26523" ht="15" x14ac:dyDescent="0.25"/>
    <row r="26524" ht="15" x14ac:dyDescent="0.25"/>
    <row r="26525" ht="15" x14ac:dyDescent="0.25"/>
    <row r="26526" ht="15" x14ac:dyDescent="0.25"/>
    <row r="26527" ht="15" x14ac:dyDescent="0.25"/>
    <row r="26528" ht="15" x14ac:dyDescent="0.25"/>
    <row r="26529" ht="15" x14ac:dyDescent="0.25"/>
    <row r="26530" ht="15" x14ac:dyDescent="0.25"/>
    <row r="26531" ht="15" x14ac:dyDescent="0.25"/>
    <row r="26532" ht="15" x14ac:dyDescent="0.25"/>
    <row r="26533" ht="15" x14ac:dyDescent="0.25"/>
    <row r="26534" ht="15" x14ac:dyDescent="0.25"/>
    <row r="26535" ht="15" x14ac:dyDescent="0.25"/>
    <row r="26536" ht="15" x14ac:dyDescent="0.25"/>
    <row r="26537" ht="15" x14ac:dyDescent="0.25"/>
    <row r="26538" ht="15" x14ac:dyDescent="0.25"/>
    <row r="26539" ht="15" x14ac:dyDescent="0.25"/>
    <row r="26540" ht="15" x14ac:dyDescent="0.25"/>
    <row r="26541" ht="15" x14ac:dyDescent="0.25"/>
    <row r="26542" ht="15" x14ac:dyDescent="0.25"/>
    <row r="26543" ht="15" x14ac:dyDescent="0.25"/>
    <row r="26544" ht="15" x14ac:dyDescent="0.25"/>
    <row r="26545" ht="15" x14ac:dyDescent="0.25"/>
    <row r="26546" ht="15" x14ac:dyDescent="0.25"/>
    <row r="26547" ht="15" x14ac:dyDescent="0.25"/>
    <row r="26548" ht="15" x14ac:dyDescent="0.25"/>
    <row r="26549" ht="15" x14ac:dyDescent="0.25"/>
    <row r="26550" ht="15" x14ac:dyDescent="0.25"/>
    <row r="26551" ht="15" x14ac:dyDescent="0.25"/>
    <row r="26552" ht="15" x14ac:dyDescent="0.25"/>
    <row r="26553" ht="15" x14ac:dyDescent="0.25"/>
    <row r="26554" ht="15" x14ac:dyDescent="0.25"/>
    <row r="26555" ht="15" x14ac:dyDescent="0.25"/>
    <row r="26556" ht="15" x14ac:dyDescent="0.25"/>
    <row r="26557" ht="15" x14ac:dyDescent="0.25"/>
    <row r="26558" ht="15" x14ac:dyDescent="0.25"/>
    <row r="26559" ht="15" x14ac:dyDescent="0.25"/>
    <row r="26560" ht="15" x14ac:dyDescent="0.25"/>
    <row r="26561" ht="15" x14ac:dyDescent="0.25"/>
    <row r="26562" ht="15" x14ac:dyDescent="0.25"/>
    <row r="26563" ht="15" x14ac:dyDescent="0.25"/>
    <row r="26564" ht="15" x14ac:dyDescent="0.25"/>
    <row r="26565" ht="15" x14ac:dyDescent="0.25"/>
    <row r="26566" ht="15" x14ac:dyDescent="0.25"/>
    <row r="26567" ht="15" x14ac:dyDescent="0.25"/>
    <row r="26568" ht="15" x14ac:dyDescent="0.25"/>
    <row r="26569" ht="15" x14ac:dyDescent="0.25"/>
    <row r="26570" ht="15" x14ac:dyDescent="0.25"/>
    <row r="26571" ht="15" x14ac:dyDescent="0.25"/>
    <row r="26572" ht="15" x14ac:dyDescent="0.25"/>
    <row r="26573" ht="15" x14ac:dyDescent="0.25"/>
    <row r="26574" ht="15" x14ac:dyDescent="0.25"/>
    <row r="26575" ht="15" x14ac:dyDescent="0.25"/>
    <row r="26576" ht="15" x14ac:dyDescent="0.25"/>
    <row r="26577" ht="15" x14ac:dyDescent="0.25"/>
    <row r="26578" ht="15" x14ac:dyDescent="0.25"/>
    <row r="26579" ht="15" x14ac:dyDescent="0.25"/>
    <row r="26580" ht="15" x14ac:dyDescent="0.25"/>
    <row r="26581" ht="15" x14ac:dyDescent="0.25"/>
    <row r="26582" ht="15" x14ac:dyDescent="0.25"/>
    <row r="26583" ht="15" x14ac:dyDescent="0.25"/>
    <row r="26584" ht="15" x14ac:dyDescent="0.25"/>
    <row r="26585" ht="15" x14ac:dyDescent="0.25"/>
    <row r="26586" ht="15" x14ac:dyDescent="0.25"/>
    <row r="26587" ht="15" x14ac:dyDescent="0.25"/>
    <row r="26588" ht="15" x14ac:dyDescent="0.25"/>
    <row r="26589" ht="15" x14ac:dyDescent="0.25"/>
    <row r="26590" ht="15" x14ac:dyDescent="0.25"/>
    <row r="26591" ht="15" x14ac:dyDescent="0.25"/>
    <row r="26592" ht="15" x14ac:dyDescent="0.25"/>
    <row r="26593" ht="15" x14ac:dyDescent="0.25"/>
    <row r="26594" ht="15" x14ac:dyDescent="0.25"/>
    <row r="26595" ht="15" x14ac:dyDescent="0.25"/>
    <row r="26596" ht="15" x14ac:dyDescent="0.25"/>
    <row r="26597" ht="15" x14ac:dyDescent="0.25"/>
    <row r="26598" ht="15" x14ac:dyDescent="0.25"/>
    <row r="26599" ht="15" x14ac:dyDescent="0.25"/>
    <row r="26600" ht="15" x14ac:dyDescent="0.25"/>
    <row r="26601" ht="15" x14ac:dyDescent="0.25"/>
    <row r="26602" ht="15" x14ac:dyDescent="0.25"/>
    <row r="26603" ht="15" x14ac:dyDescent="0.25"/>
    <row r="26604" ht="15" x14ac:dyDescent="0.25"/>
    <row r="26605" ht="15" x14ac:dyDescent="0.25"/>
    <row r="26606" ht="15" x14ac:dyDescent="0.25"/>
    <row r="26607" ht="15" x14ac:dyDescent="0.25"/>
    <row r="26608" ht="15" x14ac:dyDescent="0.25"/>
    <row r="26609" ht="15" x14ac:dyDescent="0.25"/>
    <row r="26610" ht="15" x14ac:dyDescent="0.25"/>
    <row r="26611" ht="15" x14ac:dyDescent="0.25"/>
    <row r="26612" ht="15" x14ac:dyDescent="0.25"/>
    <row r="26613" ht="15" x14ac:dyDescent="0.25"/>
    <row r="26614" ht="15" x14ac:dyDescent="0.25"/>
    <row r="26615" ht="15" x14ac:dyDescent="0.25"/>
    <row r="26616" ht="15" x14ac:dyDescent="0.25"/>
    <row r="26617" ht="15" x14ac:dyDescent="0.25"/>
    <row r="26618" ht="15" x14ac:dyDescent="0.25"/>
    <row r="26619" ht="15" x14ac:dyDescent="0.25"/>
    <row r="26620" ht="15" x14ac:dyDescent="0.25"/>
    <row r="26621" ht="15" x14ac:dyDescent="0.25"/>
    <row r="26622" ht="15" x14ac:dyDescent="0.25"/>
    <row r="26623" ht="15" x14ac:dyDescent="0.25"/>
    <row r="26624" ht="15" x14ac:dyDescent="0.25"/>
    <row r="26625" ht="15" x14ac:dyDescent="0.25"/>
    <row r="26626" ht="15" x14ac:dyDescent="0.25"/>
    <row r="26627" ht="15" x14ac:dyDescent="0.25"/>
    <row r="26628" ht="15" x14ac:dyDescent="0.25"/>
    <row r="26629" ht="15" x14ac:dyDescent="0.25"/>
    <row r="26630" ht="15" x14ac:dyDescent="0.25"/>
    <row r="26631" ht="15" x14ac:dyDescent="0.25"/>
    <row r="26632" ht="15" x14ac:dyDescent="0.25"/>
    <row r="26633" ht="15" x14ac:dyDescent="0.25"/>
    <row r="26634" ht="15" x14ac:dyDescent="0.25"/>
    <row r="26635" ht="15" x14ac:dyDescent="0.25"/>
    <row r="26636" ht="15" x14ac:dyDescent="0.25"/>
    <row r="26637" ht="15" x14ac:dyDescent="0.25"/>
    <row r="26638" ht="15" x14ac:dyDescent="0.25"/>
    <row r="26639" ht="15" x14ac:dyDescent="0.25"/>
    <row r="26640" ht="15" x14ac:dyDescent="0.25"/>
    <row r="26641" ht="15" x14ac:dyDescent="0.25"/>
    <row r="26642" ht="15" x14ac:dyDescent="0.25"/>
    <row r="26643" ht="15" x14ac:dyDescent="0.25"/>
    <row r="26644" ht="15" x14ac:dyDescent="0.25"/>
    <row r="26645" ht="15" x14ac:dyDescent="0.25"/>
    <row r="26646" ht="15" x14ac:dyDescent="0.25"/>
    <row r="26647" ht="15" x14ac:dyDescent="0.25"/>
    <row r="26648" ht="15" x14ac:dyDescent="0.25"/>
    <row r="26649" ht="15" x14ac:dyDescent="0.25"/>
    <row r="26650" ht="15" x14ac:dyDescent="0.25"/>
    <row r="26651" ht="15" x14ac:dyDescent="0.25"/>
    <row r="26652" ht="15" x14ac:dyDescent="0.25"/>
    <row r="26653" ht="15" x14ac:dyDescent="0.25"/>
    <row r="26654" ht="15" x14ac:dyDescent="0.25"/>
    <row r="26655" ht="15" x14ac:dyDescent="0.25"/>
    <row r="26656" ht="15" x14ac:dyDescent="0.25"/>
    <row r="26657" ht="15" x14ac:dyDescent="0.25"/>
    <row r="26658" ht="15" x14ac:dyDescent="0.25"/>
    <row r="26659" ht="15" x14ac:dyDescent="0.25"/>
    <row r="26660" ht="15" x14ac:dyDescent="0.25"/>
    <row r="26661" ht="15" x14ac:dyDescent="0.25"/>
    <row r="26662" ht="15" x14ac:dyDescent="0.25"/>
    <row r="26663" ht="15" x14ac:dyDescent="0.25"/>
    <row r="26664" ht="15" x14ac:dyDescent="0.25"/>
    <row r="26665" ht="15" x14ac:dyDescent="0.25"/>
    <row r="26666" ht="15" x14ac:dyDescent="0.25"/>
    <row r="26667" ht="15" x14ac:dyDescent="0.25"/>
    <row r="26668" ht="15" x14ac:dyDescent="0.25"/>
    <row r="26669" ht="15" x14ac:dyDescent="0.25"/>
    <row r="26670" ht="15" x14ac:dyDescent="0.25"/>
    <row r="26671" ht="15" x14ac:dyDescent="0.25"/>
    <row r="26672" ht="15" x14ac:dyDescent="0.25"/>
    <row r="26673" ht="15" x14ac:dyDescent="0.25"/>
    <row r="26674" ht="15" x14ac:dyDescent="0.25"/>
    <row r="26675" ht="15" x14ac:dyDescent="0.25"/>
    <row r="26676" ht="15" x14ac:dyDescent="0.25"/>
    <row r="26677" ht="15" x14ac:dyDescent="0.25"/>
    <row r="26678" ht="15" x14ac:dyDescent="0.25"/>
    <row r="26679" ht="15" x14ac:dyDescent="0.25"/>
    <row r="26680" ht="15" x14ac:dyDescent="0.25"/>
    <row r="26681" ht="15" x14ac:dyDescent="0.25"/>
    <row r="26682" ht="15" x14ac:dyDescent="0.25"/>
    <row r="26683" ht="15" x14ac:dyDescent="0.25"/>
    <row r="26684" ht="15" x14ac:dyDescent="0.25"/>
    <row r="26685" ht="15" x14ac:dyDescent="0.25"/>
    <row r="26686" ht="15" x14ac:dyDescent="0.25"/>
    <row r="26687" ht="15" x14ac:dyDescent="0.25"/>
    <row r="26688" ht="15" x14ac:dyDescent="0.25"/>
    <row r="26689" ht="15" x14ac:dyDescent="0.25"/>
    <row r="26690" ht="15" x14ac:dyDescent="0.25"/>
    <row r="26691" ht="15" x14ac:dyDescent="0.25"/>
    <row r="26692" ht="15" x14ac:dyDescent="0.25"/>
    <row r="26693" ht="15" x14ac:dyDescent="0.25"/>
    <row r="26694" ht="15" x14ac:dyDescent="0.25"/>
    <row r="26695" ht="15" x14ac:dyDescent="0.25"/>
    <row r="26696" ht="15" x14ac:dyDescent="0.25"/>
    <row r="26697" ht="15" x14ac:dyDescent="0.25"/>
    <row r="26698" ht="15" x14ac:dyDescent="0.25"/>
    <row r="26699" ht="15" x14ac:dyDescent="0.25"/>
    <row r="26700" ht="15" x14ac:dyDescent="0.25"/>
    <row r="26701" ht="15" x14ac:dyDescent="0.25"/>
    <row r="26702" ht="15" x14ac:dyDescent="0.25"/>
    <row r="26703" ht="15" x14ac:dyDescent="0.25"/>
    <row r="26704" ht="15" x14ac:dyDescent="0.25"/>
    <row r="26705" ht="15" x14ac:dyDescent="0.25"/>
    <row r="26706" ht="15" x14ac:dyDescent="0.25"/>
    <row r="26707" ht="15" x14ac:dyDescent="0.25"/>
    <row r="26708" ht="15" x14ac:dyDescent="0.25"/>
    <row r="26709" ht="15" x14ac:dyDescent="0.25"/>
    <row r="26710" ht="15" x14ac:dyDescent="0.25"/>
    <row r="26711" ht="15" x14ac:dyDescent="0.25"/>
    <row r="26712" ht="15" x14ac:dyDescent="0.25"/>
    <row r="26713" ht="15" x14ac:dyDescent="0.25"/>
    <row r="26714" ht="15" x14ac:dyDescent="0.25"/>
    <row r="26715" ht="15" x14ac:dyDescent="0.25"/>
    <row r="26716" ht="15" x14ac:dyDescent="0.25"/>
    <row r="26717" ht="15" x14ac:dyDescent="0.25"/>
    <row r="26718" ht="15" x14ac:dyDescent="0.25"/>
    <row r="26719" ht="15" x14ac:dyDescent="0.25"/>
    <row r="26720" ht="15" x14ac:dyDescent="0.25"/>
    <row r="26721" ht="15" x14ac:dyDescent="0.25"/>
    <row r="26722" ht="15" x14ac:dyDescent="0.25"/>
    <row r="26723" ht="15" x14ac:dyDescent="0.25"/>
    <row r="26724" ht="15" x14ac:dyDescent="0.25"/>
    <row r="26725" ht="15" x14ac:dyDescent="0.25"/>
    <row r="26726" ht="15" x14ac:dyDescent="0.25"/>
    <row r="26727" ht="15" x14ac:dyDescent="0.25"/>
    <row r="26728" ht="15" x14ac:dyDescent="0.25"/>
    <row r="26729" ht="15" x14ac:dyDescent="0.25"/>
    <row r="26730" ht="15" x14ac:dyDescent="0.25"/>
    <row r="26731" ht="15" x14ac:dyDescent="0.25"/>
    <row r="26732" ht="15" x14ac:dyDescent="0.25"/>
    <row r="26733" ht="15" x14ac:dyDescent="0.25"/>
    <row r="26734" ht="15" x14ac:dyDescent="0.25"/>
    <row r="26735" ht="15" x14ac:dyDescent="0.25"/>
    <row r="26736" ht="15" x14ac:dyDescent="0.25"/>
    <row r="26737" ht="15" x14ac:dyDescent="0.25"/>
    <row r="26738" ht="15" x14ac:dyDescent="0.25"/>
    <row r="26739" ht="15" x14ac:dyDescent="0.25"/>
    <row r="26740" ht="15" x14ac:dyDescent="0.25"/>
    <row r="26741" ht="15" x14ac:dyDescent="0.25"/>
    <row r="26742" ht="15" x14ac:dyDescent="0.25"/>
    <row r="26743" ht="15" x14ac:dyDescent="0.25"/>
    <row r="26744" ht="15" x14ac:dyDescent="0.25"/>
    <row r="26745" ht="15" x14ac:dyDescent="0.25"/>
    <row r="26746" ht="15" x14ac:dyDescent="0.25"/>
    <row r="26747" ht="15" x14ac:dyDescent="0.25"/>
    <row r="26748" ht="15" x14ac:dyDescent="0.25"/>
    <row r="26749" ht="15" x14ac:dyDescent="0.25"/>
    <row r="26750" ht="15" x14ac:dyDescent="0.25"/>
    <row r="26751" ht="15" x14ac:dyDescent="0.25"/>
    <row r="26752" ht="15" x14ac:dyDescent="0.25"/>
    <row r="26753" ht="15" x14ac:dyDescent="0.25"/>
    <row r="26754" ht="15" x14ac:dyDescent="0.25"/>
    <row r="26755" ht="15" x14ac:dyDescent="0.25"/>
    <row r="26756" ht="15" x14ac:dyDescent="0.25"/>
    <row r="26757" ht="15" x14ac:dyDescent="0.25"/>
    <row r="26758" ht="15" x14ac:dyDescent="0.25"/>
    <row r="26759" ht="15" x14ac:dyDescent="0.25"/>
    <row r="26760" ht="15" x14ac:dyDescent="0.25"/>
    <row r="26761" ht="15" x14ac:dyDescent="0.25"/>
    <row r="26762" ht="15" x14ac:dyDescent="0.25"/>
    <row r="26763" ht="15" x14ac:dyDescent="0.25"/>
    <row r="26764" ht="15" x14ac:dyDescent="0.25"/>
    <row r="26765" ht="15" x14ac:dyDescent="0.25"/>
    <row r="26766" ht="15" x14ac:dyDescent="0.25"/>
    <row r="26767" ht="15" x14ac:dyDescent="0.25"/>
    <row r="26768" ht="15" x14ac:dyDescent="0.25"/>
    <row r="26769" ht="15" x14ac:dyDescent="0.25"/>
    <row r="26770" ht="15" x14ac:dyDescent="0.25"/>
    <row r="26771" ht="15" x14ac:dyDescent="0.25"/>
    <row r="26772" ht="15" x14ac:dyDescent="0.25"/>
    <row r="26773" ht="15" x14ac:dyDescent="0.25"/>
    <row r="26774" ht="15" x14ac:dyDescent="0.25"/>
    <row r="26775" ht="15" x14ac:dyDescent="0.25"/>
    <row r="26776" ht="15" x14ac:dyDescent="0.25"/>
    <row r="26777" ht="15" x14ac:dyDescent="0.25"/>
    <row r="26778" ht="15" x14ac:dyDescent="0.25"/>
    <row r="26779" ht="15" x14ac:dyDescent="0.25"/>
    <row r="26780" ht="15" x14ac:dyDescent="0.25"/>
    <row r="26781" ht="15" x14ac:dyDescent="0.25"/>
    <row r="26782" ht="15" x14ac:dyDescent="0.25"/>
    <row r="26783" ht="15" x14ac:dyDescent="0.25"/>
    <row r="26784" ht="15" x14ac:dyDescent="0.25"/>
    <row r="26785" ht="15" x14ac:dyDescent="0.25"/>
    <row r="26786" ht="15" x14ac:dyDescent="0.25"/>
    <row r="26787" ht="15" x14ac:dyDescent="0.25"/>
    <row r="26788" ht="15" x14ac:dyDescent="0.25"/>
    <row r="26789" ht="15" x14ac:dyDescent="0.25"/>
    <row r="26790" ht="15" x14ac:dyDescent="0.25"/>
    <row r="26791" ht="15" x14ac:dyDescent="0.25"/>
    <row r="26792" ht="15" x14ac:dyDescent="0.25"/>
    <row r="26793" ht="15" x14ac:dyDescent="0.25"/>
    <row r="26794" ht="15" x14ac:dyDescent="0.25"/>
    <row r="26795" ht="15" x14ac:dyDescent="0.25"/>
    <row r="26796" ht="15" x14ac:dyDescent="0.25"/>
    <row r="26797" ht="15" x14ac:dyDescent="0.25"/>
    <row r="26798" ht="15" x14ac:dyDescent="0.25"/>
    <row r="26799" ht="15" x14ac:dyDescent="0.25"/>
    <row r="26800" ht="15" x14ac:dyDescent="0.25"/>
    <row r="26801" ht="15" x14ac:dyDescent="0.25"/>
    <row r="26802" ht="15" x14ac:dyDescent="0.25"/>
    <row r="26803" ht="15" x14ac:dyDescent="0.25"/>
    <row r="26804" ht="15" x14ac:dyDescent="0.25"/>
    <row r="26805" ht="15" x14ac:dyDescent="0.25"/>
    <row r="26806" ht="15" x14ac:dyDescent="0.25"/>
    <row r="26807" ht="15" x14ac:dyDescent="0.25"/>
    <row r="26808" ht="15" x14ac:dyDescent="0.25"/>
    <row r="26809" ht="15" x14ac:dyDescent="0.25"/>
    <row r="26810" ht="15" x14ac:dyDescent="0.25"/>
    <row r="26811" ht="15" x14ac:dyDescent="0.25"/>
    <row r="26812" ht="15" x14ac:dyDescent="0.25"/>
    <row r="26813" ht="15" x14ac:dyDescent="0.25"/>
    <row r="26814" ht="15" x14ac:dyDescent="0.25"/>
    <row r="26815" ht="15" x14ac:dyDescent="0.25"/>
    <row r="26816" ht="15" x14ac:dyDescent="0.25"/>
    <row r="26817" ht="15" x14ac:dyDescent="0.25"/>
    <row r="26818" ht="15" x14ac:dyDescent="0.25"/>
    <row r="26819" ht="15" x14ac:dyDescent="0.25"/>
    <row r="26820" ht="15" x14ac:dyDescent="0.25"/>
    <row r="26821" ht="15" x14ac:dyDescent="0.25"/>
    <row r="26822" ht="15" x14ac:dyDescent="0.25"/>
    <row r="26823" ht="15" x14ac:dyDescent="0.25"/>
    <row r="26824" ht="15" x14ac:dyDescent="0.25"/>
    <row r="26825" ht="15" x14ac:dyDescent="0.25"/>
    <row r="26826" ht="15" x14ac:dyDescent="0.25"/>
    <row r="26827" ht="15" x14ac:dyDescent="0.25"/>
    <row r="26828" ht="15" x14ac:dyDescent="0.25"/>
    <row r="26829" ht="15" x14ac:dyDescent="0.25"/>
    <row r="26830" ht="15" x14ac:dyDescent="0.25"/>
    <row r="26831" ht="15" x14ac:dyDescent="0.25"/>
    <row r="26832" ht="15" x14ac:dyDescent="0.25"/>
    <row r="26833" ht="15" x14ac:dyDescent="0.25"/>
    <row r="26834" ht="15" x14ac:dyDescent="0.25"/>
    <row r="26835" ht="15" x14ac:dyDescent="0.25"/>
    <row r="26836" ht="15" x14ac:dyDescent="0.25"/>
    <row r="26837" ht="15" x14ac:dyDescent="0.25"/>
    <row r="26838" ht="15" x14ac:dyDescent="0.25"/>
    <row r="26839" ht="15" x14ac:dyDescent="0.25"/>
    <row r="26840" ht="15" x14ac:dyDescent="0.25"/>
    <row r="26841" ht="15" x14ac:dyDescent="0.25"/>
    <row r="26842" ht="15" x14ac:dyDescent="0.25"/>
    <row r="26843" ht="15" x14ac:dyDescent="0.25"/>
    <row r="26844" ht="15" x14ac:dyDescent="0.25"/>
    <row r="26845" ht="15" x14ac:dyDescent="0.25"/>
    <row r="26846" ht="15" x14ac:dyDescent="0.25"/>
    <row r="26847" ht="15" x14ac:dyDescent="0.25"/>
    <row r="26848" ht="15" x14ac:dyDescent="0.25"/>
    <row r="26849" ht="15" x14ac:dyDescent="0.25"/>
    <row r="26850" ht="15" x14ac:dyDescent="0.25"/>
    <row r="26851" ht="15" x14ac:dyDescent="0.25"/>
    <row r="26852" ht="15" x14ac:dyDescent="0.25"/>
    <row r="26853" ht="15" x14ac:dyDescent="0.25"/>
    <row r="26854" ht="15" x14ac:dyDescent="0.25"/>
    <row r="26855" ht="15" x14ac:dyDescent="0.25"/>
    <row r="26856" ht="15" x14ac:dyDescent="0.25"/>
    <row r="26857" ht="15" x14ac:dyDescent="0.25"/>
    <row r="26858" ht="15" x14ac:dyDescent="0.25"/>
    <row r="26859" ht="15" x14ac:dyDescent="0.25"/>
    <row r="26860" ht="15" x14ac:dyDescent="0.25"/>
    <row r="26861" ht="15" x14ac:dyDescent="0.25"/>
    <row r="26862" ht="15" x14ac:dyDescent="0.25"/>
    <row r="26863" ht="15" x14ac:dyDescent="0.25"/>
    <row r="26864" ht="15" x14ac:dyDescent="0.25"/>
    <row r="26865" ht="15" x14ac:dyDescent="0.25"/>
    <row r="26866" ht="15" x14ac:dyDescent="0.25"/>
    <row r="26867" ht="15" x14ac:dyDescent="0.25"/>
    <row r="26868" ht="15" x14ac:dyDescent="0.25"/>
    <row r="26869" ht="15" x14ac:dyDescent="0.25"/>
    <row r="26870" ht="15" x14ac:dyDescent="0.25"/>
    <row r="26871" ht="15" x14ac:dyDescent="0.25"/>
    <row r="26872" ht="15" x14ac:dyDescent="0.25"/>
    <row r="26873" ht="15" x14ac:dyDescent="0.25"/>
    <row r="26874" ht="15" x14ac:dyDescent="0.25"/>
    <row r="26875" ht="15" x14ac:dyDescent="0.25"/>
    <row r="26876" ht="15" x14ac:dyDescent="0.25"/>
    <row r="26877" ht="15" x14ac:dyDescent="0.25"/>
    <row r="26878" ht="15" x14ac:dyDescent="0.25"/>
    <row r="26879" ht="15" x14ac:dyDescent="0.25"/>
    <row r="26880" ht="15" x14ac:dyDescent="0.25"/>
    <row r="26881" ht="15" x14ac:dyDescent="0.25"/>
    <row r="26882" ht="15" x14ac:dyDescent="0.25"/>
    <row r="26883" ht="15" x14ac:dyDescent="0.25"/>
    <row r="26884" ht="15" x14ac:dyDescent="0.25"/>
    <row r="26885" ht="15" x14ac:dyDescent="0.25"/>
    <row r="26886" ht="15" x14ac:dyDescent="0.25"/>
    <row r="26887" ht="15" x14ac:dyDescent="0.25"/>
    <row r="26888" ht="15" x14ac:dyDescent="0.25"/>
    <row r="26889" ht="15" x14ac:dyDescent="0.25"/>
    <row r="26890" ht="15" x14ac:dyDescent="0.25"/>
    <row r="26891" ht="15" x14ac:dyDescent="0.25"/>
    <row r="26892" ht="15" x14ac:dyDescent="0.25"/>
    <row r="26893" ht="15" x14ac:dyDescent="0.25"/>
    <row r="26894" ht="15" x14ac:dyDescent="0.25"/>
    <row r="26895" ht="15" x14ac:dyDescent="0.25"/>
    <row r="26896" ht="15" x14ac:dyDescent="0.25"/>
    <row r="26897" ht="15" x14ac:dyDescent="0.25"/>
    <row r="26898" ht="15" x14ac:dyDescent="0.25"/>
    <row r="26899" ht="15" x14ac:dyDescent="0.25"/>
    <row r="26900" ht="15" x14ac:dyDescent="0.25"/>
    <row r="26901" ht="15" x14ac:dyDescent="0.25"/>
    <row r="26902" ht="15" x14ac:dyDescent="0.25"/>
    <row r="26903" ht="15" x14ac:dyDescent="0.25"/>
    <row r="26904" ht="15" x14ac:dyDescent="0.25"/>
    <row r="26905" ht="15" x14ac:dyDescent="0.25"/>
    <row r="26906" ht="15" x14ac:dyDescent="0.25"/>
    <row r="26907" ht="15" x14ac:dyDescent="0.25"/>
    <row r="26908" ht="15" x14ac:dyDescent="0.25"/>
    <row r="26909" ht="15" x14ac:dyDescent="0.25"/>
    <row r="26910" ht="15" x14ac:dyDescent="0.25"/>
    <row r="26911" ht="15" x14ac:dyDescent="0.25"/>
    <row r="26912" ht="15" x14ac:dyDescent="0.25"/>
    <row r="26913" ht="15" x14ac:dyDescent="0.25"/>
    <row r="26914" ht="15" x14ac:dyDescent="0.25"/>
    <row r="26915" ht="15" x14ac:dyDescent="0.25"/>
    <row r="26916" ht="15" x14ac:dyDescent="0.25"/>
    <row r="26917" ht="15" x14ac:dyDescent="0.25"/>
    <row r="26918" ht="15" x14ac:dyDescent="0.25"/>
    <row r="26919" ht="15" x14ac:dyDescent="0.25"/>
    <row r="26920" ht="15" x14ac:dyDescent="0.25"/>
    <row r="26921" ht="15" x14ac:dyDescent="0.25"/>
    <row r="26922" ht="15" x14ac:dyDescent="0.25"/>
    <row r="26923" ht="15" x14ac:dyDescent="0.25"/>
    <row r="26924" ht="15" x14ac:dyDescent="0.25"/>
    <row r="26925" ht="15" x14ac:dyDescent="0.25"/>
    <row r="26926" ht="15" x14ac:dyDescent="0.25"/>
    <row r="26927" ht="15" x14ac:dyDescent="0.25"/>
    <row r="26928" ht="15" x14ac:dyDescent="0.25"/>
    <row r="26929" ht="15" x14ac:dyDescent="0.25"/>
    <row r="26930" ht="15" x14ac:dyDescent="0.25"/>
    <row r="26931" ht="15" x14ac:dyDescent="0.25"/>
    <row r="26932" ht="15" x14ac:dyDescent="0.25"/>
    <row r="26933" ht="15" x14ac:dyDescent="0.25"/>
    <row r="26934" ht="15" x14ac:dyDescent="0.25"/>
    <row r="26935" ht="15" x14ac:dyDescent="0.25"/>
    <row r="26936" ht="15" x14ac:dyDescent="0.25"/>
    <row r="26937" ht="15" x14ac:dyDescent="0.25"/>
    <row r="26938" ht="15" x14ac:dyDescent="0.25"/>
    <row r="26939" ht="15" x14ac:dyDescent="0.25"/>
    <row r="26940" ht="15" x14ac:dyDescent="0.25"/>
    <row r="26941" ht="15" x14ac:dyDescent="0.25"/>
    <row r="26942" ht="15" x14ac:dyDescent="0.25"/>
    <row r="26943" ht="15" x14ac:dyDescent="0.25"/>
    <row r="26944" ht="15" x14ac:dyDescent="0.25"/>
    <row r="26945" ht="15" x14ac:dyDescent="0.25"/>
    <row r="26946" ht="15" x14ac:dyDescent="0.25"/>
    <row r="26947" ht="15" x14ac:dyDescent="0.25"/>
    <row r="26948" ht="15" x14ac:dyDescent="0.25"/>
    <row r="26949" ht="15" x14ac:dyDescent="0.25"/>
    <row r="26950" ht="15" x14ac:dyDescent="0.25"/>
    <row r="26951" ht="15" x14ac:dyDescent="0.25"/>
    <row r="26952" ht="15" x14ac:dyDescent="0.25"/>
    <row r="26953" ht="15" x14ac:dyDescent="0.25"/>
    <row r="26954" ht="15" x14ac:dyDescent="0.25"/>
    <row r="26955" ht="15" x14ac:dyDescent="0.25"/>
    <row r="26956" ht="15" x14ac:dyDescent="0.25"/>
    <row r="26957" ht="15" x14ac:dyDescent="0.25"/>
    <row r="26958" ht="15" x14ac:dyDescent="0.25"/>
    <row r="26959" ht="15" x14ac:dyDescent="0.25"/>
    <row r="26960" ht="15" x14ac:dyDescent="0.25"/>
    <row r="26961" ht="15" x14ac:dyDescent="0.25"/>
    <row r="26962" ht="15" x14ac:dyDescent="0.25"/>
    <row r="26963" ht="15" x14ac:dyDescent="0.25"/>
    <row r="26964" ht="15" x14ac:dyDescent="0.25"/>
    <row r="26965" ht="15" x14ac:dyDescent="0.25"/>
    <row r="26966" ht="15" x14ac:dyDescent="0.25"/>
    <row r="26967" ht="15" x14ac:dyDescent="0.25"/>
    <row r="26968" ht="15" x14ac:dyDescent="0.25"/>
    <row r="26969" ht="15" x14ac:dyDescent="0.25"/>
    <row r="26970" ht="15" x14ac:dyDescent="0.25"/>
    <row r="26971" ht="15" x14ac:dyDescent="0.25"/>
    <row r="26972" ht="15" x14ac:dyDescent="0.25"/>
    <row r="26973" ht="15" x14ac:dyDescent="0.25"/>
    <row r="26974" ht="15" x14ac:dyDescent="0.25"/>
    <row r="26975" ht="15" x14ac:dyDescent="0.25"/>
    <row r="26976" ht="15" x14ac:dyDescent="0.25"/>
    <row r="26977" ht="15" x14ac:dyDescent="0.25"/>
    <row r="26978" ht="15" x14ac:dyDescent="0.25"/>
    <row r="26979" ht="15" x14ac:dyDescent="0.25"/>
    <row r="26980" ht="15" x14ac:dyDescent="0.25"/>
    <row r="26981" ht="15" x14ac:dyDescent="0.25"/>
    <row r="26982" ht="15" x14ac:dyDescent="0.25"/>
    <row r="26983" ht="15" x14ac:dyDescent="0.25"/>
    <row r="26984" ht="15" x14ac:dyDescent="0.25"/>
    <row r="26985" ht="15" x14ac:dyDescent="0.25"/>
    <row r="26986" ht="15" x14ac:dyDescent="0.25"/>
    <row r="26987" ht="15" x14ac:dyDescent="0.25"/>
    <row r="26988" ht="15" x14ac:dyDescent="0.25"/>
    <row r="26989" ht="15" x14ac:dyDescent="0.25"/>
    <row r="26990" ht="15" x14ac:dyDescent="0.25"/>
    <row r="26991" ht="15" x14ac:dyDescent="0.25"/>
    <row r="26992" ht="15" x14ac:dyDescent="0.25"/>
    <row r="26993" ht="15" x14ac:dyDescent="0.25"/>
    <row r="26994" ht="15" x14ac:dyDescent="0.25"/>
    <row r="26995" ht="15" x14ac:dyDescent="0.25"/>
    <row r="26996" ht="15" x14ac:dyDescent="0.25"/>
    <row r="26997" ht="15" x14ac:dyDescent="0.25"/>
    <row r="26998" ht="15" x14ac:dyDescent="0.25"/>
    <row r="26999" ht="15" x14ac:dyDescent="0.25"/>
    <row r="27000" ht="15" x14ac:dyDescent="0.25"/>
    <row r="27001" ht="15" x14ac:dyDescent="0.25"/>
    <row r="27002" ht="15" x14ac:dyDescent="0.25"/>
    <row r="27003" ht="15" x14ac:dyDescent="0.25"/>
    <row r="27004" ht="15" x14ac:dyDescent="0.25"/>
    <row r="27005" ht="15" x14ac:dyDescent="0.25"/>
    <row r="27006" ht="15" x14ac:dyDescent="0.25"/>
    <row r="27007" ht="15" x14ac:dyDescent="0.25"/>
    <row r="27008" ht="15" x14ac:dyDescent="0.25"/>
    <row r="27009" ht="15" x14ac:dyDescent="0.25"/>
    <row r="27010" ht="15" x14ac:dyDescent="0.25"/>
    <row r="27011" ht="15" x14ac:dyDescent="0.25"/>
    <row r="27012" ht="15" x14ac:dyDescent="0.25"/>
    <row r="27013" ht="15" x14ac:dyDescent="0.25"/>
    <row r="27014" ht="15" x14ac:dyDescent="0.25"/>
    <row r="27015" ht="15" x14ac:dyDescent="0.25"/>
    <row r="27016" ht="15" x14ac:dyDescent="0.25"/>
    <row r="27017" ht="15" x14ac:dyDescent="0.25"/>
    <row r="27018" ht="15" x14ac:dyDescent="0.25"/>
    <row r="27019" ht="15" x14ac:dyDescent="0.25"/>
    <row r="27020" ht="15" x14ac:dyDescent="0.25"/>
    <row r="27021" ht="15" x14ac:dyDescent="0.25"/>
    <row r="27022" ht="15" x14ac:dyDescent="0.25"/>
    <row r="27023" ht="15" x14ac:dyDescent="0.25"/>
    <row r="27024" ht="15" x14ac:dyDescent="0.25"/>
    <row r="27025" ht="15" x14ac:dyDescent="0.25"/>
    <row r="27026" ht="15" x14ac:dyDescent="0.25"/>
    <row r="27027" ht="15" x14ac:dyDescent="0.25"/>
    <row r="27028" ht="15" x14ac:dyDescent="0.25"/>
    <row r="27029" ht="15" x14ac:dyDescent="0.25"/>
    <row r="27030" ht="15" x14ac:dyDescent="0.25"/>
    <row r="27031" ht="15" x14ac:dyDescent="0.25"/>
    <row r="27032" ht="15" x14ac:dyDescent="0.25"/>
    <row r="27033" ht="15" x14ac:dyDescent="0.25"/>
    <row r="27034" ht="15" x14ac:dyDescent="0.25"/>
    <row r="27035" ht="15" x14ac:dyDescent="0.25"/>
    <row r="27036" ht="15" x14ac:dyDescent="0.25"/>
    <row r="27037" ht="15" x14ac:dyDescent="0.25"/>
    <row r="27038" ht="15" x14ac:dyDescent="0.25"/>
    <row r="27039" ht="15" x14ac:dyDescent="0.25"/>
    <row r="27040" ht="15" x14ac:dyDescent="0.25"/>
    <row r="27041" ht="15" x14ac:dyDescent="0.25"/>
    <row r="27042" ht="15" x14ac:dyDescent="0.25"/>
    <row r="27043" ht="15" x14ac:dyDescent="0.25"/>
    <row r="27044" ht="15" x14ac:dyDescent="0.25"/>
    <row r="27045" ht="15" x14ac:dyDescent="0.25"/>
    <row r="27046" ht="15" x14ac:dyDescent="0.25"/>
    <row r="27047" ht="15" x14ac:dyDescent="0.25"/>
    <row r="27048" ht="15" x14ac:dyDescent="0.25"/>
    <row r="27049" ht="15" x14ac:dyDescent="0.25"/>
    <row r="27050" ht="15" x14ac:dyDescent="0.25"/>
    <row r="27051" ht="15" x14ac:dyDescent="0.25"/>
    <row r="27052" ht="15" x14ac:dyDescent="0.25"/>
    <row r="27053" ht="15" x14ac:dyDescent="0.25"/>
    <row r="27054" ht="15" x14ac:dyDescent="0.25"/>
    <row r="27055" ht="15" x14ac:dyDescent="0.25"/>
    <row r="27056" ht="15" x14ac:dyDescent="0.25"/>
    <row r="27057" ht="15" x14ac:dyDescent="0.25"/>
    <row r="27058" ht="15" x14ac:dyDescent="0.25"/>
    <row r="27059" ht="15" x14ac:dyDescent="0.25"/>
    <row r="27060" ht="15" x14ac:dyDescent="0.25"/>
    <row r="27061" ht="15" x14ac:dyDescent="0.25"/>
    <row r="27062" ht="15" x14ac:dyDescent="0.25"/>
    <row r="27063" ht="15" x14ac:dyDescent="0.25"/>
    <row r="27064" ht="15" x14ac:dyDescent="0.25"/>
    <row r="27065" ht="15" x14ac:dyDescent="0.25"/>
    <row r="27066" ht="15" x14ac:dyDescent="0.25"/>
    <row r="27067" ht="15" x14ac:dyDescent="0.25"/>
    <row r="27068" ht="15" x14ac:dyDescent="0.25"/>
    <row r="27069" ht="15" x14ac:dyDescent="0.25"/>
    <row r="27070" ht="15" x14ac:dyDescent="0.25"/>
    <row r="27071" ht="15" x14ac:dyDescent="0.25"/>
    <row r="27072" ht="15" x14ac:dyDescent="0.25"/>
    <row r="27073" ht="15" x14ac:dyDescent="0.25"/>
    <row r="27074" ht="15" x14ac:dyDescent="0.25"/>
    <row r="27075" ht="15" x14ac:dyDescent="0.25"/>
    <row r="27076" ht="15" x14ac:dyDescent="0.25"/>
    <row r="27077" ht="15" x14ac:dyDescent="0.25"/>
    <row r="27078" ht="15" x14ac:dyDescent="0.25"/>
    <row r="27079" ht="15" x14ac:dyDescent="0.25"/>
    <row r="27080" ht="15" x14ac:dyDescent="0.25"/>
    <row r="27081" ht="15" x14ac:dyDescent="0.25"/>
    <row r="27082" ht="15" x14ac:dyDescent="0.25"/>
    <row r="27083" ht="15" x14ac:dyDescent="0.25"/>
    <row r="27084" ht="15" x14ac:dyDescent="0.25"/>
    <row r="27085" ht="15" x14ac:dyDescent="0.25"/>
    <row r="27086" ht="15" x14ac:dyDescent="0.25"/>
    <row r="27087" ht="15" x14ac:dyDescent="0.25"/>
    <row r="27088" ht="15" x14ac:dyDescent="0.25"/>
    <row r="27089" ht="15" x14ac:dyDescent="0.25"/>
    <row r="27090" ht="15" x14ac:dyDescent="0.25"/>
    <row r="27091" ht="15" x14ac:dyDescent="0.25"/>
    <row r="27092" ht="15" x14ac:dyDescent="0.25"/>
    <row r="27093" ht="15" x14ac:dyDescent="0.25"/>
    <row r="27094" ht="15" x14ac:dyDescent="0.25"/>
    <row r="27095" ht="15" x14ac:dyDescent="0.25"/>
    <row r="27096" ht="15" x14ac:dyDescent="0.25"/>
    <row r="27097" ht="15" x14ac:dyDescent="0.25"/>
    <row r="27098" ht="15" x14ac:dyDescent="0.25"/>
    <row r="27099" ht="15" x14ac:dyDescent="0.25"/>
    <row r="27100" ht="15" x14ac:dyDescent="0.25"/>
    <row r="27101" ht="15" x14ac:dyDescent="0.25"/>
    <row r="27102" ht="15" x14ac:dyDescent="0.25"/>
    <row r="27103" ht="15" x14ac:dyDescent="0.25"/>
    <row r="27104" ht="15" x14ac:dyDescent="0.25"/>
    <row r="27105" ht="15" x14ac:dyDescent="0.25"/>
    <row r="27106" ht="15" x14ac:dyDescent="0.25"/>
    <row r="27107" ht="15" x14ac:dyDescent="0.25"/>
    <row r="27108" ht="15" x14ac:dyDescent="0.25"/>
    <row r="27109" ht="15" x14ac:dyDescent="0.25"/>
    <row r="27110" ht="15" x14ac:dyDescent="0.25"/>
    <row r="27111" ht="15" x14ac:dyDescent="0.25"/>
    <row r="27112" ht="15" x14ac:dyDescent="0.25"/>
    <row r="27113" ht="15" x14ac:dyDescent="0.25"/>
    <row r="27114" ht="15" x14ac:dyDescent="0.25"/>
    <row r="27115" ht="15" x14ac:dyDescent="0.25"/>
    <row r="27116" ht="15" x14ac:dyDescent="0.25"/>
    <row r="27117" ht="15" x14ac:dyDescent="0.25"/>
    <row r="27118" ht="15" x14ac:dyDescent="0.25"/>
    <row r="27119" ht="15" x14ac:dyDescent="0.25"/>
    <row r="27120" ht="15" x14ac:dyDescent="0.25"/>
    <row r="27121" ht="15" x14ac:dyDescent="0.25"/>
    <row r="27122" ht="15" x14ac:dyDescent="0.25"/>
    <row r="27123" ht="15" x14ac:dyDescent="0.25"/>
    <row r="27124" ht="15" x14ac:dyDescent="0.25"/>
    <row r="27125" ht="15" x14ac:dyDescent="0.25"/>
    <row r="27126" ht="15" x14ac:dyDescent="0.25"/>
    <row r="27127" ht="15" x14ac:dyDescent="0.25"/>
    <row r="27128" ht="15" x14ac:dyDescent="0.25"/>
    <row r="27129" ht="15" x14ac:dyDescent="0.25"/>
    <row r="27130" ht="15" x14ac:dyDescent="0.25"/>
    <row r="27131" ht="15" x14ac:dyDescent="0.25"/>
    <row r="27132" ht="15" x14ac:dyDescent="0.25"/>
    <row r="27133" ht="15" x14ac:dyDescent="0.25"/>
    <row r="27134" ht="15" x14ac:dyDescent="0.25"/>
    <row r="27135" ht="15" x14ac:dyDescent="0.25"/>
    <row r="27136" ht="15" x14ac:dyDescent="0.25"/>
    <row r="27137" ht="15" x14ac:dyDescent="0.25"/>
    <row r="27138" ht="15" x14ac:dyDescent="0.25"/>
    <row r="27139" ht="15" x14ac:dyDescent="0.25"/>
    <row r="27140" ht="15" x14ac:dyDescent="0.25"/>
    <row r="27141" ht="15" x14ac:dyDescent="0.25"/>
    <row r="27142" ht="15" x14ac:dyDescent="0.25"/>
    <row r="27143" ht="15" x14ac:dyDescent="0.25"/>
    <row r="27144" ht="15" x14ac:dyDescent="0.25"/>
    <row r="27145" ht="15" x14ac:dyDescent="0.25"/>
    <row r="27146" ht="15" x14ac:dyDescent="0.25"/>
    <row r="27147" ht="15" x14ac:dyDescent="0.25"/>
    <row r="27148" ht="15" x14ac:dyDescent="0.25"/>
    <row r="27149" ht="15" x14ac:dyDescent="0.25"/>
    <row r="27150" ht="15" x14ac:dyDescent="0.25"/>
    <row r="27151" ht="15" x14ac:dyDescent="0.25"/>
    <row r="27152" ht="15" x14ac:dyDescent="0.25"/>
    <row r="27153" ht="15" x14ac:dyDescent="0.25"/>
    <row r="27154" ht="15" x14ac:dyDescent="0.25"/>
    <row r="27155" ht="15" x14ac:dyDescent="0.25"/>
    <row r="27156" ht="15" x14ac:dyDescent="0.25"/>
    <row r="27157" ht="15" x14ac:dyDescent="0.25"/>
    <row r="27158" ht="15" x14ac:dyDescent="0.25"/>
    <row r="27159" ht="15" x14ac:dyDescent="0.25"/>
    <row r="27160" ht="15" x14ac:dyDescent="0.25"/>
    <row r="27161" ht="15" x14ac:dyDescent="0.25"/>
    <row r="27162" ht="15" x14ac:dyDescent="0.25"/>
    <row r="27163" ht="15" x14ac:dyDescent="0.25"/>
    <row r="27164" ht="15" x14ac:dyDescent="0.25"/>
    <row r="27165" ht="15" x14ac:dyDescent="0.25"/>
    <row r="27166" ht="15" x14ac:dyDescent="0.25"/>
    <row r="27167" ht="15" x14ac:dyDescent="0.25"/>
    <row r="27168" ht="15" x14ac:dyDescent="0.25"/>
    <row r="27169" ht="15" x14ac:dyDescent="0.25"/>
    <row r="27170" ht="15" x14ac:dyDescent="0.25"/>
    <row r="27171" ht="15" x14ac:dyDescent="0.25"/>
    <row r="27172" ht="15" x14ac:dyDescent="0.25"/>
    <row r="27173" ht="15" x14ac:dyDescent="0.25"/>
    <row r="27174" ht="15" x14ac:dyDescent="0.25"/>
    <row r="27175" ht="15" x14ac:dyDescent="0.25"/>
    <row r="27176" ht="15" x14ac:dyDescent="0.25"/>
    <row r="27177" ht="15" x14ac:dyDescent="0.25"/>
    <row r="27178" ht="15" x14ac:dyDescent="0.25"/>
    <row r="27179" ht="15" x14ac:dyDescent="0.25"/>
    <row r="27180" ht="15" x14ac:dyDescent="0.25"/>
    <row r="27181" ht="15" x14ac:dyDescent="0.25"/>
    <row r="27182" ht="15" x14ac:dyDescent="0.25"/>
    <row r="27183" ht="15" x14ac:dyDescent="0.25"/>
    <row r="27184" ht="15" x14ac:dyDescent="0.25"/>
    <row r="27185" ht="15" x14ac:dyDescent="0.25"/>
    <row r="27186" ht="15" x14ac:dyDescent="0.25"/>
    <row r="27187" ht="15" x14ac:dyDescent="0.25"/>
    <row r="27188" ht="15" x14ac:dyDescent="0.25"/>
    <row r="27189" ht="15" x14ac:dyDescent="0.25"/>
    <row r="27190" ht="15" x14ac:dyDescent="0.25"/>
    <row r="27191" ht="15" x14ac:dyDescent="0.25"/>
    <row r="27192" ht="15" x14ac:dyDescent="0.25"/>
    <row r="27193" ht="15" x14ac:dyDescent="0.25"/>
    <row r="27194" ht="15" x14ac:dyDescent="0.25"/>
    <row r="27195" ht="15" x14ac:dyDescent="0.25"/>
    <row r="27196" ht="15" x14ac:dyDescent="0.25"/>
    <row r="27197" ht="15" x14ac:dyDescent="0.25"/>
    <row r="27198" ht="15" x14ac:dyDescent="0.25"/>
    <row r="27199" ht="15" x14ac:dyDescent="0.25"/>
    <row r="27200" ht="15" x14ac:dyDescent="0.25"/>
    <row r="27201" ht="15" x14ac:dyDescent="0.25"/>
    <row r="27202" ht="15" x14ac:dyDescent="0.25"/>
    <row r="27203" ht="15" x14ac:dyDescent="0.25"/>
    <row r="27204" ht="15" x14ac:dyDescent="0.25"/>
    <row r="27205" ht="15" x14ac:dyDescent="0.25"/>
    <row r="27206" ht="15" x14ac:dyDescent="0.25"/>
    <row r="27207" ht="15" x14ac:dyDescent="0.25"/>
    <row r="27208" ht="15" x14ac:dyDescent="0.25"/>
    <row r="27209" ht="15" x14ac:dyDescent="0.25"/>
    <row r="27210" ht="15" x14ac:dyDescent="0.25"/>
    <row r="27211" ht="15" x14ac:dyDescent="0.25"/>
    <row r="27212" ht="15" x14ac:dyDescent="0.25"/>
    <row r="27213" ht="15" x14ac:dyDescent="0.25"/>
    <row r="27214" ht="15" x14ac:dyDescent="0.25"/>
    <row r="27215" ht="15" x14ac:dyDescent="0.25"/>
    <row r="27216" ht="15" x14ac:dyDescent="0.25"/>
    <row r="27217" ht="15" x14ac:dyDescent="0.25"/>
    <row r="27218" ht="15" x14ac:dyDescent="0.25"/>
    <row r="27219" ht="15" x14ac:dyDescent="0.25"/>
    <row r="27220" ht="15" x14ac:dyDescent="0.25"/>
    <row r="27221" ht="15" x14ac:dyDescent="0.25"/>
    <row r="27222" ht="15" x14ac:dyDescent="0.25"/>
    <row r="27223" ht="15" x14ac:dyDescent="0.25"/>
    <row r="27224" ht="15" x14ac:dyDescent="0.25"/>
    <row r="27225" ht="15" x14ac:dyDescent="0.25"/>
    <row r="27226" ht="15" x14ac:dyDescent="0.25"/>
    <row r="27227" ht="15" x14ac:dyDescent="0.25"/>
    <row r="27228" ht="15" x14ac:dyDescent="0.25"/>
    <row r="27229" ht="15" x14ac:dyDescent="0.25"/>
    <row r="27230" ht="15" x14ac:dyDescent="0.25"/>
    <row r="27231" ht="15" x14ac:dyDescent="0.25"/>
    <row r="27232" ht="15" x14ac:dyDescent="0.25"/>
    <row r="27233" ht="15" x14ac:dyDescent="0.25"/>
    <row r="27234" ht="15" x14ac:dyDescent="0.25"/>
    <row r="27235" ht="15" x14ac:dyDescent="0.25"/>
    <row r="27236" ht="15" x14ac:dyDescent="0.25"/>
    <row r="27237" ht="15" x14ac:dyDescent="0.25"/>
    <row r="27238" ht="15" x14ac:dyDescent="0.25"/>
    <row r="27239" ht="15" x14ac:dyDescent="0.25"/>
    <row r="27240" ht="15" x14ac:dyDescent="0.25"/>
    <row r="27241" ht="15" x14ac:dyDescent="0.25"/>
    <row r="27242" ht="15" x14ac:dyDescent="0.25"/>
    <row r="27243" ht="15" x14ac:dyDescent="0.25"/>
    <row r="27244" ht="15" x14ac:dyDescent="0.25"/>
    <row r="27245" ht="15" x14ac:dyDescent="0.25"/>
    <row r="27246" ht="15" x14ac:dyDescent="0.25"/>
    <row r="27247" ht="15" x14ac:dyDescent="0.25"/>
    <row r="27248" ht="15" x14ac:dyDescent="0.25"/>
    <row r="27249" ht="15" x14ac:dyDescent="0.25"/>
    <row r="27250" ht="15" x14ac:dyDescent="0.25"/>
    <row r="27251" ht="15" x14ac:dyDescent="0.25"/>
    <row r="27252" ht="15" x14ac:dyDescent="0.25"/>
    <row r="27253" ht="15" x14ac:dyDescent="0.25"/>
    <row r="27254" ht="15" x14ac:dyDescent="0.25"/>
    <row r="27255" ht="15" x14ac:dyDescent="0.25"/>
    <row r="27256" ht="15" x14ac:dyDescent="0.25"/>
    <row r="27257" ht="15" x14ac:dyDescent="0.25"/>
    <row r="27258" ht="15" x14ac:dyDescent="0.25"/>
    <row r="27259" ht="15" x14ac:dyDescent="0.25"/>
    <row r="27260" ht="15" x14ac:dyDescent="0.25"/>
    <row r="27261" ht="15" x14ac:dyDescent="0.25"/>
    <row r="27262" ht="15" x14ac:dyDescent="0.25"/>
    <row r="27263" ht="15" x14ac:dyDescent="0.25"/>
    <row r="27264" ht="15" x14ac:dyDescent="0.25"/>
    <row r="27265" ht="15" x14ac:dyDescent="0.25"/>
    <row r="27266" ht="15" x14ac:dyDescent="0.25"/>
    <row r="27267" ht="15" x14ac:dyDescent="0.25"/>
    <row r="27268" ht="15" x14ac:dyDescent="0.25"/>
    <row r="27269" ht="15" x14ac:dyDescent="0.25"/>
    <row r="27270" ht="15" x14ac:dyDescent="0.25"/>
    <row r="27271" ht="15" x14ac:dyDescent="0.25"/>
    <row r="27272" ht="15" x14ac:dyDescent="0.25"/>
    <row r="27273" ht="15" x14ac:dyDescent="0.25"/>
    <row r="27274" ht="15" x14ac:dyDescent="0.25"/>
    <row r="27275" ht="15" x14ac:dyDescent="0.25"/>
    <row r="27276" ht="15" x14ac:dyDescent="0.25"/>
    <row r="27277" ht="15" x14ac:dyDescent="0.25"/>
    <row r="27278" ht="15" x14ac:dyDescent="0.25"/>
    <row r="27279" ht="15" x14ac:dyDescent="0.25"/>
    <row r="27280" ht="15" x14ac:dyDescent="0.25"/>
    <row r="27281" ht="15" x14ac:dyDescent="0.25"/>
    <row r="27282" ht="15" x14ac:dyDescent="0.25"/>
    <row r="27283" ht="15" x14ac:dyDescent="0.25"/>
    <row r="27284" ht="15" x14ac:dyDescent="0.25"/>
    <row r="27285" ht="15" x14ac:dyDescent="0.25"/>
    <row r="27286" ht="15" x14ac:dyDescent="0.25"/>
    <row r="27287" ht="15" x14ac:dyDescent="0.25"/>
    <row r="27288" ht="15" x14ac:dyDescent="0.25"/>
    <row r="27289" ht="15" x14ac:dyDescent="0.25"/>
    <row r="27290" ht="15" x14ac:dyDescent="0.25"/>
    <row r="27291" ht="15" x14ac:dyDescent="0.25"/>
    <row r="27292" ht="15" x14ac:dyDescent="0.25"/>
    <row r="27293" ht="15" x14ac:dyDescent="0.25"/>
    <row r="27294" ht="15" x14ac:dyDescent="0.25"/>
    <row r="27295" ht="15" x14ac:dyDescent="0.25"/>
    <row r="27296" ht="15" x14ac:dyDescent="0.25"/>
    <row r="27297" ht="15" x14ac:dyDescent="0.25"/>
    <row r="27298" ht="15" x14ac:dyDescent="0.25"/>
    <row r="27299" ht="15" x14ac:dyDescent="0.25"/>
    <row r="27300" ht="15" x14ac:dyDescent="0.25"/>
    <row r="27301" ht="15" x14ac:dyDescent="0.25"/>
    <row r="27302" ht="15" x14ac:dyDescent="0.25"/>
    <row r="27303" ht="15" x14ac:dyDescent="0.25"/>
    <row r="27304" ht="15" x14ac:dyDescent="0.25"/>
    <row r="27305" ht="15" x14ac:dyDescent="0.25"/>
    <row r="27306" ht="15" x14ac:dyDescent="0.25"/>
    <row r="27307" ht="15" x14ac:dyDescent="0.25"/>
    <row r="27308" ht="15" x14ac:dyDescent="0.25"/>
    <row r="27309" ht="15" x14ac:dyDescent="0.25"/>
    <row r="27310" ht="15" x14ac:dyDescent="0.25"/>
    <row r="27311" ht="15" x14ac:dyDescent="0.25"/>
    <row r="27312" ht="15" x14ac:dyDescent="0.25"/>
    <row r="27313" ht="15" x14ac:dyDescent="0.25"/>
    <row r="27314" ht="15" x14ac:dyDescent="0.25"/>
    <row r="27315" ht="15" x14ac:dyDescent="0.25"/>
    <row r="27316" ht="15" x14ac:dyDescent="0.25"/>
    <row r="27317" ht="15" x14ac:dyDescent="0.25"/>
    <row r="27318" ht="15" x14ac:dyDescent="0.25"/>
    <row r="27319" ht="15" x14ac:dyDescent="0.25"/>
    <row r="27320" ht="15" x14ac:dyDescent="0.25"/>
    <row r="27321" ht="15" x14ac:dyDescent="0.25"/>
    <row r="27322" ht="15" x14ac:dyDescent="0.25"/>
    <row r="27323" ht="15" x14ac:dyDescent="0.25"/>
    <row r="27324" ht="15" x14ac:dyDescent="0.25"/>
    <row r="27325" ht="15" x14ac:dyDescent="0.25"/>
    <row r="27326" ht="15" x14ac:dyDescent="0.25"/>
    <row r="27327" ht="15" x14ac:dyDescent="0.25"/>
    <row r="27328" ht="15" x14ac:dyDescent="0.25"/>
    <row r="27329" ht="15" x14ac:dyDescent="0.25"/>
    <row r="27330" ht="15" x14ac:dyDescent="0.25"/>
    <row r="27331" ht="15" x14ac:dyDescent="0.25"/>
    <row r="27332" ht="15" x14ac:dyDescent="0.25"/>
    <row r="27333" ht="15" x14ac:dyDescent="0.25"/>
    <row r="27334" ht="15" x14ac:dyDescent="0.25"/>
    <row r="27335" ht="15" x14ac:dyDescent="0.25"/>
    <row r="27336" ht="15" x14ac:dyDescent="0.25"/>
    <row r="27337" ht="15" x14ac:dyDescent="0.25"/>
    <row r="27338" ht="15" x14ac:dyDescent="0.25"/>
    <row r="27339" ht="15" x14ac:dyDescent="0.25"/>
    <row r="27340" ht="15" x14ac:dyDescent="0.25"/>
    <row r="27341" ht="15" x14ac:dyDescent="0.25"/>
    <row r="27342" ht="15" x14ac:dyDescent="0.25"/>
    <row r="27343" ht="15" x14ac:dyDescent="0.25"/>
    <row r="27344" ht="15" x14ac:dyDescent="0.25"/>
    <row r="27345" ht="15" x14ac:dyDescent="0.25"/>
    <row r="27346" ht="15" x14ac:dyDescent="0.25"/>
    <row r="27347" ht="15" x14ac:dyDescent="0.25"/>
    <row r="27348" ht="15" x14ac:dyDescent="0.25"/>
    <row r="27349" ht="15" x14ac:dyDescent="0.25"/>
    <row r="27350" ht="15" x14ac:dyDescent="0.25"/>
    <row r="27351" ht="15" x14ac:dyDescent="0.25"/>
    <row r="27352" ht="15" x14ac:dyDescent="0.25"/>
    <row r="27353" ht="15" x14ac:dyDescent="0.25"/>
    <row r="27354" ht="15" x14ac:dyDescent="0.25"/>
    <row r="27355" ht="15" x14ac:dyDescent="0.25"/>
    <row r="27356" ht="15" x14ac:dyDescent="0.25"/>
    <row r="27357" ht="15" x14ac:dyDescent="0.25"/>
    <row r="27358" ht="15" x14ac:dyDescent="0.25"/>
    <row r="27359" ht="15" x14ac:dyDescent="0.25"/>
    <row r="27360" ht="15" x14ac:dyDescent="0.25"/>
    <row r="27361" ht="15" x14ac:dyDescent="0.25"/>
    <row r="27362" ht="15" x14ac:dyDescent="0.25"/>
    <row r="27363" ht="15" x14ac:dyDescent="0.25"/>
    <row r="27364" ht="15" x14ac:dyDescent="0.25"/>
    <row r="27365" ht="15" x14ac:dyDescent="0.25"/>
    <row r="27366" ht="15" x14ac:dyDescent="0.25"/>
    <row r="27367" ht="15" x14ac:dyDescent="0.25"/>
    <row r="27368" ht="15" x14ac:dyDescent="0.25"/>
    <row r="27369" ht="15" x14ac:dyDescent="0.25"/>
    <row r="27370" ht="15" x14ac:dyDescent="0.25"/>
    <row r="27371" ht="15" x14ac:dyDescent="0.25"/>
    <row r="27372" ht="15" x14ac:dyDescent="0.25"/>
    <row r="27373" ht="15" x14ac:dyDescent="0.25"/>
    <row r="27374" ht="15" x14ac:dyDescent="0.25"/>
    <row r="27375" ht="15" x14ac:dyDescent="0.25"/>
    <row r="27376" ht="15" x14ac:dyDescent="0.25"/>
    <row r="27377" ht="15" x14ac:dyDescent="0.25"/>
    <row r="27378" ht="15" x14ac:dyDescent="0.25"/>
    <row r="27379" ht="15" x14ac:dyDescent="0.25"/>
    <row r="27380" ht="15" x14ac:dyDescent="0.25"/>
    <row r="27381" ht="15" x14ac:dyDescent="0.25"/>
    <row r="27382" ht="15" x14ac:dyDescent="0.25"/>
    <row r="27383" ht="15" x14ac:dyDescent="0.25"/>
    <row r="27384" ht="15" x14ac:dyDescent="0.25"/>
    <row r="27385" ht="15" x14ac:dyDescent="0.25"/>
    <row r="27386" ht="15" x14ac:dyDescent="0.25"/>
    <row r="27387" ht="15" x14ac:dyDescent="0.25"/>
    <row r="27388" ht="15" x14ac:dyDescent="0.25"/>
    <row r="27389" ht="15" x14ac:dyDescent="0.25"/>
    <row r="27390" ht="15" x14ac:dyDescent="0.25"/>
    <row r="27391" ht="15" x14ac:dyDescent="0.25"/>
    <row r="27392" ht="15" x14ac:dyDescent="0.25"/>
    <row r="27393" ht="15" x14ac:dyDescent="0.25"/>
    <row r="27394" ht="15" x14ac:dyDescent="0.25"/>
    <row r="27395" ht="15" x14ac:dyDescent="0.25"/>
    <row r="27396" ht="15" x14ac:dyDescent="0.25"/>
    <row r="27397" ht="15" x14ac:dyDescent="0.25"/>
    <row r="27398" ht="15" x14ac:dyDescent="0.25"/>
    <row r="27399" ht="15" x14ac:dyDescent="0.25"/>
    <row r="27400" ht="15" x14ac:dyDescent="0.25"/>
    <row r="27401" ht="15" x14ac:dyDescent="0.25"/>
    <row r="27402" ht="15" x14ac:dyDescent="0.25"/>
    <row r="27403" ht="15" x14ac:dyDescent="0.25"/>
    <row r="27404" ht="15" x14ac:dyDescent="0.25"/>
    <row r="27405" ht="15" x14ac:dyDescent="0.25"/>
    <row r="27406" ht="15" x14ac:dyDescent="0.25"/>
    <row r="27407" ht="15" x14ac:dyDescent="0.25"/>
    <row r="27408" ht="15" x14ac:dyDescent="0.25"/>
    <row r="27409" ht="15" x14ac:dyDescent="0.25"/>
    <row r="27410" ht="15" x14ac:dyDescent="0.25"/>
    <row r="27411" ht="15" x14ac:dyDescent="0.25"/>
    <row r="27412" ht="15" x14ac:dyDescent="0.25"/>
    <row r="27413" ht="15" x14ac:dyDescent="0.25"/>
    <row r="27414" ht="15" x14ac:dyDescent="0.25"/>
    <row r="27415" ht="15" x14ac:dyDescent="0.25"/>
    <row r="27416" ht="15" x14ac:dyDescent="0.25"/>
    <row r="27417" ht="15" x14ac:dyDescent="0.25"/>
    <row r="27418" ht="15" x14ac:dyDescent="0.25"/>
    <row r="27419" ht="15" x14ac:dyDescent="0.25"/>
    <row r="27420" ht="15" x14ac:dyDescent="0.25"/>
    <row r="27421" ht="15" x14ac:dyDescent="0.25"/>
    <row r="27422" ht="15" x14ac:dyDescent="0.25"/>
    <row r="27423" ht="15" x14ac:dyDescent="0.25"/>
    <row r="27424" ht="15" x14ac:dyDescent="0.25"/>
    <row r="27425" ht="15" x14ac:dyDescent="0.25"/>
    <row r="27426" ht="15" x14ac:dyDescent="0.25"/>
    <row r="27427" ht="15" x14ac:dyDescent="0.25"/>
    <row r="27428" ht="15" x14ac:dyDescent="0.25"/>
    <row r="27429" ht="15" x14ac:dyDescent="0.25"/>
    <row r="27430" ht="15" x14ac:dyDescent="0.25"/>
    <row r="27431" ht="15" x14ac:dyDescent="0.25"/>
    <row r="27432" ht="15" x14ac:dyDescent="0.25"/>
    <row r="27433" ht="15" x14ac:dyDescent="0.25"/>
    <row r="27434" ht="15" x14ac:dyDescent="0.25"/>
    <row r="27435" ht="15" x14ac:dyDescent="0.25"/>
    <row r="27436" ht="15" x14ac:dyDescent="0.25"/>
    <row r="27437" ht="15" x14ac:dyDescent="0.25"/>
    <row r="27438" ht="15" x14ac:dyDescent="0.25"/>
    <row r="27439" ht="15" x14ac:dyDescent="0.25"/>
    <row r="27440" ht="15" x14ac:dyDescent="0.25"/>
    <row r="27441" ht="15" x14ac:dyDescent="0.25"/>
    <row r="27442" ht="15" x14ac:dyDescent="0.25"/>
    <row r="27443" ht="15" x14ac:dyDescent="0.25"/>
    <row r="27444" ht="15" x14ac:dyDescent="0.25"/>
    <row r="27445" ht="15" x14ac:dyDescent="0.25"/>
    <row r="27446" ht="15" x14ac:dyDescent="0.25"/>
    <row r="27447" ht="15" x14ac:dyDescent="0.25"/>
    <row r="27448" ht="15" x14ac:dyDescent="0.25"/>
    <row r="27449" ht="15" x14ac:dyDescent="0.25"/>
    <row r="27450" ht="15" x14ac:dyDescent="0.25"/>
    <row r="27451" ht="15" x14ac:dyDescent="0.25"/>
    <row r="27452" ht="15" x14ac:dyDescent="0.25"/>
    <row r="27453" ht="15" x14ac:dyDescent="0.25"/>
    <row r="27454" ht="15" x14ac:dyDescent="0.25"/>
    <row r="27455" ht="15" x14ac:dyDescent="0.25"/>
    <row r="27456" ht="15" x14ac:dyDescent="0.25"/>
    <row r="27457" ht="15" x14ac:dyDescent="0.25"/>
    <row r="27458" ht="15" x14ac:dyDescent="0.25"/>
    <row r="27459" ht="15" x14ac:dyDescent="0.25"/>
    <row r="27460" ht="15" x14ac:dyDescent="0.25"/>
    <row r="27461" ht="15" x14ac:dyDescent="0.25"/>
    <row r="27462" ht="15" x14ac:dyDescent="0.25"/>
    <row r="27463" ht="15" x14ac:dyDescent="0.25"/>
    <row r="27464" ht="15" x14ac:dyDescent="0.25"/>
    <row r="27465" ht="15" x14ac:dyDescent="0.25"/>
    <row r="27466" ht="15" x14ac:dyDescent="0.25"/>
    <row r="27467" ht="15" x14ac:dyDescent="0.25"/>
    <row r="27468" ht="15" x14ac:dyDescent="0.25"/>
    <row r="27469" ht="15" x14ac:dyDescent="0.25"/>
    <row r="27470" ht="15" x14ac:dyDescent="0.25"/>
    <row r="27471" ht="15" x14ac:dyDescent="0.25"/>
    <row r="27472" ht="15" x14ac:dyDescent="0.25"/>
    <row r="27473" ht="15" x14ac:dyDescent="0.25"/>
    <row r="27474" ht="15" x14ac:dyDescent="0.25"/>
    <row r="27475" ht="15" x14ac:dyDescent="0.25"/>
    <row r="27476" ht="15" x14ac:dyDescent="0.25"/>
    <row r="27477" ht="15" x14ac:dyDescent="0.25"/>
    <row r="27478" ht="15" x14ac:dyDescent="0.25"/>
    <row r="27479" ht="15" x14ac:dyDescent="0.25"/>
    <row r="27480" ht="15" x14ac:dyDescent="0.25"/>
    <row r="27481" ht="15" x14ac:dyDescent="0.25"/>
    <row r="27482" ht="15" x14ac:dyDescent="0.25"/>
    <row r="27483" ht="15" x14ac:dyDescent="0.25"/>
    <row r="27484" ht="15" x14ac:dyDescent="0.25"/>
    <row r="27485" ht="15" x14ac:dyDescent="0.25"/>
    <row r="27486" ht="15" x14ac:dyDescent="0.25"/>
    <row r="27487" ht="15" x14ac:dyDescent="0.25"/>
    <row r="27488" ht="15" x14ac:dyDescent="0.25"/>
    <row r="27489" ht="15" x14ac:dyDescent="0.25"/>
    <row r="27490" ht="15" x14ac:dyDescent="0.25"/>
    <row r="27491" ht="15" x14ac:dyDescent="0.25"/>
    <row r="27492" ht="15" x14ac:dyDescent="0.25"/>
    <row r="27493" ht="15" x14ac:dyDescent="0.25"/>
    <row r="27494" ht="15" x14ac:dyDescent="0.25"/>
    <row r="27495" ht="15" x14ac:dyDescent="0.25"/>
    <row r="27496" ht="15" x14ac:dyDescent="0.25"/>
    <row r="27497" ht="15" x14ac:dyDescent="0.25"/>
    <row r="27498" ht="15" x14ac:dyDescent="0.25"/>
    <row r="27499" ht="15" x14ac:dyDescent="0.25"/>
    <row r="27500" ht="15" x14ac:dyDescent="0.25"/>
    <row r="27501" ht="15" x14ac:dyDescent="0.25"/>
    <row r="27502" ht="15" x14ac:dyDescent="0.25"/>
    <row r="27503" ht="15" x14ac:dyDescent="0.25"/>
    <row r="27504" ht="15" x14ac:dyDescent="0.25"/>
    <row r="27505" ht="15" x14ac:dyDescent="0.25"/>
    <row r="27506" ht="15" x14ac:dyDescent="0.25"/>
    <row r="27507" ht="15" x14ac:dyDescent="0.25"/>
    <row r="27508" ht="15" x14ac:dyDescent="0.25"/>
    <row r="27509" ht="15" x14ac:dyDescent="0.25"/>
    <row r="27510" ht="15" x14ac:dyDescent="0.25"/>
    <row r="27511" ht="15" x14ac:dyDescent="0.25"/>
    <row r="27512" ht="15" x14ac:dyDescent="0.25"/>
    <row r="27513" ht="15" x14ac:dyDescent="0.25"/>
    <row r="27514" ht="15" x14ac:dyDescent="0.25"/>
    <row r="27515" ht="15" x14ac:dyDescent="0.25"/>
    <row r="27516" ht="15" x14ac:dyDescent="0.25"/>
    <row r="27517" ht="15" x14ac:dyDescent="0.25"/>
    <row r="27518" ht="15" x14ac:dyDescent="0.25"/>
    <row r="27519" ht="15" x14ac:dyDescent="0.25"/>
    <row r="27520" ht="15" x14ac:dyDescent="0.25"/>
    <row r="27521" ht="15" x14ac:dyDescent="0.25"/>
    <row r="27522" ht="15" x14ac:dyDescent="0.25"/>
    <row r="27523" ht="15" x14ac:dyDescent="0.25"/>
    <row r="27524" ht="15" x14ac:dyDescent="0.25"/>
    <row r="27525" ht="15" x14ac:dyDescent="0.25"/>
    <row r="27526" ht="15" x14ac:dyDescent="0.25"/>
    <row r="27527" ht="15" x14ac:dyDescent="0.25"/>
    <row r="27528" ht="15" x14ac:dyDescent="0.25"/>
    <row r="27529" ht="15" x14ac:dyDescent="0.25"/>
    <row r="27530" ht="15" x14ac:dyDescent="0.25"/>
    <row r="27531" ht="15" x14ac:dyDescent="0.25"/>
    <row r="27532" ht="15" x14ac:dyDescent="0.25"/>
    <row r="27533" ht="15" x14ac:dyDescent="0.25"/>
    <row r="27534" ht="15" x14ac:dyDescent="0.25"/>
    <row r="27535" ht="15" x14ac:dyDescent="0.25"/>
    <row r="27536" ht="15" x14ac:dyDescent="0.25"/>
    <row r="27537" ht="15" x14ac:dyDescent="0.25"/>
    <row r="27538" ht="15" x14ac:dyDescent="0.25"/>
    <row r="27539" ht="15" x14ac:dyDescent="0.25"/>
    <row r="27540" ht="15" x14ac:dyDescent="0.25"/>
    <row r="27541" ht="15" x14ac:dyDescent="0.25"/>
    <row r="27542" ht="15" x14ac:dyDescent="0.25"/>
    <row r="27543" ht="15" x14ac:dyDescent="0.25"/>
    <row r="27544" ht="15" x14ac:dyDescent="0.25"/>
    <row r="27545" ht="15" x14ac:dyDescent="0.25"/>
    <row r="27546" ht="15" x14ac:dyDescent="0.25"/>
    <row r="27547" ht="15" x14ac:dyDescent="0.25"/>
    <row r="27548" ht="15" x14ac:dyDescent="0.25"/>
    <row r="27549" ht="15" x14ac:dyDescent="0.25"/>
    <row r="27550" ht="15" x14ac:dyDescent="0.25"/>
    <row r="27551" ht="15" x14ac:dyDescent="0.25"/>
    <row r="27552" ht="15" x14ac:dyDescent="0.25"/>
    <row r="27553" ht="15" x14ac:dyDescent="0.25"/>
    <row r="27554" ht="15" x14ac:dyDescent="0.25"/>
    <row r="27555" ht="15" x14ac:dyDescent="0.25"/>
    <row r="27556" ht="15" x14ac:dyDescent="0.25"/>
    <row r="27557" ht="15" x14ac:dyDescent="0.25"/>
    <row r="27558" ht="15" x14ac:dyDescent="0.25"/>
    <row r="27559" ht="15" x14ac:dyDescent="0.25"/>
    <row r="27560" ht="15" x14ac:dyDescent="0.25"/>
    <row r="27561" ht="15" x14ac:dyDescent="0.25"/>
    <row r="27562" ht="15" x14ac:dyDescent="0.25"/>
    <row r="27563" ht="15" x14ac:dyDescent="0.25"/>
    <row r="27564" ht="15" x14ac:dyDescent="0.25"/>
    <row r="27565" ht="15" x14ac:dyDescent="0.25"/>
    <row r="27566" ht="15" x14ac:dyDescent="0.25"/>
    <row r="27567" ht="15" x14ac:dyDescent="0.25"/>
    <row r="27568" ht="15" x14ac:dyDescent="0.25"/>
    <row r="27569" ht="15" x14ac:dyDescent="0.25"/>
    <row r="27570" ht="15" x14ac:dyDescent="0.25"/>
    <row r="27571" ht="15" x14ac:dyDescent="0.25"/>
    <row r="27572" ht="15" x14ac:dyDescent="0.25"/>
    <row r="27573" ht="15" x14ac:dyDescent="0.25"/>
    <row r="27574" ht="15" x14ac:dyDescent="0.25"/>
    <row r="27575" ht="15" x14ac:dyDescent="0.25"/>
    <row r="27576" ht="15" x14ac:dyDescent="0.25"/>
    <row r="27577" ht="15" x14ac:dyDescent="0.25"/>
    <row r="27578" ht="15" x14ac:dyDescent="0.25"/>
    <row r="27579" ht="15" x14ac:dyDescent="0.25"/>
    <row r="27580" ht="15" x14ac:dyDescent="0.25"/>
    <row r="27581" ht="15" x14ac:dyDescent="0.25"/>
    <row r="27582" ht="15" x14ac:dyDescent="0.25"/>
    <row r="27583" ht="15" x14ac:dyDescent="0.25"/>
    <row r="27584" ht="15" x14ac:dyDescent="0.25"/>
    <row r="27585" ht="15" x14ac:dyDescent="0.25"/>
    <row r="27586" ht="15" x14ac:dyDescent="0.25"/>
    <row r="27587" ht="15" x14ac:dyDescent="0.25"/>
    <row r="27588" ht="15" x14ac:dyDescent="0.25"/>
    <row r="27589" ht="15" x14ac:dyDescent="0.25"/>
    <row r="27590" ht="15" x14ac:dyDescent="0.25"/>
    <row r="27591" ht="15" x14ac:dyDescent="0.25"/>
    <row r="27592" ht="15" x14ac:dyDescent="0.25"/>
    <row r="27593" ht="15" x14ac:dyDescent="0.25"/>
    <row r="27594" ht="15" x14ac:dyDescent="0.25"/>
    <row r="27595" ht="15" x14ac:dyDescent="0.25"/>
    <row r="27596" ht="15" x14ac:dyDescent="0.25"/>
    <row r="27597" ht="15" x14ac:dyDescent="0.25"/>
    <row r="27598" ht="15" x14ac:dyDescent="0.25"/>
    <row r="27599" ht="15" x14ac:dyDescent="0.25"/>
    <row r="27600" ht="15" x14ac:dyDescent="0.25"/>
    <row r="27601" ht="15" x14ac:dyDescent="0.25"/>
    <row r="27602" ht="15" x14ac:dyDescent="0.25"/>
    <row r="27603" ht="15" x14ac:dyDescent="0.25"/>
    <row r="27604" ht="15" x14ac:dyDescent="0.25"/>
    <row r="27605" ht="15" x14ac:dyDescent="0.25"/>
    <row r="27606" ht="15" x14ac:dyDescent="0.25"/>
    <row r="27607" ht="15" x14ac:dyDescent="0.25"/>
    <row r="27608" ht="15" x14ac:dyDescent="0.25"/>
    <row r="27609" ht="15" x14ac:dyDescent="0.25"/>
    <row r="27610" ht="15" x14ac:dyDescent="0.25"/>
    <row r="27611" ht="15" x14ac:dyDescent="0.25"/>
    <row r="27612" ht="15" x14ac:dyDescent="0.25"/>
    <row r="27613" ht="15" x14ac:dyDescent="0.25"/>
    <row r="27614" ht="15" x14ac:dyDescent="0.25"/>
    <row r="27615" ht="15" x14ac:dyDescent="0.25"/>
    <row r="27616" ht="15" x14ac:dyDescent="0.25"/>
    <row r="27617" ht="15" x14ac:dyDescent="0.25"/>
    <row r="27618" ht="15" x14ac:dyDescent="0.25"/>
    <row r="27619" ht="15" x14ac:dyDescent="0.25"/>
    <row r="27620" ht="15" x14ac:dyDescent="0.25"/>
    <row r="27621" ht="15" x14ac:dyDescent="0.25"/>
    <row r="27622" ht="15" x14ac:dyDescent="0.25"/>
    <row r="27623" ht="15" x14ac:dyDescent="0.25"/>
    <row r="27624" ht="15" x14ac:dyDescent="0.25"/>
    <row r="27625" ht="15" x14ac:dyDescent="0.25"/>
    <row r="27626" ht="15" x14ac:dyDescent="0.25"/>
    <row r="27627" ht="15" x14ac:dyDescent="0.25"/>
    <row r="27628" ht="15" x14ac:dyDescent="0.25"/>
    <row r="27629" ht="15" x14ac:dyDescent="0.25"/>
    <row r="27630" ht="15" x14ac:dyDescent="0.25"/>
    <row r="27631" ht="15" x14ac:dyDescent="0.25"/>
    <row r="27632" ht="15" x14ac:dyDescent="0.25"/>
    <row r="27633" ht="15" x14ac:dyDescent="0.25"/>
    <row r="27634" ht="15" x14ac:dyDescent="0.25"/>
    <row r="27635" ht="15" x14ac:dyDescent="0.25"/>
    <row r="27636" ht="15" x14ac:dyDescent="0.25"/>
    <row r="27637" ht="15" x14ac:dyDescent="0.25"/>
    <row r="27638" ht="15" x14ac:dyDescent="0.25"/>
    <row r="27639" ht="15" x14ac:dyDescent="0.25"/>
    <row r="27640" ht="15" x14ac:dyDescent="0.25"/>
    <row r="27641" ht="15" x14ac:dyDescent="0.25"/>
    <row r="27642" ht="15" x14ac:dyDescent="0.25"/>
    <row r="27643" ht="15" x14ac:dyDescent="0.25"/>
    <row r="27644" ht="15" x14ac:dyDescent="0.25"/>
    <row r="27645" ht="15" x14ac:dyDescent="0.25"/>
    <row r="27646" ht="15" x14ac:dyDescent="0.25"/>
    <row r="27647" ht="15" x14ac:dyDescent="0.25"/>
    <row r="27648" ht="15" x14ac:dyDescent="0.25"/>
    <row r="27649" ht="15" x14ac:dyDescent="0.25"/>
    <row r="27650" ht="15" x14ac:dyDescent="0.25"/>
    <row r="27651" ht="15" x14ac:dyDescent="0.25"/>
    <row r="27652" ht="15" x14ac:dyDescent="0.25"/>
    <row r="27653" ht="15" x14ac:dyDescent="0.25"/>
    <row r="27654" ht="15" x14ac:dyDescent="0.25"/>
    <row r="27655" ht="15" x14ac:dyDescent="0.25"/>
    <row r="27656" ht="15" x14ac:dyDescent="0.25"/>
    <row r="27657" ht="15" x14ac:dyDescent="0.25"/>
    <row r="27658" ht="15" x14ac:dyDescent="0.25"/>
    <row r="27659" ht="15" x14ac:dyDescent="0.25"/>
    <row r="27660" ht="15" x14ac:dyDescent="0.25"/>
    <row r="27661" ht="15" x14ac:dyDescent="0.25"/>
    <row r="27662" ht="15" x14ac:dyDescent="0.25"/>
    <row r="27663" ht="15" x14ac:dyDescent="0.25"/>
    <row r="27664" ht="15" x14ac:dyDescent="0.25"/>
    <row r="27665" ht="15" x14ac:dyDescent="0.25"/>
    <row r="27666" ht="15" x14ac:dyDescent="0.25"/>
    <row r="27667" ht="15" x14ac:dyDescent="0.25"/>
    <row r="27668" ht="15" x14ac:dyDescent="0.25"/>
    <row r="27669" ht="15" x14ac:dyDescent="0.25"/>
    <row r="27670" ht="15" x14ac:dyDescent="0.25"/>
    <row r="27671" ht="15" x14ac:dyDescent="0.25"/>
    <row r="27672" ht="15" x14ac:dyDescent="0.25"/>
    <row r="27673" ht="15" x14ac:dyDescent="0.25"/>
    <row r="27674" ht="15" x14ac:dyDescent="0.25"/>
    <row r="27675" ht="15" x14ac:dyDescent="0.25"/>
    <row r="27676" ht="15" x14ac:dyDescent="0.25"/>
    <row r="27677" ht="15" x14ac:dyDescent="0.25"/>
    <row r="27678" ht="15" x14ac:dyDescent="0.25"/>
    <row r="27679" ht="15" x14ac:dyDescent="0.25"/>
    <row r="27680" ht="15" x14ac:dyDescent="0.25"/>
    <row r="27681" ht="15" x14ac:dyDescent="0.25"/>
    <row r="27682" ht="15" x14ac:dyDescent="0.25"/>
    <row r="27683" ht="15" x14ac:dyDescent="0.25"/>
    <row r="27684" ht="15" x14ac:dyDescent="0.25"/>
    <row r="27685" ht="15" x14ac:dyDescent="0.25"/>
    <row r="27686" ht="15" x14ac:dyDescent="0.25"/>
    <row r="27687" ht="15" x14ac:dyDescent="0.25"/>
    <row r="27688" ht="15" x14ac:dyDescent="0.25"/>
    <row r="27689" ht="15" x14ac:dyDescent="0.25"/>
    <row r="27690" ht="15" x14ac:dyDescent="0.25"/>
    <row r="27691" ht="15" x14ac:dyDescent="0.25"/>
    <row r="27692" ht="15" x14ac:dyDescent="0.25"/>
    <row r="27693" ht="15" x14ac:dyDescent="0.25"/>
    <row r="27694" ht="15" x14ac:dyDescent="0.25"/>
    <row r="27695" ht="15" x14ac:dyDescent="0.25"/>
    <row r="27696" ht="15" x14ac:dyDescent="0.25"/>
    <row r="27697" ht="15" x14ac:dyDescent="0.25"/>
    <row r="27698" ht="15" x14ac:dyDescent="0.25"/>
    <row r="27699" ht="15" x14ac:dyDescent="0.25"/>
    <row r="27700" ht="15" x14ac:dyDescent="0.25"/>
    <row r="27701" ht="15" x14ac:dyDescent="0.25"/>
    <row r="27702" ht="15" x14ac:dyDescent="0.25"/>
    <row r="27703" ht="15" x14ac:dyDescent="0.25"/>
    <row r="27704" ht="15" x14ac:dyDescent="0.25"/>
    <row r="27705" ht="15" x14ac:dyDescent="0.25"/>
    <row r="27706" ht="15" x14ac:dyDescent="0.25"/>
    <row r="27707" ht="15" x14ac:dyDescent="0.25"/>
    <row r="27708" ht="15" x14ac:dyDescent="0.25"/>
    <row r="27709" ht="15" x14ac:dyDescent="0.25"/>
    <row r="27710" ht="15" x14ac:dyDescent="0.25"/>
    <row r="27711" ht="15" x14ac:dyDescent="0.25"/>
    <row r="27712" ht="15" x14ac:dyDescent="0.25"/>
    <row r="27713" ht="15" x14ac:dyDescent="0.25"/>
    <row r="27714" ht="15" x14ac:dyDescent="0.25"/>
    <row r="27715" ht="15" x14ac:dyDescent="0.25"/>
    <row r="27716" ht="15" x14ac:dyDescent="0.25"/>
    <row r="27717" ht="15" x14ac:dyDescent="0.25"/>
    <row r="27718" ht="15" x14ac:dyDescent="0.25"/>
    <row r="27719" ht="15" x14ac:dyDescent="0.25"/>
    <row r="27720" ht="15" x14ac:dyDescent="0.25"/>
    <row r="27721" ht="15" x14ac:dyDescent="0.25"/>
    <row r="27722" ht="15" x14ac:dyDescent="0.25"/>
    <row r="27723" ht="15" x14ac:dyDescent="0.25"/>
    <row r="27724" ht="15" x14ac:dyDescent="0.25"/>
    <row r="27725" ht="15" x14ac:dyDescent="0.25"/>
    <row r="27726" ht="15" x14ac:dyDescent="0.25"/>
    <row r="27727" ht="15" x14ac:dyDescent="0.25"/>
    <row r="27728" ht="15" x14ac:dyDescent="0.25"/>
    <row r="27729" ht="15" x14ac:dyDescent="0.25"/>
    <row r="27730" ht="15" x14ac:dyDescent="0.25"/>
    <row r="27731" ht="15" x14ac:dyDescent="0.25"/>
    <row r="27732" ht="15" x14ac:dyDescent="0.25"/>
    <row r="27733" ht="15" x14ac:dyDescent="0.25"/>
    <row r="27734" ht="15" x14ac:dyDescent="0.25"/>
    <row r="27735" ht="15" x14ac:dyDescent="0.25"/>
    <row r="27736" ht="15" x14ac:dyDescent="0.25"/>
    <row r="27737" ht="15" x14ac:dyDescent="0.25"/>
    <row r="27738" ht="15" x14ac:dyDescent="0.25"/>
    <row r="27739" ht="15" x14ac:dyDescent="0.25"/>
    <row r="27740" ht="15" x14ac:dyDescent="0.25"/>
    <row r="27741" ht="15" x14ac:dyDescent="0.25"/>
    <row r="27742" ht="15" x14ac:dyDescent="0.25"/>
    <row r="27743" ht="15" x14ac:dyDescent="0.25"/>
    <row r="27744" ht="15" x14ac:dyDescent="0.25"/>
    <row r="27745" ht="15" x14ac:dyDescent="0.25"/>
    <row r="27746" ht="15" x14ac:dyDescent="0.25"/>
    <row r="27747" ht="15" x14ac:dyDescent="0.25"/>
    <row r="27748" ht="15" x14ac:dyDescent="0.25"/>
    <row r="27749" ht="15" x14ac:dyDescent="0.25"/>
    <row r="27750" ht="15" x14ac:dyDescent="0.25"/>
    <row r="27751" ht="15" x14ac:dyDescent="0.25"/>
    <row r="27752" ht="15" x14ac:dyDescent="0.25"/>
    <row r="27753" ht="15" x14ac:dyDescent="0.25"/>
    <row r="27754" ht="15" x14ac:dyDescent="0.25"/>
    <row r="27755" ht="15" x14ac:dyDescent="0.25"/>
    <row r="27756" ht="15" x14ac:dyDescent="0.25"/>
    <row r="27757" ht="15" x14ac:dyDescent="0.25"/>
    <row r="27758" ht="15" x14ac:dyDescent="0.25"/>
    <row r="27759" ht="15" x14ac:dyDescent="0.25"/>
    <row r="27760" ht="15" x14ac:dyDescent="0.25"/>
    <row r="27761" ht="15" x14ac:dyDescent="0.25"/>
    <row r="27762" ht="15" x14ac:dyDescent="0.25"/>
    <row r="27763" ht="15" x14ac:dyDescent="0.25"/>
    <row r="27764" ht="15" x14ac:dyDescent="0.25"/>
    <row r="27765" ht="15" x14ac:dyDescent="0.25"/>
    <row r="27766" ht="15" x14ac:dyDescent="0.25"/>
    <row r="27767" ht="15" x14ac:dyDescent="0.25"/>
    <row r="27768" ht="15" x14ac:dyDescent="0.25"/>
    <row r="27769" ht="15" x14ac:dyDescent="0.25"/>
    <row r="27770" ht="15" x14ac:dyDescent="0.25"/>
    <row r="27771" ht="15" x14ac:dyDescent="0.25"/>
    <row r="27772" ht="15" x14ac:dyDescent="0.25"/>
    <row r="27773" ht="15" x14ac:dyDescent="0.25"/>
    <row r="27774" ht="15" x14ac:dyDescent="0.25"/>
    <row r="27775" ht="15" x14ac:dyDescent="0.25"/>
    <row r="27776" ht="15" x14ac:dyDescent="0.25"/>
    <row r="27777" ht="15" x14ac:dyDescent="0.25"/>
    <row r="27778" ht="15" x14ac:dyDescent="0.25"/>
    <row r="27779" ht="15" x14ac:dyDescent="0.25"/>
    <row r="27780" ht="15" x14ac:dyDescent="0.25"/>
    <row r="27781" ht="15" x14ac:dyDescent="0.25"/>
    <row r="27782" ht="15" x14ac:dyDescent="0.25"/>
    <row r="27783" ht="15" x14ac:dyDescent="0.25"/>
    <row r="27784" ht="15" x14ac:dyDescent="0.25"/>
    <row r="27785" ht="15" x14ac:dyDescent="0.25"/>
    <row r="27786" ht="15" x14ac:dyDescent="0.25"/>
    <row r="27787" ht="15" x14ac:dyDescent="0.25"/>
    <row r="27788" ht="15" x14ac:dyDescent="0.25"/>
    <row r="27789" ht="15" x14ac:dyDescent="0.25"/>
    <row r="27790" ht="15" x14ac:dyDescent="0.25"/>
    <row r="27791" ht="15" x14ac:dyDescent="0.25"/>
    <row r="27792" ht="15" x14ac:dyDescent="0.25"/>
    <row r="27793" ht="15" x14ac:dyDescent="0.25"/>
    <row r="27794" ht="15" x14ac:dyDescent="0.25"/>
    <row r="27795" ht="15" x14ac:dyDescent="0.25"/>
    <row r="27796" ht="15" x14ac:dyDescent="0.25"/>
    <row r="27797" ht="15" x14ac:dyDescent="0.25"/>
    <row r="27798" ht="15" x14ac:dyDescent="0.25"/>
    <row r="27799" ht="15" x14ac:dyDescent="0.25"/>
    <row r="27800" ht="15" x14ac:dyDescent="0.25"/>
    <row r="27801" ht="15" x14ac:dyDescent="0.25"/>
    <row r="27802" ht="15" x14ac:dyDescent="0.25"/>
    <row r="27803" ht="15" x14ac:dyDescent="0.25"/>
    <row r="27804" ht="15" x14ac:dyDescent="0.25"/>
    <row r="27805" ht="15" x14ac:dyDescent="0.25"/>
    <row r="27806" ht="15" x14ac:dyDescent="0.25"/>
    <row r="27807" ht="15" x14ac:dyDescent="0.25"/>
    <row r="27808" ht="15" x14ac:dyDescent="0.25"/>
    <row r="27809" ht="15" x14ac:dyDescent="0.25"/>
    <row r="27810" ht="15" x14ac:dyDescent="0.25"/>
    <row r="27811" ht="15" x14ac:dyDescent="0.25"/>
    <row r="27812" ht="15" x14ac:dyDescent="0.25"/>
    <row r="27813" ht="15" x14ac:dyDescent="0.25"/>
    <row r="27814" ht="15" x14ac:dyDescent="0.25"/>
    <row r="27815" ht="15" x14ac:dyDescent="0.25"/>
    <row r="27816" ht="15" x14ac:dyDescent="0.25"/>
    <row r="27817" ht="15" x14ac:dyDescent="0.25"/>
    <row r="27818" ht="15" x14ac:dyDescent="0.25"/>
    <row r="27819" ht="15" x14ac:dyDescent="0.25"/>
    <row r="27820" ht="15" x14ac:dyDescent="0.25"/>
    <row r="27821" ht="15" x14ac:dyDescent="0.25"/>
    <row r="27822" ht="15" x14ac:dyDescent="0.25"/>
    <row r="27823" ht="15" x14ac:dyDescent="0.25"/>
    <row r="27824" ht="15" x14ac:dyDescent="0.25"/>
    <row r="27825" ht="15" x14ac:dyDescent="0.25"/>
    <row r="27826" ht="15" x14ac:dyDescent="0.25"/>
    <row r="27827" ht="15" x14ac:dyDescent="0.25"/>
    <row r="27828" ht="15" x14ac:dyDescent="0.25"/>
    <row r="27829" ht="15" x14ac:dyDescent="0.25"/>
    <row r="27830" ht="15" x14ac:dyDescent="0.25"/>
    <row r="27831" ht="15" x14ac:dyDescent="0.25"/>
    <row r="27832" ht="15" x14ac:dyDescent="0.25"/>
    <row r="27833" ht="15" x14ac:dyDescent="0.25"/>
    <row r="27834" ht="15" x14ac:dyDescent="0.25"/>
    <row r="27835" ht="15" x14ac:dyDescent="0.25"/>
    <row r="27836" ht="15" x14ac:dyDescent="0.25"/>
    <row r="27837" ht="15" x14ac:dyDescent="0.25"/>
    <row r="27838" ht="15" x14ac:dyDescent="0.25"/>
    <row r="27839" ht="15" x14ac:dyDescent="0.25"/>
    <row r="27840" ht="15" x14ac:dyDescent="0.25"/>
    <row r="27841" ht="15" x14ac:dyDescent="0.25"/>
    <row r="27842" ht="15" x14ac:dyDescent="0.25"/>
    <row r="27843" ht="15" x14ac:dyDescent="0.25"/>
    <row r="27844" ht="15" x14ac:dyDescent="0.25"/>
    <row r="27845" ht="15" x14ac:dyDescent="0.25"/>
    <row r="27846" ht="15" x14ac:dyDescent="0.25"/>
    <row r="27847" ht="15" x14ac:dyDescent="0.25"/>
    <row r="27848" ht="15" x14ac:dyDescent="0.25"/>
    <row r="27849" ht="15" x14ac:dyDescent="0.25"/>
    <row r="27850" ht="15" x14ac:dyDescent="0.25"/>
    <row r="27851" ht="15" x14ac:dyDescent="0.25"/>
    <row r="27852" ht="15" x14ac:dyDescent="0.25"/>
    <row r="27853" ht="15" x14ac:dyDescent="0.25"/>
    <row r="27854" ht="15" x14ac:dyDescent="0.25"/>
    <row r="27855" ht="15" x14ac:dyDescent="0.25"/>
    <row r="27856" ht="15" x14ac:dyDescent="0.25"/>
    <row r="27857" ht="15" x14ac:dyDescent="0.25"/>
    <row r="27858" ht="15" x14ac:dyDescent="0.25"/>
    <row r="27859" ht="15" x14ac:dyDescent="0.25"/>
    <row r="27860" ht="15" x14ac:dyDescent="0.25"/>
    <row r="27861" ht="15" x14ac:dyDescent="0.25"/>
    <row r="27862" ht="15" x14ac:dyDescent="0.25"/>
    <row r="27863" ht="15" x14ac:dyDescent="0.25"/>
    <row r="27864" ht="15" x14ac:dyDescent="0.25"/>
    <row r="27865" ht="15" x14ac:dyDescent="0.25"/>
    <row r="27866" ht="15" x14ac:dyDescent="0.25"/>
    <row r="27867" ht="15" x14ac:dyDescent="0.25"/>
    <row r="27868" ht="15" x14ac:dyDescent="0.25"/>
    <row r="27869" ht="15" x14ac:dyDescent="0.25"/>
    <row r="27870" ht="15" x14ac:dyDescent="0.25"/>
    <row r="27871" ht="15" x14ac:dyDescent="0.25"/>
    <row r="27872" ht="15" x14ac:dyDescent="0.25"/>
    <row r="27873" ht="15" x14ac:dyDescent="0.25"/>
    <row r="27874" ht="15" x14ac:dyDescent="0.25"/>
    <row r="27875" ht="15" x14ac:dyDescent="0.25"/>
    <row r="27876" ht="15" x14ac:dyDescent="0.25"/>
    <row r="27877" ht="15" x14ac:dyDescent="0.25"/>
    <row r="27878" ht="15" x14ac:dyDescent="0.25"/>
    <row r="27879" ht="15" x14ac:dyDescent="0.25"/>
    <row r="27880" ht="15" x14ac:dyDescent="0.25"/>
    <row r="27881" ht="15" x14ac:dyDescent="0.25"/>
    <row r="27882" ht="15" x14ac:dyDescent="0.25"/>
    <row r="27883" ht="15" x14ac:dyDescent="0.25"/>
    <row r="27884" ht="15" x14ac:dyDescent="0.25"/>
    <row r="27885" ht="15" x14ac:dyDescent="0.25"/>
    <row r="27886" ht="15" x14ac:dyDescent="0.25"/>
    <row r="27887" ht="15" x14ac:dyDescent="0.25"/>
    <row r="27888" ht="15" x14ac:dyDescent="0.25"/>
    <row r="27889" ht="15" x14ac:dyDescent="0.25"/>
    <row r="27890" ht="15" x14ac:dyDescent="0.25"/>
    <row r="27891" ht="15" x14ac:dyDescent="0.25"/>
    <row r="27892" ht="15" x14ac:dyDescent="0.25"/>
    <row r="27893" ht="15" x14ac:dyDescent="0.25"/>
    <row r="27894" ht="15" x14ac:dyDescent="0.25"/>
    <row r="27895" ht="15" x14ac:dyDescent="0.25"/>
    <row r="27896" ht="15" x14ac:dyDescent="0.25"/>
    <row r="27897" ht="15" x14ac:dyDescent="0.25"/>
    <row r="27898" ht="15" x14ac:dyDescent="0.25"/>
    <row r="27899" ht="15" x14ac:dyDescent="0.25"/>
    <row r="27900" ht="15" x14ac:dyDescent="0.25"/>
    <row r="27901" ht="15" x14ac:dyDescent="0.25"/>
    <row r="27902" ht="15" x14ac:dyDescent="0.25"/>
    <row r="27903" ht="15" x14ac:dyDescent="0.25"/>
    <row r="27904" ht="15" x14ac:dyDescent="0.25"/>
    <row r="27905" ht="15" x14ac:dyDescent="0.25"/>
    <row r="27906" ht="15" x14ac:dyDescent="0.25"/>
    <row r="27907" ht="15" x14ac:dyDescent="0.25"/>
    <row r="27908" ht="15" x14ac:dyDescent="0.25"/>
    <row r="27909" ht="15" x14ac:dyDescent="0.25"/>
    <row r="27910" ht="15" x14ac:dyDescent="0.25"/>
    <row r="27911" ht="15" x14ac:dyDescent="0.25"/>
    <row r="27912" ht="15" x14ac:dyDescent="0.25"/>
    <row r="27913" ht="15" x14ac:dyDescent="0.25"/>
    <row r="27914" ht="15" x14ac:dyDescent="0.25"/>
    <row r="27915" ht="15" x14ac:dyDescent="0.25"/>
    <row r="27916" ht="15" x14ac:dyDescent="0.25"/>
    <row r="27917" ht="15" x14ac:dyDescent="0.25"/>
    <row r="27918" ht="15" x14ac:dyDescent="0.25"/>
    <row r="27919" ht="15" x14ac:dyDescent="0.25"/>
    <row r="27920" ht="15" x14ac:dyDescent="0.25"/>
    <row r="27921" ht="15" x14ac:dyDescent="0.25"/>
    <row r="27922" ht="15" x14ac:dyDescent="0.25"/>
    <row r="27923" ht="15" x14ac:dyDescent="0.25"/>
    <row r="27924" ht="15" x14ac:dyDescent="0.25"/>
    <row r="27925" ht="15" x14ac:dyDescent="0.25"/>
    <row r="27926" ht="15" x14ac:dyDescent="0.25"/>
    <row r="27927" ht="15" x14ac:dyDescent="0.25"/>
    <row r="27928" ht="15" x14ac:dyDescent="0.25"/>
    <row r="27929" ht="15" x14ac:dyDescent="0.25"/>
    <row r="27930" ht="15" x14ac:dyDescent="0.25"/>
    <row r="27931" ht="15" x14ac:dyDescent="0.25"/>
    <row r="27932" ht="15" x14ac:dyDescent="0.25"/>
    <row r="27933" ht="15" x14ac:dyDescent="0.25"/>
    <row r="27934" ht="15" x14ac:dyDescent="0.25"/>
    <row r="27935" ht="15" x14ac:dyDescent="0.25"/>
    <row r="27936" ht="15" x14ac:dyDescent="0.25"/>
    <row r="27937" ht="15" x14ac:dyDescent="0.25"/>
    <row r="27938" ht="15" x14ac:dyDescent="0.25"/>
    <row r="27939" ht="15" x14ac:dyDescent="0.25"/>
    <row r="27940" ht="15" x14ac:dyDescent="0.25"/>
    <row r="27941" ht="15" x14ac:dyDescent="0.25"/>
    <row r="27942" ht="15" x14ac:dyDescent="0.25"/>
    <row r="27943" ht="15" x14ac:dyDescent="0.25"/>
    <row r="27944" ht="15" x14ac:dyDescent="0.25"/>
    <row r="27945" ht="15" x14ac:dyDescent="0.25"/>
    <row r="27946" ht="15" x14ac:dyDescent="0.25"/>
    <row r="27947" ht="15" x14ac:dyDescent="0.25"/>
    <row r="27948" ht="15" x14ac:dyDescent="0.25"/>
    <row r="27949" ht="15" x14ac:dyDescent="0.25"/>
    <row r="27950" ht="15" x14ac:dyDescent="0.25"/>
    <row r="27951" ht="15" x14ac:dyDescent="0.25"/>
    <row r="27952" ht="15" x14ac:dyDescent="0.25"/>
    <row r="27953" ht="15" x14ac:dyDescent="0.25"/>
    <row r="27954" ht="15" x14ac:dyDescent="0.25"/>
    <row r="27955" ht="15" x14ac:dyDescent="0.25"/>
    <row r="27956" ht="15" x14ac:dyDescent="0.25"/>
    <row r="27957" ht="15" x14ac:dyDescent="0.25"/>
    <row r="27958" ht="15" x14ac:dyDescent="0.25"/>
    <row r="27959" ht="15" x14ac:dyDescent="0.25"/>
    <row r="27960" ht="15" x14ac:dyDescent="0.25"/>
    <row r="27961" ht="15" x14ac:dyDescent="0.25"/>
    <row r="27962" ht="15" x14ac:dyDescent="0.25"/>
    <row r="27963" ht="15" x14ac:dyDescent="0.25"/>
    <row r="27964" ht="15" x14ac:dyDescent="0.25"/>
    <row r="27965" ht="15" x14ac:dyDescent="0.25"/>
    <row r="27966" ht="15" x14ac:dyDescent="0.25"/>
    <row r="27967" ht="15" x14ac:dyDescent="0.25"/>
    <row r="27968" ht="15" x14ac:dyDescent="0.25"/>
    <row r="27969" ht="15" x14ac:dyDescent="0.25"/>
    <row r="27970" ht="15" x14ac:dyDescent="0.25"/>
    <row r="27971" ht="15" x14ac:dyDescent="0.25"/>
    <row r="27972" ht="15" x14ac:dyDescent="0.25"/>
    <row r="27973" ht="15" x14ac:dyDescent="0.25"/>
    <row r="27974" ht="15" x14ac:dyDescent="0.25"/>
    <row r="27975" ht="15" x14ac:dyDescent="0.25"/>
    <row r="27976" ht="15" x14ac:dyDescent="0.25"/>
    <row r="27977" ht="15" x14ac:dyDescent="0.25"/>
    <row r="27978" ht="15" x14ac:dyDescent="0.25"/>
    <row r="27979" ht="15" x14ac:dyDescent="0.25"/>
    <row r="27980" ht="15" x14ac:dyDescent="0.25"/>
    <row r="27981" ht="15" x14ac:dyDescent="0.25"/>
    <row r="27982" ht="15" x14ac:dyDescent="0.25"/>
    <row r="27983" ht="15" x14ac:dyDescent="0.25"/>
    <row r="27984" ht="15" x14ac:dyDescent="0.25"/>
    <row r="27985" ht="15" x14ac:dyDescent="0.25"/>
    <row r="27986" ht="15" x14ac:dyDescent="0.25"/>
    <row r="27987" ht="15" x14ac:dyDescent="0.25"/>
    <row r="27988" ht="15" x14ac:dyDescent="0.25"/>
    <row r="27989" ht="15" x14ac:dyDescent="0.25"/>
    <row r="27990" ht="15" x14ac:dyDescent="0.25"/>
    <row r="27991" ht="15" x14ac:dyDescent="0.25"/>
    <row r="27992" ht="15" x14ac:dyDescent="0.25"/>
    <row r="27993" ht="15" x14ac:dyDescent="0.25"/>
    <row r="27994" ht="15" x14ac:dyDescent="0.25"/>
    <row r="27995" ht="15" x14ac:dyDescent="0.25"/>
    <row r="27996" ht="15" x14ac:dyDescent="0.25"/>
    <row r="27997" ht="15" x14ac:dyDescent="0.25"/>
    <row r="27998" ht="15" x14ac:dyDescent="0.25"/>
    <row r="27999" ht="15" x14ac:dyDescent="0.25"/>
    <row r="28000" ht="15" x14ac:dyDescent="0.25"/>
    <row r="28001" ht="15" x14ac:dyDescent="0.25"/>
    <row r="28002" ht="15" x14ac:dyDescent="0.25"/>
    <row r="28003" ht="15" x14ac:dyDescent="0.25"/>
    <row r="28004" ht="15" x14ac:dyDescent="0.25"/>
    <row r="28005" ht="15" x14ac:dyDescent="0.25"/>
    <row r="28006" ht="15" x14ac:dyDescent="0.25"/>
    <row r="28007" ht="15" x14ac:dyDescent="0.25"/>
    <row r="28008" ht="15" x14ac:dyDescent="0.25"/>
    <row r="28009" ht="15" x14ac:dyDescent="0.25"/>
    <row r="28010" ht="15" x14ac:dyDescent="0.25"/>
    <row r="28011" ht="15" x14ac:dyDescent="0.25"/>
    <row r="28012" ht="15" x14ac:dyDescent="0.25"/>
    <row r="28013" ht="15" x14ac:dyDescent="0.25"/>
    <row r="28014" ht="15" x14ac:dyDescent="0.25"/>
    <row r="28015" ht="15" x14ac:dyDescent="0.25"/>
    <row r="28016" ht="15" x14ac:dyDescent="0.25"/>
    <row r="28017" ht="15" x14ac:dyDescent="0.25"/>
    <row r="28018" ht="15" x14ac:dyDescent="0.25"/>
    <row r="28019" ht="15" x14ac:dyDescent="0.25"/>
    <row r="28020" ht="15" x14ac:dyDescent="0.25"/>
    <row r="28021" ht="15" x14ac:dyDescent="0.25"/>
    <row r="28022" ht="15" x14ac:dyDescent="0.25"/>
    <row r="28023" ht="15" x14ac:dyDescent="0.25"/>
    <row r="28024" ht="15" x14ac:dyDescent="0.25"/>
    <row r="28025" ht="15" x14ac:dyDescent="0.25"/>
    <row r="28026" ht="15" x14ac:dyDescent="0.25"/>
    <row r="28027" ht="15" x14ac:dyDescent="0.25"/>
    <row r="28028" ht="15" x14ac:dyDescent="0.25"/>
    <row r="28029" ht="15" x14ac:dyDescent="0.25"/>
    <row r="28030" ht="15" x14ac:dyDescent="0.25"/>
    <row r="28031" ht="15" x14ac:dyDescent="0.25"/>
    <row r="28032" ht="15" x14ac:dyDescent="0.25"/>
    <row r="28033" ht="15" x14ac:dyDescent="0.25"/>
    <row r="28034" ht="15" x14ac:dyDescent="0.25"/>
    <row r="28035" ht="15" x14ac:dyDescent="0.25"/>
    <row r="28036" ht="15" x14ac:dyDescent="0.25"/>
    <row r="28037" ht="15" x14ac:dyDescent="0.25"/>
    <row r="28038" ht="15" x14ac:dyDescent="0.25"/>
    <row r="28039" ht="15" x14ac:dyDescent="0.25"/>
    <row r="28040" ht="15" x14ac:dyDescent="0.25"/>
    <row r="28041" ht="15" x14ac:dyDescent="0.25"/>
    <row r="28042" ht="15" x14ac:dyDescent="0.25"/>
    <row r="28043" ht="15" x14ac:dyDescent="0.25"/>
    <row r="28044" ht="15" x14ac:dyDescent="0.25"/>
    <row r="28045" ht="15" x14ac:dyDescent="0.25"/>
    <row r="28046" ht="15" x14ac:dyDescent="0.25"/>
    <row r="28047" ht="15" x14ac:dyDescent="0.25"/>
    <row r="28048" ht="15" x14ac:dyDescent="0.25"/>
    <row r="28049" ht="15" x14ac:dyDescent="0.25"/>
    <row r="28050" ht="15" x14ac:dyDescent="0.25"/>
    <row r="28051" ht="15" x14ac:dyDescent="0.25"/>
    <row r="28052" ht="15" x14ac:dyDescent="0.25"/>
    <row r="28053" ht="15" x14ac:dyDescent="0.25"/>
    <row r="28054" ht="15" x14ac:dyDescent="0.25"/>
    <row r="28055" ht="15" x14ac:dyDescent="0.25"/>
    <row r="28056" ht="15" x14ac:dyDescent="0.25"/>
    <row r="28057" ht="15" x14ac:dyDescent="0.25"/>
    <row r="28058" ht="15" x14ac:dyDescent="0.25"/>
    <row r="28059" ht="15" x14ac:dyDescent="0.25"/>
    <row r="28060" ht="15" x14ac:dyDescent="0.25"/>
    <row r="28061" ht="15" x14ac:dyDescent="0.25"/>
    <row r="28062" ht="15" x14ac:dyDescent="0.25"/>
    <row r="28063" ht="15" x14ac:dyDescent="0.25"/>
    <row r="28064" ht="15" x14ac:dyDescent="0.25"/>
    <row r="28065" ht="15" x14ac:dyDescent="0.25"/>
    <row r="28066" ht="15" x14ac:dyDescent="0.25"/>
    <row r="28067" ht="15" x14ac:dyDescent="0.25"/>
    <row r="28068" ht="15" x14ac:dyDescent="0.25"/>
    <row r="28069" ht="15" x14ac:dyDescent="0.25"/>
    <row r="28070" ht="15" x14ac:dyDescent="0.25"/>
    <row r="28071" ht="15" x14ac:dyDescent="0.25"/>
    <row r="28072" ht="15" x14ac:dyDescent="0.25"/>
    <row r="28073" ht="15" x14ac:dyDescent="0.25"/>
    <row r="28074" ht="15" x14ac:dyDescent="0.25"/>
    <row r="28075" ht="15" x14ac:dyDescent="0.25"/>
    <row r="28076" ht="15" x14ac:dyDescent="0.25"/>
    <row r="28077" ht="15" x14ac:dyDescent="0.25"/>
    <row r="28078" ht="15" x14ac:dyDescent="0.25"/>
    <row r="28079" ht="15" x14ac:dyDescent="0.25"/>
    <row r="28080" ht="15" x14ac:dyDescent="0.25"/>
    <row r="28081" ht="15" x14ac:dyDescent="0.25"/>
    <row r="28082" ht="15" x14ac:dyDescent="0.25"/>
    <row r="28083" ht="15" x14ac:dyDescent="0.25"/>
    <row r="28084" ht="15" x14ac:dyDescent="0.25"/>
    <row r="28085" ht="15" x14ac:dyDescent="0.25"/>
    <row r="28086" ht="15" x14ac:dyDescent="0.25"/>
    <row r="28087" ht="15" x14ac:dyDescent="0.25"/>
    <row r="28088" ht="15" x14ac:dyDescent="0.25"/>
    <row r="28089" ht="15" x14ac:dyDescent="0.25"/>
    <row r="28090" ht="15" x14ac:dyDescent="0.25"/>
    <row r="28091" ht="15" x14ac:dyDescent="0.25"/>
    <row r="28092" ht="15" x14ac:dyDescent="0.25"/>
    <row r="28093" ht="15" x14ac:dyDescent="0.25"/>
    <row r="28094" ht="15" x14ac:dyDescent="0.25"/>
    <row r="28095" ht="15" x14ac:dyDescent="0.25"/>
    <row r="28096" ht="15" x14ac:dyDescent="0.25"/>
    <row r="28097" ht="15" x14ac:dyDescent="0.25"/>
    <row r="28098" ht="15" x14ac:dyDescent="0.25"/>
    <row r="28099" ht="15" x14ac:dyDescent="0.25"/>
    <row r="28100" ht="15" x14ac:dyDescent="0.25"/>
    <row r="28101" ht="15" x14ac:dyDescent="0.25"/>
    <row r="28102" ht="15" x14ac:dyDescent="0.25"/>
    <row r="28103" ht="15" x14ac:dyDescent="0.25"/>
    <row r="28104" ht="15" x14ac:dyDescent="0.25"/>
    <row r="28105" ht="15" x14ac:dyDescent="0.25"/>
    <row r="28106" ht="15" x14ac:dyDescent="0.25"/>
    <row r="28107" ht="15" x14ac:dyDescent="0.25"/>
    <row r="28108" ht="15" x14ac:dyDescent="0.25"/>
    <row r="28109" ht="15" x14ac:dyDescent="0.25"/>
    <row r="28110" ht="15" x14ac:dyDescent="0.25"/>
    <row r="28111" ht="15" x14ac:dyDescent="0.25"/>
    <row r="28112" ht="15" x14ac:dyDescent="0.25"/>
    <row r="28113" ht="15" x14ac:dyDescent="0.25"/>
    <row r="28114" ht="15" x14ac:dyDescent="0.25"/>
    <row r="28115" ht="15" x14ac:dyDescent="0.25"/>
    <row r="28116" ht="15" x14ac:dyDescent="0.25"/>
    <row r="28117" ht="15" x14ac:dyDescent="0.25"/>
    <row r="28118" ht="15" x14ac:dyDescent="0.25"/>
    <row r="28119" ht="15" x14ac:dyDescent="0.25"/>
    <row r="28120" ht="15" x14ac:dyDescent="0.25"/>
    <row r="28121" ht="15" x14ac:dyDescent="0.25"/>
    <row r="28122" ht="15" x14ac:dyDescent="0.25"/>
    <row r="28123" ht="15" x14ac:dyDescent="0.25"/>
    <row r="28124" ht="15" x14ac:dyDescent="0.25"/>
    <row r="28125" ht="15" x14ac:dyDescent="0.25"/>
    <row r="28126" ht="15" x14ac:dyDescent="0.25"/>
    <row r="28127" ht="15" x14ac:dyDescent="0.25"/>
    <row r="28128" ht="15" x14ac:dyDescent="0.25"/>
    <row r="28129" ht="15" x14ac:dyDescent="0.25"/>
    <row r="28130" ht="15" x14ac:dyDescent="0.25"/>
    <row r="28131" ht="15" x14ac:dyDescent="0.25"/>
    <row r="28132" ht="15" x14ac:dyDescent="0.25"/>
    <row r="28133" ht="15" x14ac:dyDescent="0.25"/>
    <row r="28134" ht="15" x14ac:dyDescent="0.25"/>
    <row r="28135" ht="15" x14ac:dyDescent="0.25"/>
    <row r="28136" ht="15" x14ac:dyDescent="0.25"/>
    <row r="28137" ht="15" x14ac:dyDescent="0.25"/>
    <row r="28138" ht="15" x14ac:dyDescent="0.25"/>
    <row r="28139" ht="15" x14ac:dyDescent="0.25"/>
    <row r="28140" ht="15" x14ac:dyDescent="0.25"/>
    <row r="28141" ht="15" x14ac:dyDescent="0.25"/>
    <row r="28142" ht="15" x14ac:dyDescent="0.25"/>
    <row r="28143" ht="15" x14ac:dyDescent="0.25"/>
    <row r="28144" ht="15" x14ac:dyDescent="0.25"/>
    <row r="28145" ht="15" x14ac:dyDescent="0.25"/>
    <row r="28146" ht="15" x14ac:dyDescent="0.25"/>
    <row r="28147" ht="15" x14ac:dyDescent="0.25"/>
    <row r="28148" ht="15" x14ac:dyDescent="0.25"/>
    <row r="28149" ht="15" x14ac:dyDescent="0.25"/>
    <row r="28150" ht="15" x14ac:dyDescent="0.25"/>
    <row r="28151" ht="15" x14ac:dyDescent="0.25"/>
    <row r="28152" ht="15" x14ac:dyDescent="0.25"/>
    <row r="28153" ht="15" x14ac:dyDescent="0.25"/>
    <row r="28154" ht="15" x14ac:dyDescent="0.25"/>
    <row r="28155" ht="15" x14ac:dyDescent="0.25"/>
    <row r="28156" ht="15" x14ac:dyDescent="0.25"/>
    <row r="28157" ht="15" x14ac:dyDescent="0.25"/>
    <row r="28158" ht="15" x14ac:dyDescent="0.25"/>
    <row r="28159" ht="15" x14ac:dyDescent="0.25"/>
    <row r="28160" ht="15" x14ac:dyDescent="0.25"/>
    <row r="28161" ht="15" x14ac:dyDescent="0.25"/>
    <row r="28162" ht="15" x14ac:dyDescent="0.25"/>
    <row r="28163" ht="15" x14ac:dyDescent="0.25"/>
    <row r="28164" ht="15" x14ac:dyDescent="0.25"/>
    <row r="28165" ht="15" x14ac:dyDescent="0.25"/>
    <row r="28166" ht="15" x14ac:dyDescent="0.25"/>
    <row r="28167" ht="15" x14ac:dyDescent="0.25"/>
    <row r="28168" ht="15" x14ac:dyDescent="0.25"/>
    <row r="28169" ht="15" x14ac:dyDescent="0.25"/>
    <row r="28170" ht="15" x14ac:dyDescent="0.25"/>
    <row r="28171" ht="15" x14ac:dyDescent="0.25"/>
    <row r="28172" ht="15" x14ac:dyDescent="0.25"/>
    <row r="28173" ht="15" x14ac:dyDescent="0.25"/>
    <row r="28174" ht="15" x14ac:dyDescent="0.25"/>
    <row r="28175" ht="15" x14ac:dyDescent="0.25"/>
    <row r="28176" ht="15" x14ac:dyDescent="0.25"/>
    <row r="28177" ht="15" x14ac:dyDescent="0.25"/>
    <row r="28178" ht="15" x14ac:dyDescent="0.25"/>
    <row r="28179" ht="15" x14ac:dyDescent="0.25"/>
    <row r="28180" ht="15" x14ac:dyDescent="0.25"/>
    <row r="28181" ht="15" x14ac:dyDescent="0.25"/>
    <row r="28182" ht="15" x14ac:dyDescent="0.25"/>
    <row r="28183" ht="15" x14ac:dyDescent="0.25"/>
    <row r="28184" ht="15" x14ac:dyDescent="0.25"/>
    <row r="28185" ht="15" x14ac:dyDescent="0.25"/>
    <row r="28186" ht="15" x14ac:dyDescent="0.25"/>
    <row r="28187" ht="15" x14ac:dyDescent="0.25"/>
    <row r="28188" ht="15" x14ac:dyDescent="0.25"/>
    <row r="28189" ht="15" x14ac:dyDescent="0.25"/>
    <row r="28190" ht="15" x14ac:dyDescent="0.25"/>
    <row r="28191" ht="15" x14ac:dyDescent="0.25"/>
    <row r="28192" ht="15" x14ac:dyDescent="0.25"/>
    <row r="28193" ht="15" x14ac:dyDescent="0.25"/>
    <row r="28194" ht="15" x14ac:dyDescent="0.25"/>
    <row r="28195" ht="15" x14ac:dyDescent="0.25"/>
    <row r="28196" ht="15" x14ac:dyDescent="0.25"/>
    <row r="28197" ht="15" x14ac:dyDescent="0.25"/>
    <row r="28198" ht="15" x14ac:dyDescent="0.25"/>
    <row r="28199" ht="15" x14ac:dyDescent="0.25"/>
    <row r="28200" ht="15" x14ac:dyDescent="0.25"/>
    <row r="28201" ht="15" x14ac:dyDescent="0.25"/>
    <row r="28202" ht="15" x14ac:dyDescent="0.25"/>
    <row r="28203" ht="15" x14ac:dyDescent="0.25"/>
    <row r="28204" ht="15" x14ac:dyDescent="0.25"/>
    <row r="28205" ht="15" x14ac:dyDescent="0.25"/>
    <row r="28206" ht="15" x14ac:dyDescent="0.25"/>
    <row r="28207" ht="15" x14ac:dyDescent="0.25"/>
    <row r="28208" ht="15" x14ac:dyDescent="0.25"/>
    <row r="28209" ht="15" x14ac:dyDescent="0.25"/>
    <row r="28210" ht="15" x14ac:dyDescent="0.25"/>
    <row r="28211" ht="15" x14ac:dyDescent="0.25"/>
    <row r="28212" ht="15" x14ac:dyDescent="0.25"/>
    <row r="28213" ht="15" x14ac:dyDescent="0.25"/>
    <row r="28214" ht="15" x14ac:dyDescent="0.25"/>
    <row r="28215" ht="15" x14ac:dyDescent="0.25"/>
    <row r="28216" ht="15" x14ac:dyDescent="0.25"/>
    <row r="28217" ht="15" x14ac:dyDescent="0.25"/>
    <row r="28218" ht="15" x14ac:dyDescent="0.25"/>
    <row r="28219" ht="15" x14ac:dyDescent="0.25"/>
    <row r="28220" ht="15" x14ac:dyDescent="0.25"/>
    <row r="28221" ht="15" x14ac:dyDescent="0.25"/>
    <row r="28222" ht="15" x14ac:dyDescent="0.25"/>
    <row r="28223" ht="15" x14ac:dyDescent="0.25"/>
    <row r="28224" ht="15" x14ac:dyDescent="0.25"/>
    <row r="28225" ht="15" x14ac:dyDescent="0.25"/>
    <row r="28226" ht="15" x14ac:dyDescent="0.25"/>
    <row r="28227" ht="15" x14ac:dyDescent="0.25"/>
    <row r="28228" ht="15" x14ac:dyDescent="0.25"/>
    <row r="28229" ht="15" x14ac:dyDescent="0.25"/>
    <row r="28230" ht="15" x14ac:dyDescent="0.25"/>
    <row r="28231" ht="15" x14ac:dyDescent="0.25"/>
    <row r="28232" ht="15" x14ac:dyDescent="0.25"/>
    <row r="28233" ht="15" x14ac:dyDescent="0.25"/>
    <row r="28234" ht="15" x14ac:dyDescent="0.25"/>
    <row r="28235" ht="15" x14ac:dyDescent="0.25"/>
    <row r="28236" ht="15" x14ac:dyDescent="0.25"/>
    <row r="28237" ht="15" x14ac:dyDescent="0.25"/>
    <row r="28238" ht="15" x14ac:dyDescent="0.25"/>
    <row r="28239" ht="15" x14ac:dyDescent="0.25"/>
    <row r="28240" ht="15" x14ac:dyDescent="0.25"/>
    <row r="28241" ht="15" x14ac:dyDescent="0.25"/>
    <row r="28242" ht="15" x14ac:dyDescent="0.25"/>
    <row r="28243" ht="15" x14ac:dyDescent="0.25"/>
    <row r="28244" ht="15" x14ac:dyDescent="0.25"/>
    <row r="28245" ht="15" x14ac:dyDescent="0.25"/>
    <row r="28246" ht="15" x14ac:dyDescent="0.25"/>
    <row r="28247" ht="15" x14ac:dyDescent="0.25"/>
    <row r="28248" ht="15" x14ac:dyDescent="0.25"/>
    <row r="28249" ht="15" x14ac:dyDescent="0.25"/>
    <row r="28250" ht="15" x14ac:dyDescent="0.25"/>
    <row r="28251" ht="15" x14ac:dyDescent="0.25"/>
    <row r="28252" ht="15" x14ac:dyDescent="0.25"/>
    <row r="28253" ht="15" x14ac:dyDescent="0.25"/>
    <row r="28254" ht="15" x14ac:dyDescent="0.25"/>
    <row r="28255" ht="15" x14ac:dyDescent="0.25"/>
    <row r="28256" ht="15" x14ac:dyDescent="0.25"/>
    <row r="28257" ht="15" x14ac:dyDescent="0.25"/>
    <row r="28258" ht="15" x14ac:dyDescent="0.25"/>
    <row r="28259" ht="15" x14ac:dyDescent="0.25"/>
    <row r="28260" ht="15" x14ac:dyDescent="0.25"/>
    <row r="28261" ht="15" x14ac:dyDescent="0.25"/>
    <row r="28262" ht="15" x14ac:dyDescent="0.25"/>
    <row r="28263" ht="15" x14ac:dyDescent="0.25"/>
    <row r="28264" ht="15" x14ac:dyDescent="0.25"/>
    <row r="28265" ht="15" x14ac:dyDescent="0.25"/>
    <row r="28266" ht="15" x14ac:dyDescent="0.25"/>
    <row r="28267" ht="15" x14ac:dyDescent="0.25"/>
    <row r="28268" ht="15" x14ac:dyDescent="0.25"/>
    <row r="28269" ht="15" x14ac:dyDescent="0.25"/>
    <row r="28270" ht="15" x14ac:dyDescent="0.25"/>
    <row r="28271" ht="15" x14ac:dyDescent="0.25"/>
    <row r="28272" ht="15" x14ac:dyDescent="0.25"/>
    <row r="28273" ht="15" x14ac:dyDescent="0.25"/>
    <row r="28274" ht="15" x14ac:dyDescent="0.25"/>
    <row r="28275" ht="15" x14ac:dyDescent="0.25"/>
    <row r="28276" ht="15" x14ac:dyDescent="0.25"/>
    <row r="28277" ht="15" x14ac:dyDescent="0.25"/>
    <row r="28278" ht="15" x14ac:dyDescent="0.25"/>
    <row r="28279" ht="15" x14ac:dyDescent="0.25"/>
    <row r="28280" ht="15" x14ac:dyDescent="0.25"/>
    <row r="28281" ht="15" x14ac:dyDescent="0.25"/>
    <row r="28282" ht="15" x14ac:dyDescent="0.25"/>
    <row r="28283" ht="15" x14ac:dyDescent="0.25"/>
    <row r="28284" ht="15" x14ac:dyDescent="0.25"/>
    <row r="28285" ht="15" x14ac:dyDescent="0.25"/>
    <row r="28286" ht="15" x14ac:dyDescent="0.25"/>
    <row r="28287" ht="15" x14ac:dyDescent="0.25"/>
    <row r="28288" ht="15" x14ac:dyDescent="0.25"/>
    <row r="28289" ht="15" x14ac:dyDescent="0.25"/>
    <row r="28290" ht="15" x14ac:dyDescent="0.25"/>
    <row r="28291" ht="15" x14ac:dyDescent="0.25"/>
    <row r="28292" ht="15" x14ac:dyDescent="0.25"/>
    <row r="28293" ht="15" x14ac:dyDescent="0.25"/>
    <row r="28294" ht="15" x14ac:dyDescent="0.25"/>
    <row r="28295" ht="15" x14ac:dyDescent="0.25"/>
    <row r="28296" ht="15" x14ac:dyDescent="0.25"/>
    <row r="28297" ht="15" x14ac:dyDescent="0.25"/>
    <row r="28298" ht="15" x14ac:dyDescent="0.25"/>
    <row r="28299" ht="15" x14ac:dyDescent="0.25"/>
    <row r="28300" ht="15" x14ac:dyDescent="0.25"/>
    <row r="28301" ht="15" x14ac:dyDescent="0.25"/>
    <row r="28302" ht="15" x14ac:dyDescent="0.25"/>
    <row r="28303" ht="15" x14ac:dyDescent="0.25"/>
    <row r="28304" ht="15" x14ac:dyDescent="0.25"/>
    <row r="28305" ht="15" x14ac:dyDescent="0.25"/>
    <row r="28306" ht="15" x14ac:dyDescent="0.25"/>
    <row r="28307" ht="15" x14ac:dyDescent="0.25"/>
    <row r="28308" ht="15" x14ac:dyDescent="0.25"/>
    <row r="28309" ht="15" x14ac:dyDescent="0.25"/>
    <row r="28310" ht="15" x14ac:dyDescent="0.25"/>
    <row r="28311" ht="15" x14ac:dyDescent="0.25"/>
    <row r="28312" ht="15" x14ac:dyDescent="0.25"/>
    <row r="28313" ht="15" x14ac:dyDescent="0.25"/>
    <row r="28314" ht="15" x14ac:dyDescent="0.25"/>
    <row r="28315" ht="15" x14ac:dyDescent="0.25"/>
    <row r="28316" ht="15" x14ac:dyDescent="0.25"/>
    <row r="28317" ht="15" x14ac:dyDescent="0.25"/>
    <row r="28318" ht="15" x14ac:dyDescent="0.25"/>
    <row r="28319" ht="15" x14ac:dyDescent="0.25"/>
    <row r="28320" ht="15" x14ac:dyDescent="0.25"/>
    <row r="28321" ht="15" x14ac:dyDescent="0.25"/>
    <row r="28322" ht="15" x14ac:dyDescent="0.25"/>
    <row r="28323" ht="15" x14ac:dyDescent="0.25"/>
    <row r="28324" ht="15" x14ac:dyDescent="0.25"/>
    <row r="28325" ht="15" x14ac:dyDescent="0.25"/>
    <row r="28326" ht="15" x14ac:dyDescent="0.25"/>
    <row r="28327" ht="15" x14ac:dyDescent="0.25"/>
    <row r="28328" ht="15" x14ac:dyDescent="0.25"/>
    <row r="28329" ht="15" x14ac:dyDescent="0.25"/>
    <row r="28330" ht="15" x14ac:dyDescent="0.25"/>
    <row r="28331" ht="15" x14ac:dyDescent="0.25"/>
    <row r="28332" ht="15" x14ac:dyDescent="0.25"/>
    <row r="28333" ht="15" x14ac:dyDescent="0.25"/>
    <row r="28334" ht="15" x14ac:dyDescent="0.25"/>
    <row r="28335" ht="15" x14ac:dyDescent="0.25"/>
    <row r="28336" ht="15" x14ac:dyDescent="0.25"/>
    <row r="28337" ht="15" x14ac:dyDescent="0.25"/>
    <row r="28338" ht="15" x14ac:dyDescent="0.25"/>
    <row r="28339" ht="15" x14ac:dyDescent="0.25"/>
    <row r="28340" ht="15" x14ac:dyDescent="0.25"/>
    <row r="28341" ht="15" x14ac:dyDescent="0.25"/>
    <row r="28342" ht="15" x14ac:dyDescent="0.25"/>
    <row r="28343" ht="15" x14ac:dyDescent="0.25"/>
    <row r="28344" ht="15" x14ac:dyDescent="0.25"/>
    <row r="28345" ht="15" x14ac:dyDescent="0.25"/>
    <row r="28346" ht="15" x14ac:dyDescent="0.25"/>
    <row r="28347" ht="15" x14ac:dyDescent="0.25"/>
    <row r="28348" ht="15" x14ac:dyDescent="0.25"/>
    <row r="28349" ht="15" x14ac:dyDescent="0.25"/>
    <row r="28350" ht="15" x14ac:dyDescent="0.25"/>
    <row r="28351" ht="15" x14ac:dyDescent="0.25"/>
    <row r="28352" ht="15" x14ac:dyDescent="0.25"/>
    <row r="28353" ht="15" x14ac:dyDescent="0.25"/>
    <row r="28354" ht="15" x14ac:dyDescent="0.25"/>
    <row r="28355" ht="15" x14ac:dyDescent="0.25"/>
    <row r="28356" ht="15" x14ac:dyDescent="0.25"/>
    <row r="28357" ht="15" x14ac:dyDescent="0.25"/>
    <row r="28358" ht="15" x14ac:dyDescent="0.25"/>
    <row r="28359" ht="15" x14ac:dyDescent="0.25"/>
    <row r="28360" ht="15" x14ac:dyDescent="0.25"/>
    <row r="28361" ht="15" x14ac:dyDescent="0.25"/>
    <row r="28362" ht="15" x14ac:dyDescent="0.25"/>
    <row r="28363" ht="15" x14ac:dyDescent="0.25"/>
    <row r="28364" ht="15" x14ac:dyDescent="0.25"/>
    <row r="28365" ht="15" x14ac:dyDescent="0.25"/>
    <row r="28366" ht="15" x14ac:dyDescent="0.25"/>
    <row r="28367" ht="15" x14ac:dyDescent="0.25"/>
    <row r="28368" ht="15" x14ac:dyDescent="0.25"/>
    <row r="28369" ht="15" x14ac:dyDescent="0.25"/>
    <row r="28370" ht="15" x14ac:dyDescent="0.25"/>
    <row r="28371" ht="15" x14ac:dyDescent="0.25"/>
    <row r="28372" ht="15" x14ac:dyDescent="0.25"/>
    <row r="28373" ht="15" x14ac:dyDescent="0.25"/>
    <row r="28374" ht="15" x14ac:dyDescent="0.25"/>
    <row r="28375" ht="15" x14ac:dyDescent="0.25"/>
    <row r="28376" ht="15" x14ac:dyDescent="0.25"/>
    <row r="28377" ht="15" x14ac:dyDescent="0.25"/>
    <row r="28378" ht="15" x14ac:dyDescent="0.25"/>
    <row r="28379" ht="15" x14ac:dyDescent="0.25"/>
    <row r="28380" ht="15" x14ac:dyDescent="0.25"/>
    <row r="28381" ht="15" x14ac:dyDescent="0.25"/>
    <row r="28382" ht="15" x14ac:dyDescent="0.25"/>
    <row r="28383" ht="15" x14ac:dyDescent="0.25"/>
    <row r="28384" ht="15" x14ac:dyDescent="0.25"/>
    <row r="28385" ht="15" x14ac:dyDescent="0.25"/>
    <row r="28386" ht="15" x14ac:dyDescent="0.25"/>
    <row r="28387" ht="15" x14ac:dyDescent="0.25"/>
    <row r="28388" ht="15" x14ac:dyDescent="0.25"/>
    <row r="28389" ht="15" x14ac:dyDescent="0.25"/>
    <row r="28390" ht="15" x14ac:dyDescent="0.25"/>
    <row r="28391" ht="15" x14ac:dyDescent="0.25"/>
    <row r="28392" ht="15" x14ac:dyDescent="0.25"/>
    <row r="28393" ht="15" x14ac:dyDescent="0.25"/>
    <row r="28394" ht="15" x14ac:dyDescent="0.25"/>
    <row r="28395" ht="15" x14ac:dyDescent="0.25"/>
    <row r="28396" ht="15" x14ac:dyDescent="0.25"/>
    <row r="28397" ht="15" x14ac:dyDescent="0.25"/>
    <row r="28398" ht="15" x14ac:dyDescent="0.25"/>
    <row r="28399" ht="15" x14ac:dyDescent="0.25"/>
    <row r="28400" ht="15" x14ac:dyDescent="0.25"/>
    <row r="28401" ht="15" x14ac:dyDescent="0.25"/>
    <row r="28402" ht="15" x14ac:dyDescent="0.25"/>
    <row r="28403" ht="15" x14ac:dyDescent="0.25"/>
    <row r="28404" ht="15" x14ac:dyDescent="0.25"/>
    <row r="28405" ht="15" x14ac:dyDescent="0.25"/>
    <row r="28406" ht="15" x14ac:dyDescent="0.25"/>
    <row r="28407" ht="15" x14ac:dyDescent="0.25"/>
    <row r="28408" ht="15" x14ac:dyDescent="0.25"/>
    <row r="28409" ht="15" x14ac:dyDescent="0.25"/>
    <row r="28410" ht="15" x14ac:dyDescent="0.25"/>
    <row r="28411" ht="15" x14ac:dyDescent="0.25"/>
    <row r="28412" ht="15" x14ac:dyDescent="0.25"/>
    <row r="28413" ht="15" x14ac:dyDescent="0.25"/>
    <row r="28414" ht="15" x14ac:dyDescent="0.25"/>
    <row r="28415" ht="15" x14ac:dyDescent="0.25"/>
    <row r="28416" ht="15" x14ac:dyDescent="0.25"/>
    <row r="28417" ht="15" x14ac:dyDescent="0.25"/>
    <row r="28418" ht="15" x14ac:dyDescent="0.25"/>
    <row r="28419" ht="15" x14ac:dyDescent="0.25"/>
    <row r="28420" ht="15" x14ac:dyDescent="0.25"/>
    <row r="28421" ht="15" x14ac:dyDescent="0.25"/>
    <row r="28422" ht="15" x14ac:dyDescent="0.25"/>
    <row r="28423" ht="15" x14ac:dyDescent="0.25"/>
    <row r="28424" ht="15" x14ac:dyDescent="0.25"/>
    <row r="28425" ht="15" x14ac:dyDescent="0.25"/>
    <row r="28426" ht="15" x14ac:dyDescent="0.25"/>
    <row r="28427" ht="15" x14ac:dyDescent="0.25"/>
    <row r="28428" ht="15" x14ac:dyDescent="0.25"/>
    <row r="28429" ht="15" x14ac:dyDescent="0.25"/>
    <row r="28430" ht="15" x14ac:dyDescent="0.25"/>
    <row r="28431" ht="15" x14ac:dyDescent="0.25"/>
    <row r="28432" ht="15" x14ac:dyDescent="0.25"/>
    <row r="28433" ht="15" x14ac:dyDescent="0.25"/>
    <row r="28434" ht="15" x14ac:dyDescent="0.25"/>
    <row r="28435" ht="15" x14ac:dyDescent="0.25"/>
    <row r="28436" ht="15" x14ac:dyDescent="0.25"/>
    <row r="28437" ht="15" x14ac:dyDescent="0.25"/>
    <row r="28438" ht="15" x14ac:dyDescent="0.25"/>
    <row r="28439" ht="15" x14ac:dyDescent="0.25"/>
    <row r="28440" ht="15" x14ac:dyDescent="0.25"/>
    <row r="28441" ht="15" x14ac:dyDescent="0.25"/>
    <row r="28442" ht="15" x14ac:dyDescent="0.25"/>
    <row r="28443" ht="15" x14ac:dyDescent="0.25"/>
    <row r="28444" ht="15" x14ac:dyDescent="0.25"/>
    <row r="28445" ht="15" x14ac:dyDescent="0.25"/>
    <row r="28446" ht="15" x14ac:dyDescent="0.25"/>
    <row r="28447" ht="15" x14ac:dyDescent="0.25"/>
    <row r="28448" ht="15" x14ac:dyDescent="0.25"/>
    <row r="28449" ht="15" x14ac:dyDescent="0.25"/>
    <row r="28450" ht="15" x14ac:dyDescent="0.25"/>
    <row r="28451" ht="15" x14ac:dyDescent="0.25"/>
    <row r="28452" ht="15" x14ac:dyDescent="0.25"/>
    <row r="28453" ht="15" x14ac:dyDescent="0.25"/>
    <row r="28454" ht="15" x14ac:dyDescent="0.25"/>
    <row r="28455" ht="15" x14ac:dyDescent="0.25"/>
    <row r="28456" ht="15" x14ac:dyDescent="0.25"/>
    <row r="28457" ht="15" x14ac:dyDescent="0.25"/>
    <row r="28458" ht="15" x14ac:dyDescent="0.25"/>
    <row r="28459" ht="15" x14ac:dyDescent="0.25"/>
    <row r="28460" ht="15" x14ac:dyDescent="0.25"/>
    <row r="28461" ht="15" x14ac:dyDescent="0.25"/>
    <row r="28462" ht="15" x14ac:dyDescent="0.25"/>
    <row r="28463" ht="15" x14ac:dyDescent="0.25"/>
    <row r="28464" ht="15" x14ac:dyDescent="0.25"/>
    <row r="28465" ht="15" x14ac:dyDescent="0.25"/>
    <row r="28466" ht="15" x14ac:dyDescent="0.25"/>
    <row r="28467" ht="15" x14ac:dyDescent="0.25"/>
    <row r="28468" ht="15" x14ac:dyDescent="0.25"/>
    <row r="28469" ht="15" x14ac:dyDescent="0.25"/>
    <row r="28470" ht="15" x14ac:dyDescent="0.25"/>
    <row r="28471" ht="15" x14ac:dyDescent="0.25"/>
    <row r="28472" ht="15" x14ac:dyDescent="0.25"/>
    <row r="28473" ht="15" x14ac:dyDescent="0.25"/>
    <row r="28474" ht="15" x14ac:dyDescent="0.25"/>
    <row r="28475" ht="15" x14ac:dyDescent="0.25"/>
    <row r="28476" ht="15" x14ac:dyDescent="0.25"/>
    <row r="28477" ht="15" x14ac:dyDescent="0.25"/>
    <row r="28478" ht="15" x14ac:dyDescent="0.25"/>
    <row r="28479" ht="15" x14ac:dyDescent="0.25"/>
    <row r="28480" ht="15" x14ac:dyDescent="0.25"/>
    <row r="28481" ht="15" x14ac:dyDescent="0.25"/>
    <row r="28482" ht="15" x14ac:dyDescent="0.25"/>
    <row r="28483" ht="15" x14ac:dyDescent="0.25"/>
    <row r="28484" ht="15" x14ac:dyDescent="0.25"/>
    <row r="28485" ht="15" x14ac:dyDescent="0.25"/>
    <row r="28486" ht="15" x14ac:dyDescent="0.25"/>
    <row r="28487" ht="15" x14ac:dyDescent="0.25"/>
    <row r="28488" ht="15" x14ac:dyDescent="0.25"/>
    <row r="28489" ht="15" x14ac:dyDescent="0.25"/>
    <row r="28490" ht="15" x14ac:dyDescent="0.25"/>
    <row r="28491" ht="15" x14ac:dyDescent="0.25"/>
    <row r="28492" ht="15" x14ac:dyDescent="0.25"/>
    <row r="28493" ht="15" x14ac:dyDescent="0.25"/>
    <row r="28494" ht="15" x14ac:dyDescent="0.25"/>
    <row r="28495" ht="15" x14ac:dyDescent="0.25"/>
    <row r="28496" ht="15" x14ac:dyDescent="0.25"/>
    <row r="28497" ht="15" x14ac:dyDescent="0.25"/>
    <row r="28498" ht="15" x14ac:dyDescent="0.25"/>
    <row r="28499" ht="15" x14ac:dyDescent="0.25"/>
    <row r="28500" ht="15" x14ac:dyDescent="0.25"/>
    <row r="28501" ht="15" x14ac:dyDescent="0.25"/>
    <row r="28502" ht="15" x14ac:dyDescent="0.25"/>
    <row r="28503" ht="15" x14ac:dyDescent="0.25"/>
    <row r="28504" ht="15" x14ac:dyDescent="0.25"/>
    <row r="28505" ht="15" x14ac:dyDescent="0.25"/>
    <row r="28506" ht="15" x14ac:dyDescent="0.25"/>
    <row r="28507" ht="15" x14ac:dyDescent="0.25"/>
    <row r="28508" ht="15" x14ac:dyDescent="0.25"/>
    <row r="28509" ht="15" x14ac:dyDescent="0.25"/>
    <row r="28510" ht="15" x14ac:dyDescent="0.25"/>
    <row r="28511" ht="15" x14ac:dyDescent="0.25"/>
    <row r="28512" ht="15" x14ac:dyDescent="0.25"/>
    <row r="28513" ht="15" x14ac:dyDescent="0.25"/>
    <row r="28514" ht="15" x14ac:dyDescent="0.25"/>
    <row r="28515" ht="15" x14ac:dyDescent="0.25"/>
    <row r="28516" ht="15" x14ac:dyDescent="0.25"/>
    <row r="28517" ht="15" x14ac:dyDescent="0.25"/>
    <row r="28518" ht="15" x14ac:dyDescent="0.25"/>
    <row r="28519" ht="15" x14ac:dyDescent="0.25"/>
    <row r="28520" ht="15" x14ac:dyDescent="0.25"/>
    <row r="28521" ht="15" x14ac:dyDescent="0.25"/>
    <row r="28522" ht="15" x14ac:dyDescent="0.25"/>
    <row r="28523" ht="15" x14ac:dyDescent="0.25"/>
    <row r="28524" ht="15" x14ac:dyDescent="0.25"/>
    <row r="28525" ht="15" x14ac:dyDescent="0.25"/>
    <row r="28526" ht="15" x14ac:dyDescent="0.25"/>
    <row r="28527" ht="15" x14ac:dyDescent="0.25"/>
    <row r="28528" ht="15" x14ac:dyDescent="0.25"/>
    <row r="28529" ht="15" x14ac:dyDescent="0.25"/>
    <row r="28530" ht="15" x14ac:dyDescent="0.25"/>
    <row r="28531" ht="15" x14ac:dyDescent="0.25"/>
    <row r="28532" ht="15" x14ac:dyDescent="0.25"/>
    <row r="28533" ht="15" x14ac:dyDescent="0.25"/>
    <row r="28534" ht="15" x14ac:dyDescent="0.25"/>
    <row r="28535" ht="15" x14ac:dyDescent="0.25"/>
    <row r="28536" ht="15" x14ac:dyDescent="0.25"/>
    <row r="28537" ht="15" x14ac:dyDescent="0.25"/>
    <row r="28538" ht="15" x14ac:dyDescent="0.25"/>
    <row r="28539" ht="15" x14ac:dyDescent="0.25"/>
    <row r="28540" ht="15" x14ac:dyDescent="0.25"/>
    <row r="28541" ht="15" x14ac:dyDescent="0.25"/>
    <row r="28542" ht="15" x14ac:dyDescent="0.25"/>
    <row r="28543" ht="15" x14ac:dyDescent="0.25"/>
    <row r="28544" ht="15" x14ac:dyDescent="0.25"/>
    <row r="28545" ht="15" x14ac:dyDescent="0.25"/>
    <row r="28546" ht="15" x14ac:dyDescent="0.25"/>
    <row r="28547" ht="15" x14ac:dyDescent="0.25"/>
    <row r="28548" ht="15" x14ac:dyDescent="0.25"/>
    <row r="28549" ht="15" x14ac:dyDescent="0.25"/>
    <row r="28550" ht="15" x14ac:dyDescent="0.25"/>
    <row r="28551" ht="15" x14ac:dyDescent="0.25"/>
    <row r="28552" ht="15" x14ac:dyDescent="0.25"/>
    <row r="28553" ht="15" x14ac:dyDescent="0.25"/>
    <row r="28554" ht="15" x14ac:dyDescent="0.25"/>
    <row r="28555" ht="15" x14ac:dyDescent="0.25"/>
    <row r="28556" ht="15" x14ac:dyDescent="0.25"/>
    <row r="28557" ht="15" x14ac:dyDescent="0.25"/>
    <row r="28558" ht="15" x14ac:dyDescent="0.25"/>
    <row r="28559" ht="15" x14ac:dyDescent="0.25"/>
    <row r="28560" ht="15" x14ac:dyDescent="0.25"/>
    <row r="28561" ht="15" x14ac:dyDescent="0.25"/>
    <row r="28562" ht="15" x14ac:dyDescent="0.25"/>
    <row r="28563" ht="15" x14ac:dyDescent="0.25"/>
    <row r="28564" ht="15" x14ac:dyDescent="0.25"/>
    <row r="28565" ht="15" x14ac:dyDescent="0.25"/>
    <row r="28566" ht="15" x14ac:dyDescent="0.25"/>
    <row r="28567" ht="15" x14ac:dyDescent="0.25"/>
    <row r="28568" ht="15" x14ac:dyDescent="0.25"/>
    <row r="28569" ht="15" x14ac:dyDescent="0.25"/>
    <row r="28570" ht="15" x14ac:dyDescent="0.25"/>
    <row r="28571" ht="15" x14ac:dyDescent="0.25"/>
    <row r="28572" ht="15" x14ac:dyDescent="0.25"/>
    <row r="28573" ht="15" x14ac:dyDescent="0.25"/>
    <row r="28574" ht="15" x14ac:dyDescent="0.25"/>
    <row r="28575" ht="15" x14ac:dyDescent="0.25"/>
    <row r="28576" ht="15" x14ac:dyDescent="0.25"/>
    <row r="28577" ht="15" x14ac:dyDescent="0.25"/>
    <row r="28578" ht="15" x14ac:dyDescent="0.25"/>
    <row r="28579" ht="15" x14ac:dyDescent="0.25"/>
    <row r="28580" ht="15" x14ac:dyDescent="0.25"/>
    <row r="28581" ht="15" x14ac:dyDescent="0.25"/>
    <row r="28582" ht="15" x14ac:dyDescent="0.25"/>
    <row r="28583" ht="15" x14ac:dyDescent="0.25"/>
    <row r="28584" ht="15" x14ac:dyDescent="0.25"/>
    <row r="28585" ht="15" x14ac:dyDescent="0.25"/>
    <row r="28586" ht="15" x14ac:dyDescent="0.25"/>
    <row r="28587" ht="15" x14ac:dyDescent="0.25"/>
    <row r="28588" ht="15" x14ac:dyDescent="0.25"/>
    <row r="28589" ht="15" x14ac:dyDescent="0.25"/>
    <row r="28590" ht="15" x14ac:dyDescent="0.25"/>
    <row r="28591" ht="15" x14ac:dyDescent="0.25"/>
    <row r="28592" ht="15" x14ac:dyDescent="0.25"/>
    <row r="28593" ht="15" x14ac:dyDescent="0.25"/>
    <row r="28594" ht="15" x14ac:dyDescent="0.25"/>
    <row r="28595" ht="15" x14ac:dyDescent="0.25"/>
    <row r="28596" ht="15" x14ac:dyDescent="0.25"/>
    <row r="28597" ht="15" x14ac:dyDescent="0.25"/>
    <row r="28598" ht="15" x14ac:dyDescent="0.25"/>
    <row r="28599" ht="15" x14ac:dyDescent="0.25"/>
    <row r="28600" ht="15" x14ac:dyDescent="0.25"/>
    <row r="28601" ht="15" x14ac:dyDescent="0.25"/>
    <row r="28602" ht="15" x14ac:dyDescent="0.25"/>
    <row r="28603" ht="15" x14ac:dyDescent="0.25"/>
    <row r="28604" ht="15" x14ac:dyDescent="0.25"/>
    <row r="28605" ht="15" x14ac:dyDescent="0.25"/>
    <row r="28606" ht="15" x14ac:dyDescent="0.25"/>
    <row r="28607" ht="15" x14ac:dyDescent="0.25"/>
    <row r="28608" ht="15" x14ac:dyDescent="0.25"/>
    <row r="28609" ht="15" x14ac:dyDescent="0.25"/>
    <row r="28610" ht="15" x14ac:dyDescent="0.25"/>
    <row r="28611" ht="15" x14ac:dyDescent="0.25"/>
    <row r="28612" ht="15" x14ac:dyDescent="0.25"/>
    <row r="28613" ht="15" x14ac:dyDescent="0.25"/>
    <row r="28614" ht="15" x14ac:dyDescent="0.25"/>
    <row r="28615" ht="15" x14ac:dyDescent="0.25"/>
    <row r="28616" ht="15" x14ac:dyDescent="0.25"/>
    <row r="28617" ht="15" x14ac:dyDescent="0.25"/>
    <row r="28618" ht="15" x14ac:dyDescent="0.25"/>
    <row r="28619" ht="15" x14ac:dyDescent="0.25"/>
    <row r="28620" ht="15" x14ac:dyDescent="0.25"/>
    <row r="28621" ht="15" x14ac:dyDescent="0.25"/>
    <row r="28622" ht="15" x14ac:dyDescent="0.25"/>
    <row r="28623" ht="15" x14ac:dyDescent="0.25"/>
    <row r="28624" ht="15" x14ac:dyDescent="0.25"/>
    <row r="28625" ht="15" x14ac:dyDescent="0.25"/>
    <row r="28626" ht="15" x14ac:dyDescent="0.25"/>
    <row r="28627" ht="15" x14ac:dyDescent="0.25"/>
    <row r="28628" ht="15" x14ac:dyDescent="0.25"/>
    <row r="28629" ht="15" x14ac:dyDescent="0.25"/>
    <row r="28630" ht="15" x14ac:dyDescent="0.25"/>
    <row r="28631" ht="15" x14ac:dyDescent="0.25"/>
    <row r="28632" ht="15" x14ac:dyDescent="0.25"/>
    <row r="28633" ht="15" x14ac:dyDescent="0.25"/>
    <row r="28634" ht="15" x14ac:dyDescent="0.25"/>
    <row r="28635" ht="15" x14ac:dyDescent="0.25"/>
    <row r="28636" ht="15" x14ac:dyDescent="0.25"/>
    <row r="28637" ht="15" x14ac:dyDescent="0.25"/>
    <row r="28638" ht="15" x14ac:dyDescent="0.25"/>
    <row r="28639" ht="15" x14ac:dyDescent="0.25"/>
    <row r="28640" ht="15" x14ac:dyDescent="0.25"/>
    <row r="28641" ht="15" x14ac:dyDescent="0.25"/>
    <row r="28642" ht="15" x14ac:dyDescent="0.25"/>
    <row r="28643" ht="15" x14ac:dyDescent="0.25"/>
    <row r="28644" ht="15" x14ac:dyDescent="0.25"/>
    <row r="28645" ht="15" x14ac:dyDescent="0.25"/>
    <row r="28646" ht="15" x14ac:dyDescent="0.25"/>
    <row r="28647" ht="15" x14ac:dyDescent="0.25"/>
    <row r="28648" ht="15" x14ac:dyDescent="0.25"/>
    <row r="28649" ht="15" x14ac:dyDescent="0.25"/>
    <row r="28650" ht="15" x14ac:dyDescent="0.25"/>
    <row r="28651" ht="15" x14ac:dyDescent="0.25"/>
    <row r="28652" ht="15" x14ac:dyDescent="0.25"/>
    <row r="28653" ht="15" x14ac:dyDescent="0.25"/>
    <row r="28654" ht="15" x14ac:dyDescent="0.25"/>
    <row r="28655" ht="15" x14ac:dyDescent="0.25"/>
    <row r="28656" ht="15" x14ac:dyDescent="0.25"/>
    <row r="28657" ht="15" x14ac:dyDescent="0.25"/>
    <row r="28658" ht="15" x14ac:dyDescent="0.25"/>
    <row r="28659" ht="15" x14ac:dyDescent="0.25"/>
    <row r="28660" ht="15" x14ac:dyDescent="0.25"/>
    <row r="28661" ht="15" x14ac:dyDescent="0.25"/>
    <row r="28662" ht="15" x14ac:dyDescent="0.25"/>
    <row r="28663" ht="15" x14ac:dyDescent="0.25"/>
    <row r="28664" ht="15" x14ac:dyDescent="0.25"/>
    <row r="28665" ht="15" x14ac:dyDescent="0.25"/>
    <row r="28666" ht="15" x14ac:dyDescent="0.25"/>
    <row r="28667" ht="15" x14ac:dyDescent="0.25"/>
    <row r="28668" ht="15" x14ac:dyDescent="0.25"/>
    <row r="28669" ht="15" x14ac:dyDescent="0.25"/>
    <row r="28670" ht="15" x14ac:dyDescent="0.25"/>
    <row r="28671" ht="15" x14ac:dyDescent="0.25"/>
    <row r="28672" ht="15" x14ac:dyDescent="0.25"/>
    <row r="28673" ht="15" x14ac:dyDescent="0.25"/>
    <row r="28674" ht="15" x14ac:dyDescent="0.25"/>
    <row r="28675" ht="15" x14ac:dyDescent="0.25"/>
    <row r="28676" ht="15" x14ac:dyDescent="0.25"/>
    <row r="28677" ht="15" x14ac:dyDescent="0.25"/>
    <row r="28678" ht="15" x14ac:dyDescent="0.25"/>
    <row r="28679" ht="15" x14ac:dyDescent="0.25"/>
    <row r="28680" ht="15" x14ac:dyDescent="0.25"/>
    <row r="28681" ht="15" x14ac:dyDescent="0.25"/>
    <row r="28682" ht="15" x14ac:dyDescent="0.25"/>
    <row r="28683" ht="15" x14ac:dyDescent="0.25"/>
    <row r="28684" ht="15" x14ac:dyDescent="0.25"/>
    <row r="28685" ht="15" x14ac:dyDescent="0.25"/>
    <row r="28686" ht="15" x14ac:dyDescent="0.25"/>
    <row r="28687" ht="15" x14ac:dyDescent="0.25"/>
    <row r="28688" ht="15" x14ac:dyDescent="0.25"/>
    <row r="28689" ht="15" x14ac:dyDescent="0.25"/>
    <row r="28690" ht="15" x14ac:dyDescent="0.25"/>
    <row r="28691" ht="15" x14ac:dyDescent="0.25"/>
    <row r="28692" ht="15" x14ac:dyDescent="0.25"/>
    <row r="28693" ht="15" x14ac:dyDescent="0.25"/>
    <row r="28694" ht="15" x14ac:dyDescent="0.25"/>
    <row r="28695" ht="15" x14ac:dyDescent="0.25"/>
    <row r="28696" ht="15" x14ac:dyDescent="0.25"/>
    <row r="28697" ht="15" x14ac:dyDescent="0.25"/>
    <row r="28698" ht="15" x14ac:dyDescent="0.25"/>
    <row r="28699" ht="15" x14ac:dyDescent="0.25"/>
    <row r="28700" ht="15" x14ac:dyDescent="0.25"/>
    <row r="28701" ht="15" x14ac:dyDescent="0.25"/>
    <row r="28702" ht="15" x14ac:dyDescent="0.25"/>
    <row r="28703" ht="15" x14ac:dyDescent="0.25"/>
    <row r="28704" ht="15" x14ac:dyDescent="0.25"/>
    <row r="28705" ht="15" x14ac:dyDescent="0.25"/>
    <row r="28706" ht="15" x14ac:dyDescent="0.25"/>
    <row r="28707" ht="15" x14ac:dyDescent="0.25"/>
    <row r="28708" ht="15" x14ac:dyDescent="0.25"/>
    <row r="28709" ht="15" x14ac:dyDescent="0.25"/>
    <row r="28710" ht="15" x14ac:dyDescent="0.25"/>
    <row r="28711" ht="15" x14ac:dyDescent="0.25"/>
    <row r="28712" ht="15" x14ac:dyDescent="0.25"/>
    <row r="28713" ht="15" x14ac:dyDescent="0.25"/>
    <row r="28714" ht="15" x14ac:dyDescent="0.25"/>
    <row r="28715" ht="15" x14ac:dyDescent="0.25"/>
    <row r="28716" ht="15" x14ac:dyDescent="0.25"/>
    <row r="28717" ht="15" x14ac:dyDescent="0.25"/>
    <row r="28718" ht="15" x14ac:dyDescent="0.25"/>
    <row r="28719" ht="15" x14ac:dyDescent="0.25"/>
    <row r="28720" ht="15" x14ac:dyDescent="0.25"/>
    <row r="28721" ht="15" x14ac:dyDescent="0.25"/>
    <row r="28722" ht="15" x14ac:dyDescent="0.25"/>
    <row r="28723" ht="15" x14ac:dyDescent="0.25"/>
    <row r="28724" ht="15" x14ac:dyDescent="0.25"/>
    <row r="28725" ht="15" x14ac:dyDescent="0.25"/>
    <row r="28726" ht="15" x14ac:dyDescent="0.25"/>
    <row r="28727" ht="15" x14ac:dyDescent="0.25"/>
    <row r="28728" ht="15" x14ac:dyDescent="0.25"/>
    <row r="28729" ht="15" x14ac:dyDescent="0.25"/>
    <row r="28730" ht="15" x14ac:dyDescent="0.25"/>
    <row r="28731" ht="15" x14ac:dyDescent="0.25"/>
    <row r="28732" ht="15" x14ac:dyDescent="0.25"/>
    <row r="28733" ht="15" x14ac:dyDescent="0.25"/>
    <row r="28734" ht="15" x14ac:dyDescent="0.25"/>
    <row r="28735" ht="15" x14ac:dyDescent="0.25"/>
    <row r="28736" ht="15" x14ac:dyDescent="0.25"/>
    <row r="28737" ht="15" x14ac:dyDescent="0.25"/>
    <row r="28738" ht="15" x14ac:dyDescent="0.25"/>
    <row r="28739" ht="15" x14ac:dyDescent="0.25"/>
    <row r="28740" ht="15" x14ac:dyDescent="0.25"/>
    <row r="28741" ht="15" x14ac:dyDescent="0.25"/>
    <row r="28742" ht="15" x14ac:dyDescent="0.25"/>
    <row r="28743" ht="15" x14ac:dyDescent="0.25"/>
    <row r="28744" ht="15" x14ac:dyDescent="0.25"/>
    <row r="28745" ht="15" x14ac:dyDescent="0.25"/>
    <row r="28746" ht="15" x14ac:dyDescent="0.25"/>
    <row r="28747" ht="15" x14ac:dyDescent="0.25"/>
    <row r="28748" ht="15" x14ac:dyDescent="0.25"/>
    <row r="28749" ht="15" x14ac:dyDescent="0.25"/>
    <row r="28750" ht="15" x14ac:dyDescent="0.25"/>
    <row r="28751" ht="15" x14ac:dyDescent="0.25"/>
    <row r="28752" ht="15" x14ac:dyDescent="0.25"/>
    <row r="28753" ht="15" x14ac:dyDescent="0.25"/>
    <row r="28754" ht="15" x14ac:dyDescent="0.25"/>
    <row r="28755" ht="15" x14ac:dyDescent="0.25"/>
    <row r="28756" ht="15" x14ac:dyDescent="0.25"/>
    <row r="28757" ht="15" x14ac:dyDescent="0.25"/>
    <row r="28758" ht="15" x14ac:dyDescent="0.25"/>
    <row r="28759" ht="15" x14ac:dyDescent="0.25"/>
    <row r="28760" ht="15" x14ac:dyDescent="0.25"/>
    <row r="28761" ht="15" x14ac:dyDescent="0.25"/>
    <row r="28762" ht="15" x14ac:dyDescent="0.25"/>
    <row r="28763" ht="15" x14ac:dyDescent="0.25"/>
    <row r="28764" ht="15" x14ac:dyDescent="0.25"/>
    <row r="28765" ht="15" x14ac:dyDescent="0.25"/>
    <row r="28766" ht="15" x14ac:dyDescent="0.25"/>
    <row r="28767" ht="15" x14ac:dyDescent="0.25"/>
    <row r="28768" ht="15" x14ac:dyDescent="0.25"/>
    <row r="28769" ht="15" x14ac:dyDescent="0.25"/>
    <row r="28770" ht="15" x14ac:dyDescent="0.25"/>
    <row r="28771" ht="15" x14ac:dyDescent="0.25"/>
    <row r="28772" ht="15" x14ac:dyDescent="0.25"/>
    <row r="28773" ht="15" x14ac:dyDescent="0.25"/>
    <row r="28774" ht="15" x14ac:dyDescent="0.25"/>
    <row r="28775" ht="15" x14ac:dyDescent="0.25"/>
    <row r="28776" ht="15" x14ac:dyDescent="0.25"/>
    <row r="28777" ht="15" x14ac:dyDescent="0.25"/>
    <row r="28778" ht="15" x14ac:dyDescent="0.25"/>
    <row r="28779" ht="15" x14ac:dyDescent="0.25"/>
    <row r="28780" ht="15" x14ac:dyDescent="0.25"/>
    <row r="28781" ht="15" x14ac:dyDescent="0.25"/>
    <row r="28782" ht="15" x14ac:dyDescent="0.25"/>
    <row r="28783" ht="15" x14ac:dyDescent="0.25"/>
    <row r="28784" ht="15" x14ac:dyDescent="0.25"/>
    <row r="28785" ht="15" x14ac:dyDescent="0.25"/>
    <row r="28786" ht="15" x14ac:dyDescent="0.25"/>
    <row r="28787" ht="15" x14ac:dyDescent="0.25"/>
    <row r="28788" ht="15" x14ac:dyDescent="0.25"/>
    <row r="28789" ht="15" x14ac:dyDescent="0.25"/>
    <row r="28790" ht="15" x14ac:dyDescent="0.25"/>
    <row r="28791" ht="15" x14ac:dyDescent="0.25"/>
    <row r="28792" ht="15" x14ac:dyDescent="0.25"/>
    <row r="28793" ht="15" x14ac:dyDescent="0.25"/>
    <row r="28794" ht="15" x14ac:dyDescent="0.25"/>
    <row r="28795" ht="15" x14ac:dyDescent="0.25"/>
    <row r="28796" ht="15" x14ac:dyDescent="0.25"/>
    <row r="28797" ht="15" x14ac:dyDescent="0.25"/>
    <row r="28798" ht="15" x14ac:dyDescent="0.25"/>
    <row r="28799" ht="15" x14ac:dyDescent="0.25"/>
    <row r="28800" ht="15" x14ac:dyDescent="0.25"/>
    <row r="28801" ht="15" x14ac:dyDescent="0.25"/>
    <row r="28802" ht="15" x14ac:dyDescent="0.25"/>
    <row r="28803" ht="15" x14ac:dyDescent="0.25"/>
    <row r="28804" ht="15" x14ac:dyDescent="0.25"/>
    <row r="28805" ht="15" x14ac:dyDescent="0.25"/>
    <row r="28806" ht="15" x14ac:dyDescent="0.25"/>
    <row r="28807" ht="15" x14ac:dyDescent="0.25"/>
    <row r="28808" ht="15" x14ac:dyDescent="0.25"/>
    <row r="28809" ht="15" x14ac:dyDescent="0.25"/>
    <row r="28810" ht="15" x14ac:dyDescent="0.25"/>
    <row r="28811" ht="15" x14ac:dyDescent="0.25"/>
    <row r="28812" ht="15" x14ac:dyDescent="0.25"/>
    <row r="28813" ht="15" x14ac:dyDescent="0.25"/>
    <row r="28814" ht="15" x14ac:dyDescent="0.25"/>
    <row r="28815" ht="15" x14ac:dyDescent="0.25"/>
    <row r="28816" ht="15" x14ac:dyDescent="0.25"/>
    <row r="28817" ht="15" x14ac:dyDescent="0.25"/>
    <row r="28818" ht="15" x14ac:dyDescent="0.25"/>
    <row r="28819" ht="15" x14ac:dyDescent="0.25"/>
    <row r="28820" ht="15" x14ac:dyDescent="0.25"/>
    <row r="28821" ht="15" x14ac:dyDescent="0.25"/>
    <row r="28822" ht="15" x14ac:dyDescent="0.25"/>
    <row r="28823" ht="15" x14ac:dyDescent="0.25"/>
    <row r="28824" ht="15" x14ac:dyDescent="0.25"/>
    <row r="28825" ht="15" x14ac:dyDescent="0.25"/>
    <row r="28826" ht="15" x14ac:dyDescent="0.25"/>
    <row r="28827" ht="15" x14ac:dyDescent="0.25"/>
    <row r="28828" ht="15" x14ac:dyDescent="0.25"/>
    <row r="28829" ht="15" x14ac:dyDescent="0.25"/>
    <row r="28830" ht="15" x14ac:dyDescent="0.25"/>
    <row r="28831" ht="15" x14ac:dyDescent="0.25"/>
    <row r="28832" ht="15" x14ac:dyDescent="0.25"/>
    <row r="28833" ht="15" x14ac:dyDescent="0.25"/>
    <row r="28834" ht="15" x14ac:dyDescent="0.25"/>
    <row r="28835" ht="15" x14ac:dyDescent="0.25"/>
    <row r="28836" ht="15" x14ac:dyDescent="0.25"/>
    <row r="28837" ht="15" x14ac:dyDescent="0.25"/>
    <row r="28838" ht="15" x14ac:dyDescent="0.25"/>
    <row r="28839" ht="15" x14ac:dyDescent="0.25"/>
    <row r="28840" ht="15" x14ac:dyDescent="0.25"/>
    <row r="28841" ht="15" x14ac:dyDescent="0.25"/>
    <row r="28842" ht="15" x14ac:dyDescent="0.25"/>
    <row r="28843" ht="15" x14ac:dyDescent="0.25"/>
    <row r="28844" ht="15" x14ac:dyDescent="0.25"/>
    <row r="28845" ht="15" x14ac:dyDescent="0.25"/>
    <row r="28846" ht="15" x14ac:dyDescent="0.25"/>
    <row r="28847" ht="15" x14ac:dyDescent="0.25"/>
    <row r="28848" ht="15" x14ac:dyDescent="0.25"/>
    <row r="28849" ht="15" x14ac:dyDescent="0.25"/>
    <row r="28850" ht="15" x14ac:dyDescent="0.25"/>
    <row r="28851" ht="15" x14ac:dyDescent="0.25"/>
    <row r="28852" ht="15" x14ac:dyDescent="0.25"/>
    <row r="28853" ht="15" x14ac:dyDescent="0.25"/>
    <row r="28854" ht="15" x14ac:dyDescent="0.25"/>
    <row r="28855" ht="15" x14ac:dyDescent="0.25"/>
    <row r="28856" ht="15" x14ac:dyDescent="0.25"/>
    <row r="28857" ht="15" x14ac:dyDescent="0.25"/>
    <row r="28858" ht="15" x14ac:dyDescent="0.25"/>
    <row r="28859" ht="15" x14ac:dyDescent="0.25"/>
    <row r="28860" ht="15" x14ac:dyDescent="0.25"/>
    <row r="28861" ht="15" x14ac:dyDescent="0.25"/>
    <row r="28862" ht="15" x14ac:dyDescent="0.25"/>
    <row r="28863" ht="15" x14ac:dyDescent="0.25"/>
    <row r="28864" ht="15" x14ac:dyDescent="0.25"/>
    <row r="28865" ht="15" x14ac:dyDescent="0.25"/>
    <row r="28866" ht="15" x14ac:dyDescent="0.25"/>
    <row r="28867" ht="15" x14ac:dyDescent="0.25"/>
    <row r="28868" ht="15" x14ac:dyDescent="0.25"/>
    <row r="28869" ht="15" x14ac:dyDescent="0.25"/>
    <row r="28870" ht="15" x14ac:dyDescent="0.25"/>
    <row r="28871" ht="15" x14ac:dyDescent="0.25"/>
    <row r="28872" ht="15" x14ac:dyDescent="0.25"/>
    <row r="28873" ht="15" x14ac:dyDescent="0.25"/>
    <row r="28874" ht="15" x14ac:dyDescent="0.25"/>
    <row r="28875" ht="15" x14ac:dyDescent="0.25"/>
    <row r="28876" ht="15" x14ac:dyDescent="0.25"/>
    <row r="28877" ht="15" x14ac:dyDescent="0.25"/>
    <row r="28878" ht="15" x14ac:dyDescent="0.25"/>
    <row r="28879" ht="15" x14ac:dyDescent="0.25"/>
    <row r="28880" ht="15" x14ac:dyDescent="0.25"/>
    <row r="28881" ht="15" x14ac:dyDescent="0.25"/>
    <row r="28882" ht="15" x14ac:dyDescent="0.25"/>
    <row r="28883" ht="15" x14ac:dyDescent="0.25"/>
    <row r="28884" ht="15" x14ac:dyDescent="0.25"/>
    <row r="28885" ht="15" x14ac:dyDescent="0.25"/>
    <row r="28886" ht="15" x14ac:dyDescent="0.25"/>
    <row r="28887" ht="15" x14ac:dyDescent="0.25"/>
    <row r="28888" ht="15" x14ac:dyDescent="0.25"/>
    <row r="28889" ht="15" x14ac:dyDescent="0.25"/>
    <row r="28890" ht="15" x14ac:dyDescent="0.25"/>
    <row r="28891" ht="15" x14ac:dyDescent="0.25"/>
    <row r="28892" ht="15" x14ac:dyDescent="0.25"/>
    <row r="28893" ht="15" x14ac:dyDescent="0.25"/>
    <row r="28894" ht="15" x14ac:dyDescent="0.25"/>
    <row r="28895" ht="15" x14ac:dyDescent="0.25"/>
    <row r="28896" ht="15" x14ac:dyDescent="0.25"/>
    <row r="28897" ht="15" x14ac:dyDescent="0.25"/>
    <row r="28898" ht="15" x14ac:dyDescent="0.25"/>
    <row r="28899" ht="15" x14ac:dyDescent="0.25"/>
    <row r="28900" ht="15" x14ac:dyDescent="0.25"/>
    <row r="28901" ht="15" x14ac:dyDescent="0.25"/>
    <row r="28902" ht="15" x14ac:dyDescent="0.25"/>
    <row r="28903" ht="15" x14ac:dyDescent="0.25"/>
    <row r="28904" ht="15" x14ac:dyDescent="0.25"/>
    <row r="28905" ht="15" x14ac:dyDescent="0.25"/>
    <row r="28906" ht="15" x14ac:dyDescent="0.25"/>
    <row r="28907" ht="15" x14ac:dyDescent="0.25"/>
    <row r="28908" ht="15" x14ac:dyDescent="0.25"/>
    <row r="28909" ht="15" x14ac:dyDescent="0.25"/>
    <row r="28910" ht="15" x14ac:dyDescent="0.25"/>
    <row r="28911" ht="15" x14ac:dyDescent="0.25"/>
    <row r="28912" ht="15" x14ac:dyDescent="0.25"/>
    <row r="28913" ht="15" x14ac:dyDescent="0.25"/>
    <row r="28914" ht="15" x14ac:dyDescent="0.25"/>
    <row r="28915" ht="15" x14ac:dyDescent="0.25"/>
    <row r="28916" ht="15" x14ac:dyDescent="0.25"/>
    <row r="28917" ht="15" x14ac:dyDescent="0.25"/>
    <row r="28918" ht="15" x14ac:dyDescent="0.25"/>
    <row r="28919" ht="15" x14ac:dyDescent="0.25"/>
    <row r="28920" ht="15" x14ac:dyDescent="0.25"/>
    <row r="28921" ht="15" x14ac:dyDescent="0.25"/>
    <row r="28922" ht="15" x14ac:dyDescent="0.25"/>
    <row r="28923" ht="15" x14ac:dyDescent="0.25"/>
    <row r="28924" ht="15" x14ac:dyDescent="0.25"/>
    <row r="28925" ht="15" x14ac:dyDescent="0.25"/>
    <row r="28926" ht="15" x14ac:dyDescent="0.25"/>
    <row r="28927" ht="15" x14ac:dyDescent="0.25"/>
    <row r="28928" ht="15" x14ac:dyDescent="0.25"/>
    <row r="28929" ht="15" x14ac:dyDescent="0.25"/>
    <row r="28930" ht="15" x14ac:dyDescent="0.25"/>
    <row r="28931" ht="15" x14ac:dyDescent="0.25"/>
    <row r="28932" ht="15" x14ac:dyDescent="0.25"/>
    <row r="28933" ht="15" x14ac:dyDescent="0.25"/>
    <row r="28934" ht="15" x14ac:dyDescent="0.25"/>
    <row r="28935" ht="15" x14ac:dyDescent="0.25"/>
    <row r="28936" ht="15" x14ac:dyDescent="0.25"/>
    <row r="28937" ht="15" x14ac:dyDescent="0.25"/>
    <row r="28938" ht="15" x14ac:dyDescent="0.25"/>
    <row r="28939" ht="15" x14ac:dyDescent="0.25"/>
    <row r="28940" ht="15" x14ac:dyDescent="0.25"/>
    <row r="28941" ht="15" x14ac:dyDescent="0.25"/>
    <row r="28942" ht="15" x14ac:dyDescent="0.25"/>
    <row r="28943" ht="15" x14ac:dyDescent="0.25"/>
    <row r="28944" ht="15" x14ac:dyDescent="0.25"/>
    <row r="28945" ht="15" x14ac:dyDescent="0.25"/>
    <row r="28946" ht="15" x14ac:dyDescent="0.25"/>
    <row r="28947" ht="15" x14ac:dyDescent="0.25"/>
    <row r="28948" ht="15" x14ac:dyDescent="0.25"/>
    <row r="28949" ht="15" x14ac:dyDescent="0.25"/>
    <row r="28950" ht="15" x14ac:dyDescent="0.25"/>
    <row r="28951" ht="15" x14ac:dyDescent="0.25"/>
    <row r="28952" ht="15" x14ac:dyDescent="0.25"/>
    <row r="28953" ht="15" x14ac:dyDescent="0.25"/>
    <row r="28954" ht="15" x14ac:dyDescent="0.25"/>
    <row r="28955" ht="15" x14ac:dyDescent="0.25"/>
    <row r="28956" ht="15" x14ac:dyDescent="0.25"/>
    <row r="28957" ht="15" x14ac:dyDescent="0.25"/>
    <row r="28958" ht="15" x14ac:dyDescent="0.25"/>
    <row r="28959" ht="15" x14ac:dyDescent="0.25"/>
    <row r="28960" ht="15" x14ac:dyDescent="0.25"/>
    <row r="28961" ht="15" x14ac:dyDescent="0.25"/>
    <row r="28962" ht="15" x14ac:dyDescent="0.25"/>
    <row r="28963" ht="15" x14ac:dyDescent="0.25"/>
    <row r="28964" ht="15" x14ac:dyDescent="0.25"/>
    <row r="28965" ht="15" x14ac:dyDescent="0.25"/>
    <row r="28966" ht="15" x14ac:dyDescent="0.25"/>
    <row r="28967" ht="15" x14ac:dyDescent="0.25"/>
    <row r="28968" ht="15" x14ac:dyDescent="0.25"/>
    <row r="28969" ht="15" x14ac:dyDescent="0.25"/>
    <row r="28970" ht="15" x14ac:dyDescent="0.25"/>
    <row r="28971" ht="15" x14ac:dyDescent="0.25"/>
    <row r="28972" ht="15" x14ac:dyDescent="0.25"/>
    <row r="28973" ht="15" x14ac:dyDescent="0.25"/>
    <row r="28974" ht="15" x14ac:dyDescent="0.25"/>
    <row r="28975" ht="15" x14ac:dyDescent="0.25"/>
    <row r="28976" ht="15" x14ac:dyDescent="0.25"/>
    <row r="28977" ht="15" x14ac:dyDescent="0.25"/>
    <row r="28978" ht="15" x14ac:dyDescent="0.25"/>
    <row r="28979" ht="15" x14ac:dyDescent="0.25"/>
    <row r="28980" ht="15" x14ac:dyDescent="0.25"/>
    <row r="28981" ht="15" x14ac:dyDescent="0.25"/>
    <row r="28982" ht="15" x14ac:dyDescent="0.25"/>
    <row r="28983" ht="15" x14ac:dyDescent="0.25"/>
    <row r="28984" ht="15" x14ac:dyDescent="0.25"/>
    <row r="28985" ht="15" x14ac:dyDescent="0.25"/>
    <row r="28986" ht="15" x14ac:dyDescent="0.25"/>
    <row r="28987" ht="15" x14ac:dyDescent="0.25"/>
    <row r="28988" ht="15" x14ac:dyDescent="0.25"/>
    <row r="28989" ht="15" x14ac:dyDescent="0.25"/>
    <row r="28990" ht="15" x14ac:dyDescent="0.25"/>
    <row r="28991" ht="15" x14ac:dyDescent="0.25"/>
    <row r="28992" ht="15" x14ac:dyDescent="0.25"/>
    <row r="28993" ht="15" x14ac:dyDescent="0.25"/>
    <row r="28994" ht="15" x14ac:dyDescent="0.25"/>
    <row r="28995" ht="15" x14ac:dyDescent="0.25"/>
    <row r="28996" ht="15" x14ac:dyDescent="0.25"/>
    <row r="28997" ht="15" x14ac:dyDescent="0.25"/>
    <row r="28998" ht="15" x14ac:dyDescent="0.25"/>
    <row r="28999" ht="15" x14ac:dyDescent="0.25"/>
    <row r="29000" ht="15" x14ac:dyDescent="0.25"/>
    <row r="29001" ht="15" x14ac:dyDescent="0.25"/>
    <row r="29002" ht="15" x14ac:dyDescent="0.25"/>
    <row r="29003" ht="15" x14ac:dyDescent="0.25"/>
    <row r="29004" ht="15" x14ac:dyDescent="0.25"/>
    <row r="29005" ht="15" x14ac:dyDescent="0.25"/>
    <row r="29006" ht="15" x14ac:dyDescent="0.25"/>
    <row r="29007" ht="15" x14ac:dyDescent="0.25"/>
    <row r="29008" ht="15" x14ac:dyDescent="0.25"/>
    <row r="29009" ht="15" x14ac:dyDescent="0.25"/>
    <row r="29010" ht="15" x14ac:dyDescent="0.25"/>
    <row r="29011" ht="15" x14ac:dyDescent="0.25"/>
    <row r="29012" ht="15" x14ac:dyDescent="0.25"/>
    <row r="29013" ht="15" x14ac:dyDescent="0.25"/>
    <row r="29014" ht="15" x14ac:dyDescent="0.25"/>
    <row r="29015" ht="15" x14ac:dyDescent="0.25"/>
    <row r="29016" ht="15" x14ac:dyDescent="0.25"/>
    <row r="29017" ht="15" x14ac:dyDescent="0.25"/>
    <row r="29018" ht="15" x14ac:dyDescent="0.25"/>
    <row r="29019" ht="15" x14ac:dyDescent="0.25"/>
    <row r="29020" ht="15" x14ac:dyDescent="0.25"/>
    <row r="29021" ht="15" x14ac:dyDescent="0.25"/>
    <row r="29022" ht="15" x14ac:dyDescent="0.25"/>
    <row r="29023" ht="15" x14ac:dyDescent="0.25"/>
    <row r="29024" ht="15" x14ac:dyDescent="0.25"/>
    <row r="29025" ht="15" x14ac:dyDescent="0.25"/>
    <row r="29026" ht="15" x14ac:dyDescent="0.25"/>
    <row r="29027" ht="15" x14ac:dyDescent="0.25"/>
    <row r="29028" ht="15" x14ac:dyDescent="0.25"/>
    <row r="29029" ht="15" x14ac:dyDescent="0.25"/>
    <row r="29030" ht="15" x14ac:dyDescent="0.25"/>
    <row r="29031" ht="15" x14ac:dyDescent="0.25"/>
    <row r="29032" ht="15" x14ac:dyDescent="0.25"/>
    <row r="29033" ht="15" x14ac:dyDescent="0.25"/>
    <row r="29034" ht="15" x14ac:dyDescent="0.25"/>
    <row r="29035" ht="15" x14ac:dyDescent="0.25"/>
    <row r="29036" ht="15" x14ac:dyDescent="0.25"/>
    <row r="29037" ht="15" x14ac:dyDescent="0.25"/>
    <row r="29038" ht="15" x14ac:dyDescent="0.25"/>
    <row r="29039" ht="15" x14ac:dyDescent="0.25"/>
    <row r="29040" ht="15" x14ac:dyDescent="0.25"/>
    <row r="29041" ht="15" x14ac:dyDescent="0.25"/>
    <row r="29042" ht="15" x14ac:dyDescent="0.25"/>
    <row r="29043" ht="15" x14ac:dyDescent="0.25"/>
    <row r="29044" ht="15" x14ac:dyDescent="0.25"/>
    <row r="29045" ht="15" x14ac:dyDescent="0.25"/>
    <row r="29046" ht="15" x14ac:dyDescent="0.25"/>
    <row r="29047" ht="15" x14ac:dyDescent="0.25"/>
    <row r="29048" ht="15" x14ac:dyDescent="0.25"/>
    <row r="29049" ht="15" x14ac:dyDescent="0.25"/>
    <row r="29050" ht="15" x14ac:dyDescent="0.25"/>
    <row r="29051" ht="15" x14ac:dyDescent="0.25"/>
    <row r="29052" ht="15" x14ac:dyDescent="0.25"/>
    <row r="29053" ht="15" x14ac:dyDescent="0.25"/>
    <row r="29054" ht="15" x14ac:dyDescent="0.25"/>
    <row r="29055" ht="15" x14ac:dyDescent="0.25"/>
    <row r="29056" ht="15" x14ac:dyDescent="0.25"/>
    <row r="29057" ht="15" x14ac:dyDescent="0.25"/>
    <row r="29058" ht="15" x14ac:dyDescent="0.25"/>
    <row r="29059" ht="15" x14ac:dyDescent="0.25"/>
    <row r="29060" ht="15" x14ac:dyDescent="0.25"/>
    <row r="29061" ht="15" x14ac:dyDescent="0.25"/>
    <row r="29062" ht="15" x14ac:dyDescent="0.25"/>
    <row r="29063" ht="15" x14ac:dyDescent="0.25"/>
    <row r="29064" ht="15" x14ac:dyDescent="0.25"/>
    <row r="29065" ht="15" x14ac:dyDescent="0.25"/>
    <row r="29066" ht="15" x14ac:dyDescent="0.25"/>
    <row r="29067" ht="15" x14ac:dyDescent="0.25"/>
    <row r="29068" ht="15" x14ac:dyDescent="0.25"/>
    <row r="29069" ht="15" x14ac:dyDescent="0.25"/>
    <row r="29070" ht="15" x14ac:dyDescent="0.25"/>
    <row r="29071" ht="15" x14ac:dyDescent="0.25"/>
    <row r="29072" ht="15" x14ac:dyDescent="0.25"/>
    <row r="29073" ht="15" x14ac:dyDescent="0.25"/>
    <row r="29074" ht="15" x14ac:dyDescent="0.25"/>
    <row r="29075" ht="15" x14ac:dyDescent="0.25"/>
    <row r="29076" ht="15" x14ac:dyDescent="0.25"/>
    <row r="29077" ht="15" x14ac:dyDescent="0.25"/>
    <row r="29078" ht="15" x14ac:dyDescent="0.25"/>
    <row r="29079" ht="15" x14ac:dyDescent="0.25"/>
    <row r="29080" ht="15" x14ac:dyDescent="0.25"/>
    <row r="29081" ht="15" x14ac:dyDescent="0.25"/>
    <row r="29082" ht="15" x14ac:dyDescent="0.25"/>
    <row r="29083" ht="15" x14ac:dyDescent="0.25"/>
    <row r="29084" ht="15" x14ac:dyDescent="0.25"/>
    <row r="29085" ht="15" x14ac:dyDescent="0.25"/>
    <row r="29086" ht="15" x14ac:dyDescent="0.25"/>
    <row r="29087" ht="15" x14ac:dyDescent="0.25"/>
    <row r="29088" ht="15" x14ac:dyDescent="0.25"/>
    <row r="29089" ht="15" x14ac:dyDescent="0.25"/>
    <row r="29090" ht="15" x14ac:dyDescent="0.25"/>
    <row r="29091" ht="15" x14ac:dyDescent="0.25"/>
    <row r="29092" ht="15" x14ac:dyDescent="0.25"/>
    <row r="29093" ht="15" x14ac:dyDescent="0.25"/>
    <row r="29094" ht="15" x14ac:dyDescent="0.25"/>
    <row r="29095" ht="15" x14ac:dyDescent="0.25"/>
    <row r="29096" ht="15" x14ac:dyDescent="0.25"/>
    <row r="29097" ht="15" x14ac:dyDescent="0.25"/>
    <row r="29098" ht="15" x14ac:dyDescent="0.25"/>
    <row r="29099" ht="15" x14ac:dyDescent="0.25"/>
    <row r="29100" ht="15" x14ac:dyDescent="0.25"/>
    <row r="29101" ht="15" x14ac:dyDescent="0.25"/>
    <row r="29102" ht="15" x14ac:dyDescent="0.25"/>
    <row r="29103" ht="15" x14ac:dyDescent="0.25"/>
    <row r="29104" ht="15" x14ac:dyDescent="0.25"/>
    <row r="29105" ht="15" x14ac:dyDescent="0.25"/>
    <row r="29106" ht="15" x14ac:dyDescent="0.25"/>
    <row r="29107" ht="15" x14ac:dyDescent="0.25"/>
    <row r="29108" ht="15" x14ac:dyDescent="0.25"/>
    <row r="29109" ht="15" x14ac:dyDescent="0.25"/>
    <row r="29110" ht="15" x14ac:dyDescent="0.25"/>
    <row r="29111" ht="15" x14ac:dyDescent="0.25"/>
    <row r="29112" ht="15" x14ac:dyDescent="0.25"/>
    <row r="29113" ht="15" x14ac:dyDescent="0.25"/>
    <row r="29114" ht="15" x14ac:dyDescent="0.25"/>
    <row r="29115" ht="15" x14ac:dyDescent="0.25"/>
    <row r="29116" ht="15" x14ac:dyDescent="0.25"/>
    <row r="29117" ht="15" x14ac:dyDescent="0.25"/>
    <row r="29118" ht="15" x14ac:dyDescent="0.25"/>
    <row r="29119" ht="15" x14ac:dyDescent="0.25"/>
    <row r="29120" ht="15" x14ac:dyDescent="0.25"/>
    <row r="29121" ht="15" x14ac:dyDescent="0.25"/>
    <row r="29122" ht="15" x14ac:dyDescent="0.25"/>
    <row r="29123" ht="15" x14ac:dyDescent="0.25"/>
    <row r="29124" ht="15" x14ac:dyDescent="0.25"/>
    <row r="29125" ht="15" x14ac:dyDescent="0.25"/>
    <row r="29126" ht="15" x14ac:dyDescent="0.25"/>
    <row r="29127" ht="15" x14ac:dyDescent="0.25"/>
    <row r="29128" ht="15" x14ac:dyDescent="0.25"/>
    <row r="29129" ht="15" x14ac:dyDescent="0.25"/>
    <row r="29130" ht="15" x14ac:dyDescent="0.25"/>
    <row r="29131" ht="15" x14ac:dyDescent="0.25"/>
    <row r="29132" ht="15" x14ac:dyDescent="0.25"/>
    <row r="29133" ht="15" x14ac:dyDescent="0.25"/>
    <row r="29134" ht="15" x14ac:dyDescent="0.25"/>
    <row r="29135" ht="15" x14ac:dyDescent="0.25"/>
    <row r="29136" ht="15" x14ac:dyDescent="0.25"/>
    <row r="29137" ht="15" x14ac:dyDescent="0.25"/>
    <row r="29138" ht="15" x14ac:dyDescent="0.25"/>
    <row r="29139" ht="15" x14ac:dyDescent="0.25"/>
    <row r="29140" ht="15" x14ac:dyDescent="0.25"/>
    <row r="29141" ht="15" x14ac:dyDescent="0.25"/>
    <row r="29142" ht="15" x14ac:dyDescent="0.25"/>
    <row r="29143" ht="15" x14ac:dyDescent="0.25"/>
    <row r="29144" ht="15" x14ac:dyDescent="0.25"/>
    <row r="29145" ht="15" x14ac:dyDescent="0.25"/>
    <row r="29146" ht="15" x14ac:dyDescent="0.25"/>
    <row r="29147" ht="15" x14ac:dyDescent="0.25"/>
    <row r="29148" ht="15" x14ac:dyDescent="0.25"/>
    <row r="29149" ht="15" x14ac:dyDescent="0.25"/>
    <row r="29150" ht="15" x14ac:dyDescent="0.25"/>
    <row r="29151" ht="15" x14ac:dyDescent="0.25"/>
    <row r="29152" ht="15" x14ac:dyDescent="0.25"/>
    <row r="29153" ht="15" x14ac:dyDescent="0.25"/>
    <row r="29154" ht="15" x14ac:dyDescent="0.25"/>
    <row r="29155" ht="15" x14ac:dyDescent="0.25"/>
    <row r="29156" ht="15" x14ac:dyDescent="0.25"/>
    <row r="29157" ht="15" x14ac:dyDescent="0.25"/>
    <row r="29158" ht="15" x14ac:dyDescent="0.25"/>
    <row r="29159" ht="15" x14ac:dyDescent="0.25"/>
    <row r="29160" ht="15" x14ac:dyDescent="0.25"/>
    <row r="29161" ht="15" x14ac:dyDescent="0.25"/>
    <row r="29162" ht="15" x14ac:dyDescent="0.25"/>
    <row r="29163" ht="15" x14ac:dyDescent="0.25"/>
    <row r="29164" ht="15" x14ac:dyDescent="0.25"/>
    <row r="29165" ht="15" x14ac:dyDescent="0.25"/>
    <row r="29166" ht="15" x14ac:dyDescent="0.25"/>
    <row r="29167" ht="15" x14ac:dyDescent="0.25"/>
    <row r="29168" ht="15" x14ac:dyDescent="0.25"/>
    <row r="29169" ht="15" x14ac:dyDescent="0.25"/>
    <row r="29170" ht="15" x14ac:dyDescent="0.25"/>
    <row r="29171" ht="15" x14ac:dyDescent="0.25"/>
    <row r="29172" ht="15" x14ac:dyDescent="0.25"/>
    <row r="29173" ht="15" x14ac:dyDescent="0.25"/>
    <row r="29174" ht="15" x14ac:dyDescent="0.25"/>
    <row r="29175" ht="15" x14ac:dyDescent="0.25"/>
    <row r="29176" ht="15" x14ac:dyDescent="0.25"/>
    <row r="29177" ht="15" x14ac:dyDescent="0.25"/>
    <row r="29178" ht="15" x14ac:dyDescent="0.25"/>
    <row r="29179" ht="15" x14ac:dyDescent="0.25"/>
    <row r="29180" ht="15" x14ac:dyDescent="0.25"/>
    <row r="29181" ht="15" x14ac:dyDescent="0.25"/>
    <row r="29182" ht="15" x14ac:dyDescent="0.25"/>
    <row r="29183" ht="15" x14ac:dyDescent="0.25"/>
    <row r="29184" ht="15" x14ac:dyDescent="0.25"/>
    <row r="29185" ht="15" x14ac:dyDescent="0.25"/>
    <row r="29186" ht="15" x14ac:dyDescent="0.25"/>
    <row r="29187" ht="15" x14ac:dyDescent="0.25"/>
    <row r="29188" ht="15" x14ac:dyDescent="0.25"/>
    <row r="29189" ht="15" x14ac:dyDescent="0.25"/>
    <row r="29190" ht="15" x14ac:dyDescent="0.25"/>
    <row r="29191" ht="15" x14ac:dyDescent="0.25"/>
    <row r="29192" ht="15" x14ac:dyDescent="0.25"/>
    <row r="29193" ht="15" x14ac:dyDescent="0.25"/>
    <row r="29194" ht="15" x14ac:dyDescent="0.25"/>
    <row r="29195" ht="15" x14ac:dyDescent="0.25"/>
    <row r="29196" ht="15" x14ac:dyDescent="0.25"/>
    <row r="29197" ht="15" x14ac:dyDescent="0.25"/>
    <row r="29198" ht="15" x14ac:dyDescent="0.25"/>
    <row r="29199" ht="15" x14ac:dyDescent="0.25"/>
    <row r="29200" ht="15" x14ac:dyDescent="0.25"/>
    <row r="29201" ht="15" x14ac:dyDescent="0.25"/>
    <row r="29202" ht="15" x14ac:dyDescent="0.25"/>
    <row r="29203" ht="15" x14ac:dyDescent="0.25"/>
    <row r="29204" ht="15" x14ac:dyDescent="0.25"/>
    <row r="29205" ht="15" x14ac:dyDescent="0.25"/>
    <row r="29206" ht="15" x14ac:dyDescent="0.25"/>
    <row r="29207" ht="15" x14ac:dyDescent="0.25"/>
    <row r="29208" ht="15" x14ac:dyDescent="0.25"/>
    <row r="29209" ht="15" x14ac:dyDescent="0.25"/>
    <row r="29210" ht="15" x14ac:dyDescent="0.25"/>
    <row r="29211" ht="15" x14ac:dyDescent="0.25"/>
    <row r="29212" ht="15" x14ac:dyDescent="0.25"/>
    <row r="29213" ht="15" x14ac:dyDescent="0.25"/>
    <row r="29214" ht="15" x14ac:dyDescent="0.25"/>
    <row r="29215" ht="15" x14ac:dyDescent="0.25"/>
    <row r="29216" ht="15" x14ac:dyDescent="0.25"/>
    <row r="29217" ht="15" x14ac:dyDescent="0.25"/>
    <row r="29218" ht="15" x14ac:dyDescent="0.25"/>
    <row r="29219" ht="15" x14ac:dyDescent="0.25"/>
    <row r="29220" ht="15" x14ac:dyDescent="0.25"/>
    <row r="29221" ht="15" x14ac:dyDescent="0.25"/>
    <row r="29222" ht="15" x14ac:dyDescent="0.25"/>
    <row r="29223" ht="15" x14ac:dyDescent="0.25"/>
    <row r="29224" ht="15" x14ac:dyDescent="0.25"/>
    <row r="29225" ht="15" x14ac:dyDescent="0.25"/>
    <row r="29226" ht="15" x14ac:dyDescent="0.25"/>
    <row r="29227" ht="15" x14ac:dyDescent="0.25"/>
    <row r="29228" ht="15" x14ac:dyDescent="0.25"/>
    <row r="29229" ht="15" x14ac:dyDescent="0.25"/>
    <row r="29230" ht="15" x14ac:dyDescent="0.25"/>
    <row r="29231" ht="15" x14ac:dyDescent="0.25"/>
    <row r="29232" ht="15" x14ac:dyDescent="0.25"/>
    <row r="29233" ht="15" x14ac:dyDescent="0.25"/>
    <row r="29234" ht="15" x14ac:dyDescent="0.25"/>
    <row r="29235" ht="15" x14ac:dyDescent="0.25"/>
    <row r="29236" ht="15" x14ac:dyDescent="0.25"/>
    <row r="29237" ht="15" x14ac:dyDescent="0.25"/>
    <row r="29238" ht="15" x14ac:dyDescent="0.25"/>
    <row r="29239" ht="15" x14ac:dyDescent="0.25"/>
    <row r="29240" ht="15" x14ac:dyDescent="0.25"/>
    <row r="29241" ht="15" x14ac:dyDescent="0.25"/>
    <row r="29242" ht="15" x14ac:dyDescent="0.25"/>
    <row r="29243" ht="15" x14ac:dyDescent="0.25"/>
    <row r="29244" ht="15" x14ac:dyDescent="0.25"/>
    <row r="29245" ht="15" x14ac:dyDescent="0.25"/>
    <row r="29246" ht="15" x14ac:dyDescent="0.25"/>
    <row r="29247" ht="15" x14ac:dyDescent="0.25"/>
    <row r="29248" ht="15" x14ac:dyDescent="0.25"/>
    <row r="29249" ht="15" x14ac:dyDescent="0.25"/>
    <row r="29250" ht="15" x14ac:dyDescent="0.25"/>
    <row r="29251" ht="15" x14ac:dyDescent="0.25"/>
    <row r="29252" ht="15" x14ac:dyDescent="0.25"/>
    <row r="29253" ht="15" x14ac:dyDescent="0.25"/>
    <row r="29254" ht="15" x14ac:dyDescent="0.25"/>
    <row r="29255" ht="15" x14ac:dyDescent="0.25"/>
    <row r="29256" ht="15" x14ac:dyDescent="0.25"/>
    <row r="29257" ht="15" x14ac:dyDescent="0.25"/>
    <row r="29258" ht="15" x14ac:dyDescent="0.25"/>
    <row r="29259" ht="15" x14ac:dyDescent="0.25"/>
    <row r="29260" ht="15" x14ac:dyDescent="0.25"/>
    <row r="29261" ht="15" x14ac:dyDescent="0.25"/>
    <row r="29262" ht="15" x14ac:dyDescent="0.25"/>
    <row r="29263" ht="15" x14ac:dyDescent="0.25"/>
    <row r="29264" ht="15" x14ac:dyDescent="0.25"/>
    <row r="29265" ht="15" x14ac:dyDescent="0.25"/>
    <row r="29266" ht="15" x14ac:dyDescent="0.25"/>
    <row r="29267" ht="15" x14ac:dyDescent="0.25"/>
    <row r="29268" ht="15" x14ac:dyDescent="0.25"/>
    <row r="29269" ht="15" x14ac:dyDescent="0.25"/>
    <row r="29270" ht="15" x14ac:dyDescent="0.25"/>
    <row r="29271" ht="15" x14ac:dyDescent="0.25"/>
    <row r="29272" ht="15" x14ac:dyDescent="0.25"/>
    <row r="29273" ht="15" x14ac:dyDescent="0.25"/>
    <row r="29274" ht="15" x14ac:dyDescent="0.25"/>
    <row r="29275" ht="15" x14ac:dyDescent="0.25"/>
    <row r="29276" ht="15" x14ac:dyDescent="0.25"/>
    <row r="29277" ht="15" x14ac:dyDescent="0.25"/>
    <row r="29278" ht="15" x14ac:dyDescent="0.25"/>
    <row r="29279" ht="15" x14ac:dyDescent="0.25"/>
    <row r="29280" ht="15" x14ac:dyDescent="0.25"/>
    <row r="29281" ht="15" x14ac:dyDescent="0.25"/>
    <row r="29282" ht="15" x14ac:dyDescent="0.25"/>
    <row r="29283" ht="15" x14ac:dyDescent="0.25"/>
    <row r="29284" ht="15" x14ac:dyDescent="0.25"/>
    <row r="29285" ht="15" x14ac:dyDescent="0.25"/>
    <row r="29286" ht="15" x14ac:dyDescent="0.25"/>
    <row r="29287" ht="15" x14ac:dyDescent="0.25"/>
    <row r="29288" ht="15" x14ac:dyDescent="0.25"/>
    <row r="29289" ht="15" x14ac:dyDescent="0.25"/>
    <row r="29290" ht="15" x14ac:dyDescent="0.25"/>
    <row r="29291" ht="15" x14ac:dyDescent="0.25"/>
    <row r="29292" ht="15" x14ac:dyDescent="0.25"/>
    <row r="29293" ht="15" x14ac:dyDescent="0.25"/>
    <row r="29294" ht="15" x14ac:dyDescent="0.25"/>
    <row r="29295" ht="15" x14ac:dyDescent="0.25"/>
    <row r="29296" ht="15" x14ac:dyDescent="0.25"/>
    <row r="29297" ht="15" x14ac:dyDescent="0.25"/>
    <row r="29298" ht="15" x14ac:dyDescent="0.25"/>
    <row r="29299" ht="15" x14ac:dyDescent="0.25"/>
    <row r="29300" ht="15" x14ac:dyDescent="0.25"/>
    <row r="29301" ht="15" x14ac:dyDescent="0.25"/>
    <row r="29302" ht="15" x14ac:dyDescent="0.25"/>
    <row r="29303" ht="15" x14ac:dyDescent="0.25"/>
    <row r="29304" ht="15" x14ac:dyDescent="0.25"/>
    <row r="29305" ht="15" x14ac:dyDescent="0.25"/>
    <row r="29306" ht="15" x14ac:dyDescent="0.25"/>
    <row r="29307" ht="15" x14ac:dyDescent="0.25"/>
    <row r="29308" ht="15" x14ac:dyDescent="0.25"/>
    <row r="29309" ht="15" x14ac:dyDescent="0.25"/>
    <row r="29310" ht="15" x14ac:dyDescent="0.25"/>
    <row r="29311" ht="15" x14ac:dyDescent="0.25"/>
    <row r="29312" ht="15" x14ac:dyDescent="0.25"/>
    <row r="29313" ht="15" x14ac:dyDescent="0.25"/>
    <row r="29314" ht="15" x14ac:dyDescent="0.25"/>
    <row r="29315" ht="15" x14ac:dyDescent="0.25"/>
    <row r="29316" ht="15" x14ac:dyDescent="0.25"/>
    <row r="29317" ht="15" x14ac:dyDescent="0.25"/>
    <row r="29318" ht="15" x14ac:dyDescent="0.25"/>
    <row r="29319" ht="15" x14ac:dyDescent="0.25"/>
    <row r="29320" ht="15" x14ac:dyDescent="0.25"/>
    <row r="29321" ht="15" x14ac:dyDescent="0.25"/>
    <row r="29322" ht="15" x14ac:dyDescent="0.25"/>
    <row r="29323" ht="15" x14ac:dyDescent="0.25"/>
    <row r="29324" ht="15" x14ac:dyDescent="0.25"/>
    <row r="29325" ht="15" x14ac:dyDescent="0.25"/>
    <row r="29326" ht="15" x14ac:dyDescent="0.25"/>
    <row r="29327" ht="15" x14ac:dyDescent="0.25"/>
    <row r="29328" ht="15" x14ac:dyDescent="0.25"/>
    <row r="29329" ht="15" x14ac:dyDescent="0.25"/>
    <row r="29330" ht="15" x14ac:dyDescent="0.25"/>
    <row r="29331" ht="15" x14ac:dyDescent="0.25"/>
    <row r="29332" ht="15" x14ac:dyDescent="0.25"/>
    <row r="29333" ht="15" x14ac:dyDescent="0.25"/>
    <row r="29334" ht="15" x14ac:dyDescent="0.25"/>
    <row r="29335" ht="15" x14ac:dyDescent="0.25"/>
    <row r="29336" ht="15" x14ac:dyDescent="0.25"/>
    <row r="29337" ht="15" x14ac:dyDescent="0.25"/>
    <row r="29338" ht="15" x14ac:dyDescent="0.25"/>
    <row r="29339" ht="15" x14ac:dyDescent="0.25"/>
    <row r="29340" ht="15" x14ac:dyDescent="0.25"/>
    <row r="29341" ht="15" x14ac:dyDescent="0.25"/>
    <row r="29342" ht="15" x14ac:dyDescent="0.25"/>
    <row r="29343" ht="15" x14ac:dyDescent="0.25"/>
    <row r="29344" ht="15" x14ac:dyDescent="0.25"/>
    <row r="29345" ht="15" x14ac:dyDescent="0.25"/>
    <row r="29346" ht="15" x14ac:dyDescent="0.25"/>
    <row r="29347" ht="15" x14ac:dyDescent="0.25"/>
    <row r="29348" ht="15" x14ac:dyDescent="0.25"/>
    <row r="29349" ht="15" x14ac:dyDescent="0.25"/>
    <row r="29350" ht="15" x14ac:dyDescent="0.25"/>
    <row r="29351" ht="15" x14ac:dyDescent="0.25"/>
    <row r="29352" ht="15" x14ac:dyDescent="0.25"/>
    <row r="29353" ht="15" x14ac:dyDescent="0.25"/>
    <row r="29354" ht="15" x14ac:dyDescent="0.25"/>
    <row r="29355" ht="15" x14ac:dyDescent="0.25"/>
    <row r="29356" ht="15" x14ac:dyDescent="0.25"/>
    <row r="29357" ht="15" x14ac:dyDescent="0.25"/>
    <row r="29358" ht="15" x14ac:dyDescent="0.25"/>
    <row r="29359" ht="15" x14ac:dyDescent="0.25"/>
    <row r="29360" ht="15" x14ac:dyDescent="0.25"/>
    <row r="29361" ht="15" x14ac:dyDescent="0.25"/>
    <row r="29362" ht="15" x14ac:dyDescent="0.25"/>
    <row r="29363" ht="15" x14ac:dyDescent="0.25"/>
    <row r="29364" ht="15" x14ac:dyDescent="0.25"/>
    <row r="29365" ht="15" x14ac:dyDescent="0.25"/>
    <row r="29366" ht="15" x14ac:dyDescent="0.25"/>
    <row r="29367" ht="15" x14ac:dyDescent="0.25"/>
    <row r="29368" ht="15" x14ac:dyDescent="0.25"/>
    <row r="29369" ht="15" x14ac:dyDescent="0.25"/>
    <row r="29370" ht="15" x14ac:dyDescent="0.25"/>
    <row r="29371" ht="15" x14ac:dyDescent="0.25"/>
    <row r="29372" ht="15" x14ac:dyDescent="0.25"/>
    <row r="29373" ht="15" x14ac:dyDescent="0.25"/>
    <row r="29374" ht="15" x14ac:dyDescent="0.25"/>
    <row r="29375" ht="15" x14ac:dyDescent="0.25"/>
    <row r="29376" ht="15" x14ac:dyDescent="0.25"/>
    <row r="29377" ht="15" x14ac:dyDescent="0.25"/>
    <row r="29378" ht="15" x14ac:dyDescent="0.25"/>
    <row r="29379" ht="15" x14ac:dyDescent="0.25"/>
    <row r="29380" ht="15" x14ac:dyDescent="0.25"/>
    <row r="29381" ht="15" x14ac:dyDescent="0.25"/>
    <row r="29382" ht="15" x14ac:dyDescent="0.25"/>
    <row r="29383" ht="15" x14ac:dyDescent="0.25"/>
    <row r="29384" ht="15" x14ac:dyDescent="0.25"/>
    <row r="29385" ht="15" x14ac:dyDescent="0.25"/>
    <row r="29386" ht="15" x14ac:dyDescent="0.25"/>
    <row r="29387" ht="15" x14ac:dyDescent="0.25"/>
    <row r="29388" ht="15" x14ac:dyDescent="0.25"/>
    <row r="29389" ht="15" x14ac:dyDescent="0.25"/>
    <row r="29390" ht="15" x14ac:dyDescent="0.25"/>
    <row r="29391" ht="15" x14ac:dyDescent="0.25"/>
    <row r="29392" ht="15" x14ac:dyDescent="0.25"/>
    <row r="29393" ht="15" x14ac:dyDescent="0.25"/>
    <row r="29394" ht="15" x14ac:dyDescent="0.25"/>
    <row r="29395" ht="15" x14ac:dyDescent="0.25"/>
    <row r="29396" ht="15" x14ac:dyDescent="0.25"/>
    <row r="29397" ht="15" x14ac:dyDescent="0.25"/>
    <row r="29398" ht="15" x14ac:dyDescent="0.25"/>
    <row r="29399" ht="15" x14ac:dyDescent="0.25"/>
    <row r="29400" ht="15" x14ac:dyDescent="0.25"/>
    <row r="29401" ht="15" x14ac:dyDescent="0.25"/>
    <row r="29402" ht="15" x14ac:dyDescent="0.25"/>
    <row r="29403" ht="15" x14ac:dyDescent="0.25"/>
    <row r="29404" ht="15" x14ac:dyDescent="0.25"/>
    <row r="29405" ht="15" x14ac:dyDescent="0.25"/>
    <row r="29406" ht="15" x14ac:dyDescent="0.25"/>
    <row r="29407" ht="15" x14ac:dyDescent="0.25"/>
    <row r="29408" ht="15" x14ac:dyDescent="0.25"/>
    <row r="29409" ht="15" x14ac:dyDescent="0.25"/>
    <row r="29410" ht="15" x14ac:dyDescent="0.25"/>
    <row r="29411" ht="15" x14ac:dyDescent="0.25"/>
    <row r="29412" ht="15" x14ac:dyDescent="0.25"/>
    <row r="29413" ht="15" x14ac:dyDescent="0.25"/>
    <row r="29414" ht="15" x14ac:dyDescent="0.25"/>
    <row r="29415" ht="15" x14ac:dyDescent="0.25"/>
    <row r="29416" ht="15" x14ac:dyDescent="0.25"/>
    <row r="29417" ht="15" x14ac:dyDescent="0.25"/>
    <row r="29418" ht="15" x14ac:dyDescent="0.25"/>
    <row r="29419" ht="15" x14ac:dyDescent="0.25"/>
    <row r="29420" ht="15" x14ac:dyDescent="0.25"/>
    <row r="29421" ht="15" x14ac:dyDescent="0.25"/>
    <row r="29422" ht="15" x14ac:dyDescent="0.25"/>
    <row r="29423" ht="15" x14ac:dyDescent="0.25"/>
    <row r="29424" ht="15" x14ac:dyDescent="0.25"/>
    <row r="29425" ht="15" x14ac:dyDescent="0.25"/>
    <row r="29426" ht="15" x14ac:dyDescent="0.25"/>
    <row r="29427" ht="15" x14ac:dyDescent="0.25"/>
    <row r="29428" ht="15" x14ac:dyDescent="0.25"/>
    <row r="29429" ht="15" x14ac:dyDescent="0.25"/>
    <row r="29430" ht="15" x14ac:dyDescent="0.25"/>
    <row r="29431" ht="15" x14ac:dyDescent="0.25"/>
    <row r="29432" ht="15" x14ac:dyDescent="0.25"/>
    <row r="29433" ht="15" x14ac:dyDescent="0.25"/>
    <row r="29434" ht="15" x14ac:dyDescent="0.25"/>
    <row r="29435" ht="15" x14ac:dyDescent="0.25"/>
    <row r="29436" ht="15" x14ac:dyDescent="0.25"/>
    <row r="29437" ht="15" x14ac:dyDescent="0.25"/>
    <row r="29438" ht="15" x14ac:dyDescent="0.25"/>
    <row r="29439" ht="15" x14ac:dyDescent="0.25"/>
    <row r="29440" ht="15" x14ac:dyDescent="0.25"/>
    <row r="29441" ht="15" x14ac:dyDescent="0.25"/>
    <row r="29442" ht="15" x14ac:dyDescent="0.25"/>
    <row r="29443" ht="15" x14ac:dyDescent="0.25"/>
    <row r="29444" ht="15" x14ac:dyDescent="0.25"/>
    <row r="29445" ht="15" x14ac:dyDescent="0.25"/>
    <row r="29446" ht="15" x14ac:dyDescent="0.25"/>
    <row r="29447" ht="15" x14ac:dyDescent="0.25"/>
    <row r="29448" ht="15" x14ac:dyDescent="0.25"/>
    <row r="29449" ht="15" x14ac:dyDescent="0.25"/>
    <row r="29450" ht="15" x14ac:dyDescent="0.25"/>
    <row r="29451" ht="15" x14ac:dyDescent="0.25"/>
    <row r="29452" ht="15" x14ac:dyDescent="0.25"/>
    <row r="29453" ht="15" x14ac:dyDescent="0.25"/>
    <row r="29454" ht="15" x14ac:dyDescent="0.25"/>
    <row r="29455" ht="15" x14ac:dyDescent="0.25"/>
    <row r="29456" ht="15" x14ac:dyDescent="0.25"/>
    <row r="29457" ht="15" x14ac:dyDescent="0.25"/>
    <row r="29458" ht="15" x14ac:dyDescent="0.25"/>
    <row r="29459" ht="15" x14ac:dyDescent="0.25"/>
    <row r="29460" ht="15" x14ac:dyDescent="0.25"/>
    <row r="29461" ht="15" x14ac:dyDescent="0.25"/>
    <row r="29462" ht="15" x14ac:dyDescent="0.25"/>
    <row r="29463" ht="15" x14ac:dyDescent="0.25"/>
    <row r="29464" ht="15" x14ac:dyDescent="0.25"/>
    <row r="29465" ht="15" x14ac:dyDescent="0.25"/>
    <row r="29466" ht="15" x14ac:dyDescent="0.25"/>
    <row r="29467" ht="15" x14ac:dyDescent="0.25"/>
    <row r="29468" ht="15" x14ac:dyDescent="0.25"/>
    <row r="29469" ht="15" x14ac:dyDescent="0.25"/>
    <row r="29470" ht="15" x14ac:dyDescent="0.25"/>
    <row r="29471" ht="15" x14ac:dyDescent="0.25"/>
    <row r="29472" ht="15" x14ac:dyDescent="0.25"/>
    <row r="29473" ht="15" x14ac:dyDescent="0.25"/>
    <row r="29474" ht="15" x14ac:dyDescent="0.25"/>
    <row r="29475" ht="15" x14ac:dyDescent="0.25"/>
    <row r="29476" ht="15" x14ac:dyDescent="0.25"/>
    <row r="29477" ht="15" x14ac:dyDescent="0.25"/>
    <row r="29478" ht="15" x14ac:dyDescent="0.25"/>
    <row r="29479" ht="15" x14ac:dyDescent="0.25"/>
    <row r="29480" ht="15" x14ac:dyDescent="0.25"/>
    <row r="29481" ht="15" x14ac:dyDescent="0.25"/>
    <row r="29482" ht="15" x14ac:dyDescent="0.25"/>
    <row r="29483" ht="15" x14ac:dyDescent="0.25"/>
    <row r="29484" ht="15" x14ac:dyDescent="0.25"/>
    <row r="29485" ht="15" x14ac:dyDescent="0.25"/>
    <row r="29486" ht="15" x14ac:dyDescent="0.25"/>
    <row r="29487" ht="15" x14ac:dyDescent="0.25"/>
    <row r="29488" ht="15" x14ac:dyDescent="0.25"/>
    <row r="29489" ht="15" x14ac:dyDescent="0.25"/>
    <row r="29490" ht="15" x14ac:dyDescent="0.25"/>
    <row r="29491" ht="15" x14ac:dyDescent="0.25"/>
    <row r="29492" ht="15" x14ac:dyDescent="0.25"/>
    <row r="29493" ht="15" x14ac:dyDescent="0.25"/>
    <row r="29494" ht="15" x14ac:dyDescent="0.25"/>
    <row r="29495" ht="15" x14ac:dyDescent="0.25"/>
    <row r="29496" ht="15" x14ac:dyDescent="0.25"/>
    <row r="29497" ht="15" x14ac:dyDescent="0.25"/>
    <row r="29498" ht="15" x14ac:dyDescent="0.25"/>
    <row r="29499" ht="15" x14ac:dyDescent="0.25"/>
    <row r="29500" ht="15" x14ac:dyDescent="0.25"/>
    <row r="29501" ht="15" x14ac:dyDescent="0.25"/>
    <row r="29502" ht="15" x14ac:dyDescent="0.25"/>
    <row r="29503" ht="15" x14ac:dyDescent="0.25"/>
    <row r="29504" ht="15" x14ac:dyDescent="0.25"/>
    <row r="29505" ht="15" x14ac:dyDescent="0.25"/>
    <row r="29506" ht="15" x14ac:dyDescent="0.25"/>
    <row r="29507" ht="15" x14ac:dyDescent="0.25"/>
    <row r="29508" ht="15" x14ac:dyDescent="0.25"/>
    <row r="29509" ht="15" x14ac:dyDescent="0.25"/>
    <row r="29510" ht="15" x14ac:dyDescent="0.25"/>
    <row r="29511" ht="15" x14ac:dyDescent="0.25"/>
    <row r="29512" ht="15" x14ac:dyDescent="0.25"/>
    <row r="29513" ht="15" x14ac:dyDescent="0.25"/>
    <row r="29514" ht="15" x14ac:dyDescent="0.25"/>
    <row r="29515" ht="15" x14ac:dyDescent="0.25"/>
    <row r="29516" ht="15" x14ac:dyDescent="0.25"/>
    <row r="29517" ht="15" x14ac:dyDescent="0.25"/>
    <row r="29518" ht="15" x14ac:dyDescent="0.25"/>
    <row r="29519" ht="15" x14ac:dyDescent="0.25"/>
    <row r="29520" ht="15" x14ac:dyDescent="0.25"/>
    <row r="29521" ht="15" x14ac:dyDescent="0.25"/>
    <row r="29522" ht="15" x14ac:dyDescent="0.25"/>
    <row r="29523" ht="15" x14ac:dyDescent="0.25"/>
    <row r="29524" ht="15" x14ac:dyDescent="0.25"/>
    <row r="29525" ht="15" x14ac:dyDescent="0.25"/>
    <row r="29526" ht="15" x14ac:dyDescent="0.25"/>
    <row r="29527" ht="15" x14ac:dyDescent="0.25"/>
    <row r="29528" ht="15" x14ac:dyDescent="0.25"/>
    <row r="29529" ht="15" x14ac:dyDescent="0.25"/>
    <row r="29530" ht="15" x14ac:dyDescent="0.25"/>
    <row r="29531" ht="15" x14ac:dyDescent="0.25"/>
    <row r="29532" ht="15" x14ac:dyDescent="0.25"/>
    <row r="29533" ht="15" x14ac:dyDescent="0.25"/>
    <row r="29534" ht="15" x14ac:dyDescent="0.25"/>
    <row r="29535" ht="15" x14ac:dyDescent="0.25"/>
    <row r="29536" ht="15" x14ac:dyDescent="0.25"/>
    <row r="29537" ht="15" x14ac:dyDescent="0.25"/>
    <row r="29538" ht="15" x14ac:dyDescent="0.25"/>
    <row r="29539" ht="15" x14ac:dyDescent="0.25"/>
    <row r="29540" ht="15" x14ac:dyDescent="0.25"/>
    <row r="29541" ht="15" x14ac:dyDescent="0.25"/>
    <row r="29542" ht="15" x14ac:dyDescent="0.25"/>
    <row r="29543" ht="15" x14ac:dyDescent="0.25"/>
    <row r="29544" ht="15" x14ac:dyDescent="0.25"/>
    <row r="29545" ht="15" x14ac:dyDescent="0.25"/>
    <row r="29546" ht="15" x14ac:dyDescent="0.25"/>
    <row r="29547" ht="15" x14ac:dyDescent="0.25"/>
    <row r="29548" ht="15" x14ac:dyDescent="0.25"/>
    <row r="29549" ht="15" x14ac:dyDescent="0.25"/>
    <row r="29550" ht="15" x14ac:dyDescent="0.25"/>
    <row r="29551" ht="15" x14ac:dyDescent="0.25"/>
    <row r="29552" ht="15" x14ac:dyDescent="0.25"/>
    <row r="29553" ht="15" x14ac:dyDescent="0.25"/>
    <row r="29554" ht="15" x14ac:dyDescent="0.25"/>
    <row r="29555" ht="15" x14ac:dyDescent="0.25"/>
    <row r="29556" ht="15" x14ac:dyDescent="0.25"/>
    <row r="29557" ht="15" x14ac:dyDescent="0.25"/>
    <row r="29558" ht="15" x14ac:dyDescent="0.25"/>
    <row r="29559" ht="15" x14ac:dyDescent="0.25"/>
    <row r="29560" ht="15" x14ac:dyDescent="0.25"/>
    <row r="29561" ht="15" x14ac:dyDescent="0.25"/>
    <row r="29562" ht="15" x14ac:dyDescent="0.25"/>
    <row r="29563" ht="15" x14ac:dyDescent="0.25"/>
    <row r="29564" ht="15" x14ac:dyDescent="0.25"/>
    <row r="29565" ht="15" x14ac:dyDescent="0.25"/>
    <row r="29566" ht="15" x14ac:dyDescent="0.25"/>
    <row r="29567" ht="15" x14ac:dyDescent="0.25"/>
    <row r="29568" ht="15" x14ac:dyDescent="0.25"/>
    <row r="29569" ht="15" x14ac:dyDescent="0.25"/>
    <row r="29570" ht="15" x14ac:dyDescent="0.25"/>
    <row r="29571" ht="15" x14ac:dyDescent="0.25"/>
    <row r="29572" ht="15" x14ac:dyDescent="0.25"/>
    <row r="29573" ht="15" x14ac:dyDescent="0.25"/>
    <row r="29574" ht="15" x14ac:dyDescent="0.25"/>
    <row r="29575" ht="15" x14ac:dyDescent="0.25"/>
    <row r="29576" ht="15" x14ac:dyDescent="0.25"/>
    <row r="29577" ht="15" x14ac:dyDescent="0.25"/>
    <row r="29578" ht="15" x14ac:dyDescent="0.25"/>
    <row r="29579" ht="15" x14ac:dyDescent="0.25"/>
    <row r="29580" ht="15" x14ac:dyDescent="0.25"/>
    <row r="29581" ht="15" x14ac:dyDescent="0.25"/>
    <row r="29582" ht="15" x14ac:dyDescent="0.25"/>
    <row r="29583" ht="15" x14ac:dyDescent="0.25"/>
    <row r="29584" ht="15" x14ac:dyDescent="0.25"/>
    <row r="29585" ht="15" x14ac:dyDescent="0.25"/>
    <row r="29586" ht="15" x14ac:dyDescent="0.25"/>
    <row r="29587" ht="15" x14ac:dyDescent="0.25"/>
    <row r="29588" ht="15" x14ac:dyDescent="0.25"/>
    <row r="29589" ht="15" x14ac:dyDescent="0.25"/>
    <row r="29590" ht="15" x14ac:dyDescent="0.25"/>
    <row r="29591" ht="15" x14ac:dyDescent="0.25"/>
    <row r="29592" ht="15" x14ac:dyDescent="0.25"/>
    <row r="29593" ht="15" x14ac:dyDescent="0.25"/>
    <row r="29594" ht="15" x14ac:dyDescent="0.25"/>
    <row r="29595" ht="15" x14ac:dyDescent="0.25"/>
    <row r="29596" ht="15" x14ac:dyDescent="0.25"/>
    <row r="29597" ht="15" x14ac:dyDescent="0.25"/>
    <row r="29598" ht="15" x14ac:dyDescent="0.25"/>
    <row r="29599" ht="15" x14ac:dyDescent="0.25"/>
    <row r="29600" ht="15" x14ac:dyDescent="0.25"/>
    <row r="29601" ht="15" x14ac:dyDescent="0.25"/>
    <row r="29602" ht="15" x14ac:dyDescent="0.25"/>
    <row r="29603" ht="15" x14ac:dyDescent="0.25"/>
    <row r="29604" ht="15" x14ac:dyDescent="0.25"/>
    <row r="29605" ht="15" x14ac:dyDescent="0.25"/>
    <row r="29606" ht="15" x14ac:dyDescent="0.25"/>
    <row r="29607" ht="15" x14ac:dyDescent="0.25"/>
    <row r="29608" ht="15" x14ac:dyDescent="0.25"/>
    <row r="29609" ht="15" x14ac:dyDescent="0.25"/>
    <row r="29610" ht="15" x14ac:dyDescent="0.25"/>
    <row r="29611" ht="15" x14ac:dyDescent="0.25"/>
    <row r="29612" ht="15" x14ac:dyDescent="0.25"/>
    <row r="29613" ht="15" x14ac:dyDescent="0.25"/>
    <row r="29614" ht="15" x14ac:dyDescent="0.25"/>
    <row r="29615" ht="15" x14ac:dyDescent="0.25"/>
    <row r="29616" ht="15" x14ac:dyDescent="0.25"/>
    <row r="29617" ht="15" x14ac:dyDescent="0.25"/>
    <row r="29618" ht="15" x14ac:dyDescent="0.25"/>
    <row r="29619" ht="15" x14ac:dyDescent="0.25"/>
    <row r="29620" ht="15" x14ac:dyDescent="0.25"/>
    <row r="29621" ht="15" x14ac:dyDescent="0.25"/>
    <row r="29622" ht="15" x14ac:dyDescent="0.25"/>
    <row r="29623" ht="15" x14ac:dyDescent="0.25"/>
    <row r="29624" ht="15" x14ac:dyDescent="0.25"/>
    <row r="29625" ht="15" x14ac:dyDescent="0.25"/>
    <row r="29626" ht="15" x14ac:dyDescent="0.25"/>
    <row r="29627" ht="15" x14ac:dyDescent="0.25"/>
    <row r="29628" ht="15" x14ac:dyDescent="0.25"/>
    <row r="29629" ht="15" x14ac:dyDescent="0.25"/>
    <row r="29630" ht="15" x14ac:dyDescent="0.25"/>
    <row r="29631" ht="15" x14ac:dyDescent="0.25"/>
    <row r="29632" ht="15" x14ac:dyDescent="0.25"/>
    <row r="29633" ht="15" x14ac:dyDescent="0.25"/>
    <row r="29634" ht="15" x14ac:dyDescent="0.25"/>
    <row r="29635" ht="15" x14ac:dyDescent="0.25"/>
    <row r="29636" ht="15" x14ac:dyDescent="0.25"/>
    <row r="29637" ht="15" x14ac:dyDescent="0.25"/>
    <row r="29638" ht="15" x14ac:dyDescent="0.25"/>
    <row r="29639" ht="15" x14ac:dyDescent="0.25"/>
    <row r="29640" ht="15" x14ac:dyDescent="0.25"/>
    <row r="29641" ht="15" x14ac:dyDescent="0.25"/>
    <row r="29642" ht="15" x14ac:dyDescent="0.25"/>
    <row r="29643" ht="15" x14ac:dyDescent="0.25"/>
    <row r="29644" ht="15" x14ac:dyDescent="0.25"/>
    <row r="29645" ht="15" x14ac:dyDescent="0.25"/>
    <row r="29646" ht="15" x14ac:dyDescent="0.25"/>
    <row r="29647" ht="15" x14ac:dyDescent="0.25"/>
    <row r="29648" ht="15" x14ac:dyDescent="0.25"/>
    <row r="29649" ht="15" x14ac:dyDescent="0.25"/>
    <row r="29650" ht="15" x14ac:dyDescent="0.25"/>
    <row r="29651" ht="15" x14ac:dyDescent="0.25"/>
    <row r="29652" ht="15" x14ac:dyDescent="0.25"/>
    <row r="29653" ht="15" x14ac:dyDescent="0.25"/>
    <row r="29654" ht="15" x14ac:dyDescent="0.25"/>
    <row r="29655" ht="15" x14ac:dyDescent="0.25"/>
    <row r="29656" ht="15" x14ac:dyDescent="0.25"/>
    <row r="29657" ht="15" x14ac:dyDescent="0.25"/>
    <row r="29658" ht="15" x14ac:dyDescent="0.25"/>
    <row r="29659" ht="15" x14ac:dyDescent="0.25"/>
    <row r="29660" ht="15" x14ac:dyDescent="0.25"/>
    <row r="29661" ht="15" x14ac:dyDescent="0.25"/>
    <row r="29662" ht="15" x14ac:dyDescent="0.25"/>
    <row r="29663" ht="15" x14ac:dyDescent="0.25"/>
    <row r="29664" ht="15" x14ac:dyDescent="0.25"/>
    <row r="29665" ht="15" x14ac:dyDescent="0.25"/>
    <row r="29666" ht="15" x14ac:dyDescent="0.25"/>
    <row r="29667" ht="15" x14ac:dyDescent="0.25"/>
    <row r="29668" ht="15" x14ac:dyDescent="0.25"/>
    <row r="29669" ht="15" x14ac:dyDescent="0.25"/>
    <row r="29670" ht="15" x14ac:dyDescent="0.25"/>
    <row r="29671" ht="15" x14ac:dyDescent="0.25"/>
    <row r="29672" ht="15" x14ac:dyDescent="0.25"/>
    <row r="29673" ht="15" x14ac:dyDescent="0.25"/>
    <row r="29674" ht="15" x14ac:dyDescent="0.25"/>
    <row r="29675" ht="15" x14ac:dyDescent="0.25"/>
    <row r="29676" ht="15" x14ac:dyDescent="0.25"/>
    <row r="29677" ht="15" x14ac:dyDescent="0.25"/>
    <row r="29678" ht="15" x14ac:dyDescent="0.25"/>
    <row r="29679" ht="15" x14ac:dyDescent="0.25"/>
    <row r="29680" ht="15" x14ac:dyDescent="0.25"/>
    <row r="29681" ht="15" x14ac:dyDescent="0.25"/>
    <row r="29682" ht="15" x14ac:dyDescent="0.25"/>
    <row r="29683" ht="15" x14ac:dyDescent="0.25"/>
    <row r="29684" ht="15" x14ac:dyDescent="0.25"/>
    <row r="29685" ht="15" x14ac:dyDescent="0.25"/>
    <row r="29686" ht="15" x14ac:dyDescent="0.25"/>
    <row r="29687" ht="15" x14ac:dyDescent="0.25"/>
    <row r="29688" ht="15" x14ac:dyDescent="0.25"/>
    <row r="29689" ht="15" x14ac:dyDescent="0.25"/>
    <row r="29690" ht="15" x14ac:dyDescent="0.25"/>
    <row r="29691" ht="15" x14ac:dyDescent="0.25"/>
    <row r="29692" ht="15" x14ac:dyDescent="0.25"/>
    <row r="29693" ht="15" x14ac:dyDescent="0.25"/>
    <row r="29694" ht="15" x14ac:dyDescent="0.25"/>
    <row r="29695" ht="15" x14ac:dyDescent="0.25"/>
    <row r="29696" ht="15" x14ac:dyDescent="0.25"/>
    <row r="29697" ht="15" x14ac:dyDescent="0.25"/>
    <row r="29698" ht="15" x14ac:dyDescent="0.25"/>
    <row r="29699" ht="15" x14ac:dyDescent="0.25"/>
    <row r="29700" ht="15" x14ac:dyDescent="0.25"/>
    <row r="29701" ht="15" x14ac:dyDescent="0.25"/>
    <row r="29702" ht="15" x14ac:dyDescent="0.25"/>
    <row r="29703" ht="15" x14ac:dyDescent="0.25"/>
    <row r="29704" ht="15" x14ac:dyDescent="0.25"/>
    <row r="29705" ht="15" x14ac:dyDescent="0.25"/>
    <row r="29706" ht="15" x14ac:dyDescent="0.25"/>
    <row r="29707" ht="15" x14ac:dyDescent="0.25"/>
    <row r="29708" ht="15" x14ac:dyDescent="0.25"/>
    <row r="29709" ht="15" x14ac:dyDescent="0.25"/>
    <row r="29710" ht="15" x14ac:dyDescent="0.25"/>
    <row r="29711" ht="15" x14ac:dyDescent="0.25"/>
    <row r="29712" ht="15" x14ac:dyDescent="0.25"/>
    <row r="29713" ht="15" x14ac:dyDescent="0.25"/>
    <row r="29714" ht="15" x14ac:dyDescent="0.25"/>
    <row r="29715" ht="15" x14ac:dyDescent="0.25"/>
    <row r="29716" ht="15" x14ac:dyDescent="0.25"/>
    <row r="29717" ht="15" x14ac:dyDescent="0.25"/>
    <row r="29718" ht="15" x14ac:dyDescent="0.25"/>
    <row r="29719" ht="15" x14ac:dyDescent="0.25"/>
    <row r="29720" ht="15" x14ac:dyDescent="0.25"/>
    <row r="29721" ht="15" x14ac:dyDescent="0.25"/>
    <row r="29722" ht="15" x14ac:dyDescent="0.25"/>
    <row r="29723" ht="15" x14ac:dyDescent="0.25"/>
    <row r="29724" ht="15" x14ac:dyDescent="0.25"/>
    <row r="29725" ht="15" x14ac:dyDescent="0.25"/>
    <row r="29726" ht="15" x14ac:dyDescent="0.25"/>
    <row r="29727" ht="15" x14ac:dyDescent="0.25"/>
    <row r="29728" ht="15" x14ac:dyDescent="0.25"/>
    <row r="29729" ht="15" x14ac:dyDescent="0.25"/>
    <row r="29730" ht="15" x14ac:dyDescent="0.25"/>
    <row r="29731" ht="15" x14ac:dyDescent="0.25"/>
    <row r="29732" ht="15" x14ac:dyDescent="0.25"/>
    <row r="29733" ht="15" x14ac:dyDescent="0.25"/>
    <row r="29734" ht="15" x14ac:dyDescent="0.25"/>
    <row r="29735" ht="15" x14ac:dyDescent="0.25"/>
    <row r="29736" ht="15" x14ac:dyDescent="0.25"/>
    <row r="29737" ht="15" x14ac:dyDescent="0.25"/>
    <row r="29738" ht="15" x14ac:dyDescent="0.25"/>
    <row r="29739" ht="15" x14ac:dyDescent="0.25"/>
    <row r="29740" ht="15" x14ac:dyDescent="0.25"/>
    <row r="29741" ht="15" x14ac:dyDescent="0.25"/>
    <row r="29742" ht="15" x14ac:dyDescent="0.25"/>
    <row r="29743" ht="15" x14ac:dyDescent="0.25"/>
    <row r="29744" ht="15" x14ac:dyDescent="0.25"/>
    <row r="29745" ht="15" x14ac:dyDescent="0.25"/>
    <row r="29746" ht="15" x14ac:dyDescent="0.25"/>
    <row r="29747" ht="15" x14ac:dyDescent="0.25"/>
    <row r="29748" ht="15" x14ac:dyDescent="0.25"/>
    <row r="29749" ht="15" x14ac:dyDescent="0.25"/>
    <row r="29750" ht="15" x14ac:dyDescent="0.25"/>
    <row r="29751" ht="15" x14ac:dyDescent="0.25"/>
    <row r="29752" ht="15" x14ac:dyDescent="0.25"/>
    <row r="29753" ht="15" x14ac:dyDescent="0.25"/>
    <row r="29754" ht="15" x14ac:dyDescent="0.25"/>
    <row r="29755" ht="15" x14ac:dyDescent="0.25"/>
    <row r="29756" ht="15" x14ac:dyDescent="0.25"/>
    <row r="29757" ht="15" x14ac:dyDescent="0.25"/>
    <row r="29758" ht="15" x14ac:dyDescent="0.25"/>
    <row r="29759" ht="15" x14ac:dyDescent="0.25"/>
    <row r="29760" ht="15" x14ac:dyDescent="0.25"/>
    <row r="29761" ht="15" x14ac:dyDescent="0.25"/>
    <row r="29762" ht="15" x14ac:dyDescent="0.25"/>
    <row r="29763" ht="15" x14ac:dyDescent="0.25"/>
    <row r="29764" ht="15" x14ac:dyDescent="0.25"/>
    <row r="29765" ht="15" x14ac:dyDescent="0.25"/>
    <row r="29766" ht="15" x14ac:dyDescent="0.25"/>
    <row r="29767" ht="15" x14ac:dyDescent="0.25"/>
    <row r="29768" ht="15" x14ac:dyDescent="0.25"/>
    <row r="29769" ht="15" x14ac:dyDescent="0.25"/>
    <row r="29770" ht="15" x14ac:dyDescent="0.25"/>
    <row r="29771" ht="15" x14ac:dyDescent="0.25"/>
    <row r="29772" ht="15" x14ac:dyDescent="0.25"/>
    <row r="29773" ht="15" x14ac:dyDescent="0.25"/>
    <row r="29774" ht="15" x14ac:dyDescent="0.25"/>
    <row r="29775" ht="15" x14ac:dyDescent="0.25"/>
    <row r="29776" ht="15" x14ac:dyDescent="0.25"/>
    <row r="29777" ht="15" x14ac:dyDescent="0.25"/>
    <row r="29778" ht="15" x14ac:dyDescent="0.25"/>
    <row r="29779" ht="15" x14ac:dyDescent="0.25"/>
    <row r="29780" ht="15" x14ac:dyDescent="0.25"/>
    <row r="29781" ht="15" x14ac:dyDescent="0.25"/>
    <row r="29782" ht="15" x14ac:dyDescent="0.25"/>
    <row r="29783" ht="15" x14ac:dyDescent="0.25"/>
    <row r="29784" ht="15" x14ac:dyDescent="0.25"/>
    <row r="29785" ht="15" x14ac:dyDescent="0.25"/>
    <row r="29786" ht="15" x14ac:dyDescent="0.25"/>
    <row r="29787" ht="15" x14ac:dyDescent="0.25"/>
    <row r="29788" ht="15" x14ac:dyDescent="0.25"/>
    <row r="29789" ht="15" x14ac:dyDescent="0.25"/>
    <row r="29790" ht="15" x14ac:dyDescent="0.25"/>
    <row r="29791" ht="15" x14ac:dyDescent="0.25"/>
    <row r="29792" ht="15" x14ac:dyDescent="0.25"/>
    <row r="29793" ht="15" x14ac:dyDescent="0.25"/>
    <row r="29794" ht="15" x14ac:dyDescent="0.25"/>
    <row r="29795" ht="15" x14ac:dyDescent="0.25"/>
    <row r="29796" ht="15" x14ac:dyDescent="0.25"/>
    <row r="29797" ht="15" x14ac:dyDescent="0.25"/>
    <row r="29798" ht="15" x14ac:dyDescent="0.25"/>
    <row r="29799" ht="15" x14ac:dyDescent="0.25"/>
    <row r="29800" ht="15" x14ac:dyDescent="0.25"/>
    <row r="29801" ht="15" x14ac:dyDescent="0.25"/>
    <row r="29802" ht="15" x14ac:dyDescent="0.25"/>
    <row r="29803" ht="15" x14ac:dyDescent="0.25"/>
    <row r="29804" ht="15" x14ac:dyDescent="0.25"/>
    <row r="29805" ht="15" x14ac:dyDescent="0.25"/>
    <row r="29806" ht="15" x14ac:dyDescent="0.25"/>
    <row r="29807" ht="15" x14ac:dyDescent="0.25"/>
    <row r="29808" ht="15" x14ac:dyDescent="0.25"/>
    <row r="29809" ht="15" x14ac:dyDescent="0.25"/>
    <row r="29810" ht="15" x14ac:dyDescent="0.25"/>
    <row r="29811" ht="15" x14ac:dyDescent="0.25"/>
    <row r="29812" ht="15" x14ac:dyDescent="0.25"/>
    <row r="29813" ht="15" x14ac:dyDescent="0.25"/>
    <row r="29814" ht="15" x14ac:dyDescent="0.25"/>
    <row r="29815" ht="15" x14ac:dyDescent="0.25"/>
    <row r="29816" ht="15" x14ac:dyDescent="0.25"/>
    <row r="29817" ht="15" x14ac:dyDescent="0.25"/>
    <row r="29818" ht="15" x14ac:dyDescent="0.25"/>
    <row r="29819" ht="15" x14ac:dyDescent="0.25"/>
    <row r="29820" ht="15" x14ac:dyDescent="0.25"/>
    <row r="29821" ht="15" x14ac:dyDescent="0.25"/>
    <row r="29822" ht="15" x14ac:dyDescent="0.25"/>
    <row r="29823" ht="15" x14ac:dyDescent="0.25"/>
    <row r="29824" ht="15" x14ac:dyDescent="0.25"/>
    <row r="29825" ht="15" x14ac:dyDescent="0.25"/>
    <row r="29826" ht="15" x14ac:dyDescent="0.25"/>
    <row r="29827" ht="15" x14ac:dyDescent="0.25"/>
    <row r="29828" ht="15" x14ac:dyDescent="0.25"/>
    <row r="29829" ht="15" x14ac:dyDescent="0.25"/>
    <row r="29830" ht="15" x14ac:dyDescent="0.25"/>
    <row r="29831" ht="15" x14ac:dyDescent="0.25"/>
    <row r="29832" ht="15" x14ac:dyDescent="0.25"/>
    <row r="29833" ht="15" x14ac:dyDescent="0.25"/>
    <row r="29834" ht="15" x14ac:dyDescent="0.25"/>
    <row r="29835" ht="15" x14ac:dyDescent="0.25"/>
    <row r="29836" ht="15" x14ac:dyDescent="0.25"/>
    <row r="29837" ht="15" x14ac:dyDescent="0.25"/>
    <row r="29838" ht="15" x14ac:dyDescent="0.25"/>
    <row r="29839" ht="15" x14ac:dyDescent="0.25"/>
    <row r="29840" ht="15" x14ac:dyDescent="0.25"/>
    <row r="29841" ht="15" x14ac:dyDescent="0.25"/>
    <row r="29842" ht="15" x14ac:dyDescent="0.25"/>
    <row r="29843" ht="15" x14ac:dyDescent="0.25"/>
    <row r="29844" ht="15" x14ac:dyDescent="0.25"/>
    <row r="29845" ht="15" x14ac:dyDescent="0.25"/>
    <row r="29846" ht="15" x14ac:dyDescent="0.25"/>
    <row r="29847" ht="15" x14ac:dyDescent="0.25"/>
    <row r="29848" ht="15" x14ac:dyDescent="0.25"/>
    <row r="29849" ht="15" x14ac:dyDescent="0.25"/>
    <row r="29850" ht="15" x14ac:dyDescent="0.25"/>
    <row r="29851" ht="15" x14ac:dyDescent="0.25"/>
    <row r="29852" ht="15" x14ac:dyDescent="0.25"/>
    <row r="29853" ht="15" x14ac:dyDescent="0.25"/>
    <row r="29854" ht="15" x14ac:dyDescent="0.25"/>
    <row r="29855" ht="15" x14ac:dyDescent="0.25"/>
    <row r="29856" ht="15" x14ac:dyDescent="0.25"/>
    <row r="29857" ht="15" x14ac:dyDescent="0.25"/>
    <row r="29858" ht="15" x14ac:dyDescent="0.25"/>
    <row r="29859" ht="15" x14ac:dyDescent="0.25"/>
    <row r="29860" ht="15" x14ac:dyDescent="0.25"/>
    <row r="29861" ht="15" x14ac:dyDescent="0.25"/>
    <row r="29862" ht="15" x14ac:dyDescent="0.25"/>
    <row r="29863" ht="15" x14ac:dyDescent="0.25"/>
    <row r="29864" ht="15" x14ac:dyDescent="0.25"/>
    <row r="29865" ht="15" x14ac:dyDescent="0.25"/>
    <row r="29866" ht="15" x14ac:dyDescent="0.25"/>
    <row r="29867" ht="15" x14ac:dyDescent="0.25"/>
    <row r="29868" ht="15" x14ac:dyDescent="0.25"/>
    <row r="29869" ht="15" x14ac:dyDescent="0.25"/>
    <row r="29870" ht="15" x14ac:dyDescent="0.25"/>
    <row r="29871" ht="15" x14ac:dyDescent="0.25"/>
    <row r="29872" ht="15" x14ac:dyDescent="0.25"/>
    <row r="29873" ht="15" x14ac:dyDescent="0.25"/>
    <row r="29874" ht="15" x14ac:dyDescent="0.25"/>
    <row r="29875" ht="15" x14ac:dyDescent="0.25"/>
    <row r="29876" ht="15" x14ac:dyDescent="0.25"/>
    <row r="29877" ht="15" x14ac:dyDescent="0.25"/>
    <row r="29878" ht="15" x14ac:dyDescent="0.25"/>
    <row r="29879" ht="15" x14ac:dyDescent="0.25"/>
    <row r="29880" ht="15" x14ac:dyDescent="0.25"/>
    <row r="29881" ht="15" x14ac:dyDescent="0.25"/>
    <row r="29882" ht="15" x14ac:dyDescent="0.25"/>
    <row r="29883" ht="15" x14ac:dyDescent="0.25"/>
    <row r="29884" ht="15" x14ac:dyDescent="0.25"/>
    <row r="29885" ht="15" x14ac:dyDescent="0.25"/>
    <row r="29886" ht="15" x14ac:dyDescent="0.25"/>
    <row r="29887" ht="15" x14ac:dyDescent="0.25"/>
    <row r="29888" ht="15" x14ac:dyDescent="0.25"/>
    <row r="29889" ht="15" x14ac:dyDescent="0.25"/>
    <row r="29890" ht="15" x14ac:dyDescent="0.25"/>
    <row r="29891" ht="15" x14ac:dyDescent="0.25"/>
    <row r="29892" ht="15" x14ac:dyDescent="0.25"/>
    <row r="29893" ht="15" x14ac:dyDescent="0.25"/>
    <row r="29894" ht="15" x14ac:dyDescent="0.25"/>
    <row r="29895" ht="15" x14ac:dyDescent="0.25"/>
    <row r="29896" ht="15" x14ac:dyDescent="0.25"/>
    <row r="29897" ht="15" x14ac:dyDescent="0.25"/>
    <row r="29898" ht="15" x14ac:dyDescent="0.25"/>
    <row r="29899" ht="15" x14ac:dyDescent="0.25"/>
    <row r="29900" ht="15" x14ac:dyDescent="0.25"/>
    <row r="29901" ht="15" x14ac:dyDescent="0.25"/>
    <row r="29902" ht="15" x14ac:dyDescent="0.25"/>
    <row r="29903" ht="15" x14ac:dyDescent="0.25"/>
    <row r="29904" ht="15" x14ac:dyDescent="0.25"/>
    <row r="29905" ht="15" x14ac:dyDescent="0.25"/>
    <row r="29906" ht="15" x14ac:dyDescent="0.25"/>
    <row r="29907" ht="15" x14ac:dyDescent="0.25"/>
    <row r="29908" ht="15" x14ac:dyDescent="0.25"/>
    <row r="29909" ht="15" x14ac:dyDescent="0.25"/>
    <row r="29910" ht="15" x14ac:dyDescent="0.25"/>
    <row r="29911" ht="15" x14ac:dyDescent="0.25"/>
    <row r="29912" ht="15" x14ac:dyDescent="0.25"/>
    <row r="29913" ht="15" x14ac:dyDescent="0.25"/>
    <row r="29914" ht="15" x14ac:dyDescent="0.25"/>
    <row r="29915" ht="15" x14ac:dyDescent="0.25"/>
    <row r="29916" ht="15" x14ac:dyDescent="0.25"/>
    <row r="29917" ht="15" x14ac:dyDescent="0.25"/>
    <row r="29918" ht="15" x14ac:dyDescent="0.25"/>
    <row r="29919" ht="15" x14ac:dyDescent="0.25"/>
    <row r="29920" ht="15" x14ac:dyDescent="0.25"/>
    <row r="29921" ht="15" x14ac:dyDescent="0.25"/>
    <row r="29922" ht="15" x14ac:dyDescent="0.25"/>
    <row r="29923" ht="15" x14ac:dyDescent="0.25"/>
    <row r="29924" ht="15" x14ac:dyDescent="0.25"/>
    <row r="29925" ht="15" x14ac:dyDescent="0.25"/>
    <row r="29926" ht="15" x14ac:dyDescent="0.25"/>
    <row r="29927" ht="15" x14ac:dyDescent="0.25"/>
    <row r="29928" ht="15" x14ac:dyDescent="0.25"/>
    <row r="29929" ht="15" x14ac:dyDescent="0.25"/>
    <row r="29930" ht="15" x14ac:dyDescent="0.25"/>
    <row r="29931" ht="15" x14ac:dyDescent="0.25"/>
    <row r="29932" ht="15" x14ac:dyDescent="0.25"/>
    <row r="29933" ht="15" x14ac:dyDescent="0.25"/>
    <row r="29934" ht="15" x14ac:dyDescent="0.25"/>
    <row r="29935" ht="15" x14ac:dyDescent="0.25"/>
    <row r="29936" ht="15" x14ac:dyDescent="0.25"/>
    <row r="29937" ht="15" x14ac:dyDescent="0.25"/>
    <row r="29938" ht="15" x14ac:dyDescent="0.25"/>
    <row r="29939" ht="15" x14ac:dyDescent="0.25"/>
    <row r="29940" ht="15" x14ac:dyDescent="0.25"/>
    <row r="29941" ht="15" x14ac:dyDescent="0.25"/>
    <row r="29942" ht="15" x14ac:dyDescent="0.25"/>
    <row r="29943" ht="15" x14ac:dyDescent="0.25"/>
    <row r="29944" ht="15" x14ac:dyDescent="0.25"/>
    <row r="29945" ht="15" x14ac:dyDescent="0.25"/>
    <row r="29946" ht="15" x14ac:dyDescent="0.25"/>
    <row r="29947" ht="15" x14ac:dyDescent="0.25"/>
    <row r="29948" ht="15" x14ac:dyDescent="0.25"/>
    <row r="29949" ht="15" x14ac:dyDescent="0.25"/>
    <row r="29950" ht="15" x14ac:dyDescent="0.25"/>
    <row r="29951" ht="15" x14ac:dyDescent="0.25"/>
    <row r="29952" ht="15" x14ac:dyDescent="0.25"/>
    <row r="29953" ht="15" x14ac:dyDescent="0.25"/>
    <row r="29954" ht="15" x14ac:dyDescent="0.25"/>
    <row r="29955" ht="15" x14ac:dyDescent="0.25"/>
    <row r="29956" ht="15" x14ac:dyDescent="0.25"/>
    <row r="29957" ht="15" x14ac:dyDescent="0.25"/>
    <row r="29958" ht="15" x14ac:dyDescent="0.25"/>
    <row r="29959" ht="15" x14ac:dyDescent="0.25"/>
    <row r="29960" ht="15" x14ac:dyDescent="0.25"/>
    <row r="29961" ht="15" x14ac:dyDescent="0.25"/>
    <row r="29962" ht="15" x14ac:dyDescent="0.25"/>
    <row r="29963" ht="15" x14ac:dyDescent="0.25"/>
    <row r="29964" ht="15" x14ac:dyDescent="0.25"/>
    <row r="29965" ht="15" x14ac:dyDescent="0.25"/>
    <row r="29966" ht="15" x14ac:dyDescent="0.25"/>
    <row r="29967" ht="15" x14ac:dyDescent="0.25"/>
    <row r="29968" ht="15" x14ac:dyDescent="0.25"/>
    <row r="29969" ht="15" x14ac:dyDescent="0.25"/>
    <row r="29970" ht="15" x14ac:dyDescent="0.25"/>
    <row r="29971" ht="15" x14ac:dyDescent="0.25"/>
    <row r="29972" ht="15" x14ac:dyDescent="0.25"/>
    <row r="29973" ht="15" x14ac:dyDescent="0.25"/>
    <row r="29974" ht="15" x14ac:dyDescent="0.25"/>
    <row r="29975" ht="15" x14ac:dyDescent="0.25"/>
    <row r="29976" ht="15" x14ac:dyDescent="0.25"/>
    <row r="29977" ht="15" x14ac:dyDescent="0.25"/>
    <row r="29978" ht="15" x14ac:dyDescent="0.25"/>
    <row r="29979" ht="15" x14ac:dyDescent="0.25"/>
    <row r="29980" ht="15" x14ac:dyDescent="0.25"/>
    <row r="29981" ht="15" x14ac:dyDescent="0.25"/>
    <row r="29982" ht="15" x14ac:dyDescent="0.25"/>
    <row r="29983" ht="15" x14ac:dyDescent="0.25"/>
    <row r="29984" ht="15" x14ac:dyDescent="0.25"/>
    <row r="29985" ht="15" x14ac:dyDescent="0.25"/>
    <row r="29986" ht="15" x14ac:dyDescent="0.25"/>
    <row r="29987" ht="15" x14ac:dyDescent="0.25"/>
    <row r="29988" ht="15" x14ac:dyDescent="0.25"/>
    <row r="29989" ht="15" x14ac:dyDescent="0.25"/>
    <row r="29990" ht="15" x14ac:dyDescent="0.25"/>
    <row r="29991" ht="15" x14ac:dyDescent="0.25"/>
    <row r="29992" ht="15" x14ac:dyDescent="0.25"/>
    <row r="29993" ht="15" x14ac:dyDescent="0.25"/>
    <row r="29994" ht="15" x14ac:dyDescent="0.25"/>
    <row r="29995" ht="15" x14ac:dyDescent="0.25"/>
    <row r="29996" ht="15" x14ac:dyDescent="0.25"/>
    <row r="29997" ht="15" x14ac:dyDescent="0.25"/>
    <row r="29998" ht="15" x14ac:dyDescent="0.25"/>
    <row r="29999" ht="15" x14ac:dyDescent="0.25"/>
    <row r="30000" ht="15" x14ac:dyDescent="0.25"/>
    <row r="30001" ht="15" x14ac:dyDescent="0.25"/>
    <row r="30002" ht="15" x14ac:dyDescent="0.25"/>
    <row r="30003" ht="15" x14ac:dyDescent="0.25"/>
    <row r="30004" ht="15" x14ac:dyDescent="0.25"/>
    <row r="30005" ht="15" x14ac:dyDescent="0.25"/>
    <row r="30006" ht="15" x14ac:dyDescent="0.25"/>
    <row r="30007" ht="15" x14ac:dyDescent="0.25"/>
    <row r="30008" ht="15" x14ac:dyDescent="0.25"/>
    <row r="30009" ht="15" x14ac:dyDescent="0.25"/>
    <row r="30010" ht="15" x14ac:dyDescent="0.25"/>
    <row r="30011" ht="15" x14ac:dyDescent="0.25"/>
    <row r="30012" ht="15" x14ac:dyDescent="0.25"/>
    <row r="30013" ht="15" x14ac:dyDescent="0.25"/>
    <row r="30014" ht="15" x14ac:dyDescent="0.25"/>
    <row r="30015" ht="15" x14ac:dyDescent="0.25"/>
    <row r="30016" ht="15" x14ac:dyDescent="0.25"/>
    <row r="30017" ht="15" x14ac:dyDescent="0.25"/>
    <row r="30018" ht="15" x14ac:dyDescent="0.25"/>
    <row r="30019" ht="15" x14ac:dyDescent="0.25"/>
    <row r="30020" ht="15" x14ac:dyDescent="0.25"/>
    <row r="30021" ht="15" x14ac:dyDescent="0.25"/>
    <row r="30022" ht="15" x14ac:dyDescent="0.25"/>
    <row r="30023" ht="15" x14ac:dyDescent="0.25"/>
    <row r="30024" ht="15" x14ac:dyDescent="0.25"/>
    <row r="30025" ht="15" x14ac:dyDescent="0.25"/>
    <row r="30026" ht="15" x14ac:dyDescent="0.25"/>
    <row r="30027" ht="15" x14ac:dyDescent="0.25"/>
    <row r="30028" ht="15" x14ac:dyDescent="0.25"/>
    <row r="30029" ht="15" x14ac:dyDescent="0.25"/>
    <row r="30030" ht="15" x14ac:dyDescent="0.25"/>
    <row r="30031" ht="15" x14ac:dyDescent="0.25"/>
    <row r="30032" ht="15" x14ac:dyDescent="0.25"/>
    <row r="30033" ht="15" x14ac:dyDescent="0.25"/>
    <row r="30034" ht="15" x14ac:dyDescent="0.25"/>
    <row r="30035" ht="15" x14ac:dyDescent="0.25"/>
    <row r="30036" ht="15" x14ac:dyDescent="0.25"/>
    <row r="30037" ht="15" x14ac:dyDescent="0.25"/>
    <row r="30038" ht="15" x14ac:dyDescent="0.25"/>
    <row r="30039" ht="15" x14ac:dyDescent="0.25"/>
    <row r="30040" ht="15" x14ac:dyDescent="0.25"/>
    <row r="30041" ht="15" x14ac:dyDescent="0.25"/>
    <row r="30042" ht="15" x14ac:dyDescent="0.25"/>
    <row r="30043" ht="15" x14ac:dyDescent="0.25"/>
    <row r="30044" ht="15" x14ac:dyDescent="0.25"/>
    <row r="30045" ht="15" x14ac:dyDescent="0.25"/>
    <row r="30046" ht="15" x14ac:dyDescent="0.25"/>
    <row r="30047" ht="15" x14ac:dyDescent="0.25"/>
    <row r="30048" ht="15" x14ac:dyDescent="0.25"/>
    <row r="30049" ht="15" x14ac:dyDescent="0.25"/>
    <row r="30050" ht="15" x14ac:dyDescent="0.25"/>
    <row r="30051" ht="15" x14ac:dyDescent="0.25"/>
    <row r="30052" ht="15" x14ac:dyDescent="0.25"/>
    <row r="30053" ht="15" x14ac:dyDescent="0.25"/>
    <row r="30054" ht="15" x14ac:dyDescent="0.25"/>
    <row r="30055" ht="15" x14ac:dyDescent="0.25"/>
    <row r="30056" ht="15" x14ac:dyDescent="0.25"/>
    <row r="30057" ht="15" x14ac:dyDescent="0.25"/>
    <row r="30058" ht="15" x14ac:dyDescent="0.25"/>
    <row r="30059" ht="15" x14ac:dyDescent="0.25"/>
    <row r="30060" ht="15" x14ac:dyDescent="0.25"/>
    <row r="30061" ht="15" x14ac:dyDescent="0.25"/>
    <row r="30062" ht="15" x14ac:dyDescent="0.25"/>
    <row r="30063" ht="15" x14ac:dyDescent="0.25"/>
    <row r="30064" ht="15" x14ac:dyDescent="0.25"/>
    <row r="30065" ht="15" x14ac:dyDescent="0.25"/>
    <row r="30066" ht="15" x14ac:dyDescent="0.25"/>
    <row r="30067" ht="15" x14ac:dyDescent="0.25"/>
    <row r="30068" ht="15" x14ac:dyDescent="0.25"/>
    <row r="30069" ht="15" x14ac:dyDescent="0.25"/>
    <row r="30070" ht="15" x14ac:dyDescent="0.25"/>
    <row r="30071" ht="15" x14ac:dyDescent="0.25"/>
    <row r="30072" ht="15" x14ac:dyDescent="0.25"/>
    <row r="30073" ht="15" x14ac:dyDescent="0.25"/>
    <row r="30074" ht="15" x14ac:dyDescent="0.25"/>
    <row r="30075" ht="15" x14ac:dyDescent="0.25"/>
    <row r="30076" ht="15" x14ac:dyDescent="0.25"/>
    <row r="30077" ht="15" x14ac:dyDescent="0.25"/>
    <row r="30078" ht="15" x14ac:dyDescent="0.25"/>
    <row r="30079" ht="15" x14ac:dyDescent="0.25"/>
    <row r="30080" ht="15" x14ac:dyDescent="0.25"/>
    <row r="30081" ht="15" x14ac:dyDescent="0.25"/>
    <row r="30082" ht="15" x14ac:dyDescent="0.25"/>
    <row r="30083" ht="15" x14ac:dyDescent="0.25"/>
    <row r="30084" ht="15" x14ac:dyDescent="0.25"/>
    <row r="30085" ht="15" x14ac:dyDescent="0.25"/>
    <row r="30086" ht="15" x14ac:dyDescent="0.25"/>
    <row r="30087" ht="15" x14ac:dyDescent="0.25"/>
    <row r="30088" ht="15" x14ac:dyDescent="0.25"/>
    <row r="30089" ht="15" x14ac:dyDescent="0.25"/>
    <row r="30090" ht="15" x14ac:dyDescent="0.25"/>
    <row r="30091" ht="15" x14ac:dyDescent="0.25"/>
    <row r="30092" ht="15" x14ac:dyDescent="0.25"/>
    <row r="30093" ht="15" x14ac:dyDescent="0.25"/>
    <row r="30094" ht="15" x14ac:dyDescent="0.25"/>
    <row r="30095" ht="15" x14ac:dyDescent="0.25"/>
    <row r="30096" ht="15" x14ac:dyDescent="0.25"/>
    <row r="30097" ht="15" x14ac:dyDescent="0.25"/>
    <row r="30098" ht="15" x14ac:dyDescent="0.25"/>
    <row r="30099" ht="15" x14ac:dyDescent="0.25"/>
    <row r="30100" ht="15" x14ac:dyDescent="0.25"/>
    <row r="30101" ht="15" x14ac:dyDescent="0.25"/>
    <row r="30102" ht="15" x14ac:dyDescent="0.25"/>
    <row r="30103" ht="15" x14ac:dyDescent="0.25"/>
    <row r="30104" ht="15" x14ac:dyDescent="0.25"/>
    <row r="30105" ht="15" x14ac:dyDescent="0.25"/>
    <row r="30106" ht="15" x14ac:dyDescent="0.25"/>
    <row r="30107" ht="15" x14ac:dyDescent="0.25"/>
    <row r="30108" ht="15" x14ac:dyDescent="0.25"/>
    <row r="30109" ht="15" x14ac:dyDescent="0.25"/>
    <row r="30110" ht="15" x14ac:dyDescent="0.25"/>
    <row r="30111" ht="15" x14ac:dyDescent="0.25"/>
    <row r="30112" ht="15" x14ac:dyDescent="0.25"/>
    <row r="30113" ht="15" x14ac:dyDescent="0.25"/>
    <row r="30114" ht="15" x14ac:dyDescent="0.25"/>
    <row r="30115" ht="15" x14ac:dyDescent="0.25"/>
    <row r="30116" ht="15" x14ac:dyDescent="0.25"/>
    <row r="30117" ht="15" x14ac:dyDescent="0.25"/>
    <row r="30118" ht="15" x14ac:dyDescent="0.25"/>
    <row r="30119" ht="15" x14ac:dyDescent="0.25"/>
    <row r="30120" ht="15" x14ac:dyDescent="0.25"/>
    <row r="30121" ht="15" x14ac:dyDescent="0.25"/>
    <row r="30122" ht="15" x14ac:dyDescent="0.25"/>
    <row r="30123" ht="15" x14ac:dyDescent="0.25"/>
    <row r="30124" ht="15" x14ac:dyDescent="0.25"/>
    <row r="30125" ht="15" x14ac:dyDescent="0.25"/>
    <row r="30126" ht="15" x14ac:dyDescent="0.25"/>
    <row r="30127" ht="15" x14ac:dyDescent="0.25"/>
    <row r="30128" ht="15" x14ac:dyDescent="0.25"/>
    <row r="30129" ht="15" x14ac:dyDescent="0.25"/>
    <row r="30130" ht="15" x14ac:dyDescent="0.25"/>
    <row r="30131" ht="15" x14ac:dyDescent="0.25"/>
    <row r="30132" ht="15" x14ac:dyDescent="0.25"/>
    <row r="30133" ht="15" x14ac:dyDescent="0.25"/>
    <row r="30134" ht="15" x14ac:dyDescent="0.25"/>
    <row r="30135" ht="15" x14ac:dyDescent="0.25"/>
    <row r="30136" ht="15" x14ac:dyDescent="0.25"/>
    <row r="30137" ht="15" x14ac:dyDescent="0.25"/>
    <row r="30138" ht="15" x14ac:dyDescent="0.25"/>
    <row r="30139" ht="15" x14ac:dyDescent="0.25"/>
    <row r="30140" ht="15" x14ac:dyDescent="0.25"/>
    <row r="30141" ht="15" x14ac:dyDescent="0.25"/>
    <row r="30142" ht="15" x14ac:dyDescent="0.25"/>
    <row r="30143" ht="15" x14ac:dyDescent="0.25"/>
    <row r="30144" ht="15" x14ac:dyDescent="0.25"/>
    <row r="30145" ht="15" x14ac:dyDescent="0.25"/>
    <row r="30146" ht="15" x14ac:dyDescent="0.25"/>
    <row r="30147" ht="15" x14ac:dyDescent="0.25"/>
    <row r="30148" ht="15" x14ac:dyDescent="0.25"/>
    <row r="30149" ht="15" x14ac:dyDescent="0.25"/>
    <row r="30150" ht="15" x14ac:dyDescent="0.25"/>
    <row r="30151" ht="15" x14ac:dyDescent="0.25"/>
    <row r="30152" ht="15" x14ac:dyDescent="0.25"/>
    <row r="30153" ht="15" x14ac:dyDescent="0.25"/>
    <row r="30154" ht="15" x14ac:dyDescent="0.25"/>
    <row r="30155" ht="15" x14ac:dyDescent="0.25"/>
    <row r="30156" ht="15" x14ac:dyDescent="0.25"/>
    <row r="30157" ht="15" x14ac:dyDescent="0.25"/>
    <row r="30158" ht="15" x14ac:dyDescent="0.25"/>
    <row r="30159" ht="15" x14ac:dyDescent="0.25"/>
    <row r="30160" ht="15" x14ac:dyDescent="0.25"/>
    <row r="30161" ht="15" x14ac:dyDescent="0.25"/>
    <row r="30162" ht="15" x14ac:dyDescent="0.25"/>
    <row r="30163" ht="15" x14ac:dyDescent="0.25"/>
    <row r="30164" ht="15" x14ac:dyDescent="0.25"/>
    <row r="30165" ht="15" x14ac:dyDescent="0.25"/>
    <row r="30166" ht="15" x14ac:dyDescent="0.25"/>
    <row r="30167" ht="15" x14ac:dyDescent="0.25"/>
    <row r="30168" ht="15" x14ac:dyDescent="0.25"/>
    <row r="30169" ht="15" x14ac:dyDescent="0.25"/>
    <row r="30170" ht="15" x14ac:dyDescent="0.25"/>
    <row r="30171" ht="15" x14ac:dyDescent="0.25"/>
    <row r="30172" ht="15" x14ac:dyDescent="0.25"/>
    <row r="30173" ht="15" x14ac:dyDescent="0.25"/>
    <row r="30174" ht="15" x14ac:dyDescent="0.25"/>
    <row r="30175" ht="15" x14ac:dyDescent="0.25"/>
    <row r="30176" ht="15" x14ac:dyDescent="0.25"/>
    <row r="30177" ht="15" x14ac:dyDescent="0.25"/>
    <row r="30178" ht="15" x14ac:dyDescent="0.25"/>
    <row r="30179" ht="15" x14ac:dyDescent="0.25"/>
    <row r="30180" ht="15" x14ac:dyDescent="0.25"/>
    <row r="30181" ht="15" x14ac:dyDescent="0.25"/>
    <row r="30182" ht="15" x14ac:dyDescent="0.25"/>
    <row r="30183" ht="15" x14ac:dyDescent="0.25"/>
    <row r="30184" ht="15" x14ac:dyDescent="0.25"/>
    <row r="30185" ht="15" x14ac:dyDescent="0.25"/>
    <row r="30186" ht="15" x14ac:dyDescent="0.25"/>
    <row r="30187" ht="15" x14ac:dyDescent="0.25"/>
    <row r="30188" ht="15" x14ac:dyDescent="0.25"/>
    <row r="30189" ht="15" x14ac:dyDescent="0.25"/>
    <row r="30190" ht="15" x14ac:dyDescent="0.25"/>
    <row r="30191" ht="15" x14ac:dyDescent="0.25"/>
    <row r="30192" ht="15" x14ac:dyDescent="0.25"/>
    <row r="30193" ht="15" x14ac:dyDescent="0.25"/>
    <row r="30194" ht="15" x14ac:dyDescent="0.25"/>
    <row r="30195" ht="15" x14ac:dyDescent="0.25"/>
    <row r="30196" ht="15" x14ac:dyDescent="0.25"/>
    <row r="30197" ht="15" x14ac:dyDescent="0.25"/>
    <row r="30198" ht="15" x14ac:dyDescent="0.25"/>
    <row r="30199" ht="15" x14ac:dyDescent="0.25"/>
    <row r="30200" ht="15" x14ac:dyDescent="0.25"/>
    <row r="30201" ht="15" x14ac:dyDescent="0.25"/>
    <row r="30202" ht="15" x14ac:dyDescent="0.25"/>
    <row r="30203" ht="15" x14ac:dyDescent="0.25"/>
    <row r="30204" ht="15" x14ac:dyDescent="0.25"/>
    <row r="30205" ht="15" x14ac:dyDescent="0.25"/>
    <row r="30206" ht="15" x14ac:dyDescent="0.25"/>
    <row r="30207" ht="15" x14ac:dyDescent="0.25"/>
    <row r="30208" ht="15" x14ac:dyDescent="0.25"/>
    <row r="30209" ht="15" x14ac:dyDescent="0.25"/>
    <row r="30210" ht="15" x14ac:dyDescent="0.25"/>
    <row r="30211" ht="15" x14ac:dyDescent="0.25"/>
    <row r="30212" ht="15" x14ac:dyDescent="0.25"/>
    <row r="30213" ht="15" x14ac:dyDescent="0.25"/>
    <row r="30214" ht="15" x14ac:dyDescent="0.25"/>
    <row r="30215" ht="15" x14ac:dyDescent="0.25"/>
    <row r="30216" ht="15" x14ac:dyDescent="0.25"/>
    <row r="30217" ht="15" x14ac:dyDescent="0.25"/>
    <row r="30218" ht="15" x14ac:dyDescent="0.25"/>
    <row r="30219" ht="15" x14ac:dyDescent="0.25"/>
    <row r="30220" ht="15" x14ac:dyDescent="0.25"/>
    <row r="30221" ht="15" x14ac:dyDescent="0.25"/>
    <row r="30222" ht="15" x14ac:dyDescent="0.25"/>
    <row r="30223" ht="15" x14ac:dyDescent="0.25"/>
    <row r="30224" ht="15" x14ac:dyDescent="0.25"/>
    <row r="30225" ht="15" x14ac:dyDescent="0.25"/>
    <row r="30226" ht="15" x14ac:dyDescent="0.25"/>
    <row r="30227" ht="15" x14ac:dyDescent="0.25"/>
    <row r="30228" ht="15" x14ac:dyDescent="0.25"/>
    <row r="30229" ht="15" x14ac:dyDescent="0.25"/>
    <row r="30230" ht="15" x14ac:dyDescent="0.25"/>
    <row r="30231" ht="15" x14ac:dyDescent="0.25"/>
    <row r="30232" ht="15" x14ac:dyDescent="0.25"/>
    <row r="30233" ht="15" x14ac:dyDescent="0.25"/>
    <row r="30234" ht="15" x14ac:dyDescent="0.25"/>
    <row r="30235" ht="15" x14ac:dyDescent="0.25"/>
    <row r="30236" ht="15" x14ac:dyDescent="0.25"/>
    <row r="30237" ht="15" x14ac:dyDescent="0.25"/>
    <row r="30238" ht="15" x14ac:dyDescent="0.25"/>
    <row r="30239" ht="15" x14ac:dyDescent="0.25"/>
    <row r="30240" ht="15" x14ac:dyDescent="0.25"/>
    <row r="30241" ht="15" x14ac:dyDescent="0.25"/>
    <row r="30242" ht="15" x14ac:dyDescent="0.25"/>
    <row r="30243" ht="15" x14ac:dyDescent="0.25"/>
    <row r="30244" ht="15" x14ac:dyDescent="0.25"/>
    <row r="30245" ht="15" x14ac:dyDescent="0.25"/>
    <row r="30246" ht="15" x14ac:dyDescent="0.25"/>
    <row r="30247" ht="15" x14ac:dyDescent="0.25"/>
    <row r="30248" ht="15" x14ac:dyDescent="0.25"/>
    <row r="30249" ht="15" x14ac:dyDescent="0.25"/>
    <row r="30250" ht="15" x14ac:dyDescent="0.25"/>
    <row r="30251" ht="15" x14ac:dyDescent="0.25"/>
    <row r="30252" ht="15" x14ac:dyDescent="0.25"/>
    <row r="30253" ht="15" x14ac:dyDescent="0.25"/>
    <row r="30254" ht="15" x14ac:dyDescent="0.25"/>
    <row r="30255" ht="15" x14ac:dyDescent="0.25"/>
    <row r="30256" ht="15" x14ac:dyDescent="0.25"/>
    <row r="30257" ht="15" x14ac:dyDescent="0.25"/>
    <row r="30258" ht="15" x14ac:dyDescent="0.25"/>
    <row r="30259" ht="15" x14ac:dyDescent="0.25"/>
    <row r="30260" ht="15" x14ac:dyDescent="0.25"/>
    <row r="30261" ht="15" x14ac:dyDescent="0.25"/>
    <row r="30262" ht="15" x14ac:dyDescent="0.25"/>
    <row r="30263" ht="15" x14ac:dyDescent="0.25"/>
    <row r="30264" ht="15" x14ac:dyDescent="0.25"/>
    <row r="30265" ht="15" x14ac:dyDescent="0.25"/>
    <row r="30266" ht="15" x14ac:dyDescent="0.25"/>
    <row r="30267" ht="15" x14ac:dyDescent="0.25"/>
    <row r="30268" ht="15" x14ac:dyDescent="0.25"/>
    <row r="30269" ht="15" x14ac:dyDescent="0.25"/>
    <row r="30270" ht="15" x14ac:dyDescent="0.25"/>
    <row r="30271" ht="15" x14ac:dyDescent="0.25"/>
    <row r="30272" ht="15" x14ac:dyDescent="0.25"/>
    <row r="30273" ht="15" x14ac:dyDescent="0.25"/>
    <row r="30274" ht="15" x14ac:dyDescent="0.25"/>
    <row r="30275" ht="15" x14ac:dyDescent="0.25"/>
    <row r="30276" ht="15" x14ac:dyDescent="0.25"/>
    <row r="30277" ht="15" x14ac:dyDescent="0.25"/>
    <row r="30278" ht="15" x14ac:dyDescent="0.25"/>
    <row r="30279" ht="15" x14ac:dyDescent="0.25"/>
    <row r="30280" ht="15" x14ac:dyDescent="0.25"/>
    <row r="30281" ht="15" x14ac:dyDescent="0.25"/>
    <row r="30282" ht="15" x14ac:dyDescent="0.25"/>
    <row r="30283" ht="15" x14ac:dyDescent="0.25"/>
    <row r="30284" ht="15" x14ac:dyDescent="0.25"/>
    <row r="30285" ht="15" x14ac:dyDescent="0.25"/>
    <row r="30286" ht="15" x14ac:dyDescent="0.25"/>
    <row r="30287" ht="15" x14ac:dyDescent="0.25"/>
    <row r="30288" ht="15" x14ac:dyDescent="0.25"/>
    <row r="30289" ht="15" x14ac:dyDescent="0.25"/>
    <row r="30290" ht="15" x14ac:dyDescent="0.25"/>
    <row r="30291" ht="15" x14ac:dyDescent="0.25"/>
    <row r="30292" ht="15" x14ac:dyDescent="0.25"/>
    <row r="30293" ht="15" x14ac:dyDescent="0.25"/>
    <row r="30294" ht="15" x14ac:dyDescent="0.25"/>
    <row r="30295" ht="15" x14ac:dyDescent="0.25"/>
    <row r="30296" ht="15" x14ac:dyDescent="0.25"/>
    <row r="30297" ht="15" x14ac:dyDescent="0.25"/>
    <row r="30298" ht="15" x14ac:dyDescent="0.25"/>
    <row r="30299" ht="15" x14ac:dyDescent="0.25"/>
    <row r="30300" ht="15" x14ac:dyDescent="0.25"/>
    <row r="30301" ht="15" x14ac:dyDescent="0.25"/>
    <row r="30302" ht="15" x14ac:dyDescent="0.25"/>
    <row r="30303" ht="15" x14ac:dyDescent="0.25"/>
    <row r="30304" ht="15" x14ac:dyDescent="0.25"/>
    <row r="30305" ht="15" x14ac:dyDescent="0.25"/>
    <row r="30306" ht="15" x14ac:dyDescent="0.25"/>
    <row r="30307" ht="15" x14ac:dyDescent="0.25"/>
    <row r="30308" ht="15" x14ac:dyDescent="0.25"/>
    <row r="30309" ht="15" x14ac:dyDescent="0.25"/>
    <row r="30310" ht="15" x14ac:dyDescent="0.25"/>
    <row r="30311" ht="15" x14ac:dyDescent="0.25"/>
    <row r="30312" ht="15" x14ac:dyDescent="0.25"/>
    <row r="30313" ht="15" x14ac:dyDescent="0.25"/>
    <row r="30314" ht="15" x14ac:dyDescent="0.25"/>
    <row r="30315" ht="15" x14ac:dyDescent="0.25"/>
    <row r="30316" ht="15" x14ac:dyDescent="0.25"/>
    <row r="30317" ht="15" x14ac:dyDescent="0.25"/>
    <row r="30318" ht="15" x14ac:dyDescent="0.25"/>
    <row r="30319" ht="15" x14ac:dyDescent="0.25"/>
    <row r="30320" ht="15" x14ac:dyDescent="0.25"/>
    <row r="30321" ht="15" x14ac:dyDescent="0.25"/>
    <row r="30322" ht="15" x14ac:dyDescent="0.25"/>
    <row r="30323" ht="15" x14ac:dyDescent="0.25"/>
    <row r="30324" ht="15" x14ac:dyDescent="0.25"/>
    <row r="30325" ht="15" x14ac:dyDescent="0.25"/>
    <row r="30326" ht="15" x14ac:dyDescent="0.25"/>
    <row r="30327" ht="15" x14ac:dyDescent="0.25"/>
    <row r="30328" ht="15" x14ac:dyDescent="0.25"/>
    <row r="30329" ht="15" x14ac:dyDescent="0.25"/>
    <row r="30330" ht="15" x14ac:dyDescent="0.25"/>
    <row r="30331" ht="15" x14ac:dyDescent="0.25"/>
    <row r="30332" ht="15" x14ac:dyDescent="0.25"/>
    <row r="30333" ht="15" x14ac:dyDescent="0.25"/>
    <row r="30334" ht="15" x14ac:dyDescent="0.25"/>
    <row r="30335" ht="15" x14ac:dyDescent="0.25"/>
    <row r="30336" ht="15" x14ac:dyDescent="0.25"/>
    <row r="30337" ht="15" x14ac:dyDescent="0.25"/>
    <row r="30338" ht="15" x14ac:dyDescent="0.25"/>
    <row r="30339" ht="15" x14ac:dyDescent="0.25"/>
    <row r="30340" ht="15" x14ac:dyDescent="0.25"/>
    <row r="30341" ht="15" x14ac:dyDescent="0.25"/>
    <row r="30342" ht="15" x14ac:dyDescent="0.25"/>
    <row r="30343" ht="15" x14ac:dyDescent="0.25"/>
    <row r="30344" ht="15" x14ac:dyDescent="0.25"/>
    <row r="30345" ht="15" x14ac:dyDescent="0.25"/>
    <row r="30346" ht="15" x14ac:dyDescent="0.25"/>
    <row r="30347" ht="15" x14ac:dyDescent="0.25"/>
    <row r="30348" ht="15" x14ac:dyDescent="0.25"/>
    <row r="30349" ht="15" x14ac:dyDescent="0.25"/>
    <row r="30350" ht="15" x14ac:dyDescent="0.25"/>
    <row r="30351" ht="15" x14ac:dyDescent="0.25"/>
    <row r="30352" ht="15" x14ac:dyDescent="0.25"/>
    <row r="30353" ht="15" x14ac:dyDescent="0.25"/>
    <row r="30354" ht="15" x14ac:dyDescent="0.25"/>
    <row r="30355" ht="15" x14ac:dyDescent="0.25"/>
    <row r="30356" ht="15" x14ac:dyDescent="0.25"/>
    <row r="30357" ht="15" x14ac:dyDescent="0.25"/>
    <row r="30358" ht="15" x14ac:dyDescent="0.25"/>
    <row r="30359" ht="15" x14ac:dyDescent="0.25"/>
    <row r="30360" ht="15" x14ac:dyDescent="0.25"/>
    <row r="30361" ht="15" x14ac:dyDescent="0.25"/>
    <row r="30362" ht="15" x14ac:dyDescent="0.25"/>
    <row r="30363" ht="15" x14ac:dyDescent="0.25"/>
    <row r="30364" ht="15" x14ac:dyDescent="0.25"/>
    <row r="30365" ht="15" x14ac:dyDescent="0.25"/>
    <row r="30366" ht="15" x14ac:dyDescent="0.25"/>
    <row r="30367" ht="15" x14ac:dyDescent="0.25"/>
    <row r="30368" ht="15" x14ac:dyDescent="0.25"/>
    <row r="30369" ht="15" x14ac:dyDescent="0.25"/>
    <row r="30370" ht="15" x14ac:dyDescent="0.25"/>
    <row r="30371" ht="15" x14ac:dyDescent="0.25"/>
    <row r="30372" ht="15" x14ac:dyDescent="0.25"/>
    <row r="30373" ht="15" x14ac:dyDescent="0.25"/>
    <row r="30374" ht="15" x14ac:dyDescent="0.25"/>
    <row r="30375" ht="15" x14ac:dyDescent="0.25"/>
    <row r="30376" ht="15" x14ac:dyDescent="0.25"/>
    <row r="30377" ht="15" x14ac:dyDescent="0.25"/>
    <row r="30378" ht="15" x14ac:dyDescent="0.25"/>
    <row r="30379" ht="15" x14ac:dyDescent="0.25"/>
    <row r="30380" ht="15" x14ac:dyDescent="0.25"/>
    <row r="30381" ht="15" x14ac:dyDescent="0.25"/>
    <row r="30382" ht="15" x14ac:dyDescent="0.25"/>
    <row r="30383" ht="15" x14ac:dyDescent="0.25"/>
    <row r="30384" ht="15" x14ac:dyDescent="0.25"/>
    <row r="30385" ht="15" x14ac:dyDescent="0.25"/>
    <row r="30386" ht="15" x14ac:dyDescent="0.25"/>
    <row r="30387" ht="15" x14ac:dyDescent="0.25"/>
    <row r="30388" ht="15" x14ac:dyDescent="0.25"/>
    <row r="30389" ht="15" x14ac:dyDescent="0.25"/>
    <row r="30390" ht="15" x14ac:dyDescent="0.25"/>
    <row r="30391" ht="15" x14ac:dyDescent="0.25"/>
    <row r="30392" ht="15" x14ac:dyDescent="0.25"/>
    <row r="30393" ht="15" x14ac:dyDescent="0.25"/>
    <row r="30394" ht="15" x14ac:dyDescent="0.25"/>
    <row r="30395" ht="15" x14ac:dyDescent="0.25"/>
    <row r="30396" ht="15" x14ac:dyDescent="0.25"/>
    <row r="30397" ht="15" x14ac:dyDescent="0.25"/>
    <row r="30398" ht="15" x14ac:dyDescent="0.25"/>
    <row r="30399" ht="15" x14ac:dyDescent="0.25"/>
    <row r="30400" ht="15" x14ac:dyDescent="0.25"/>
    <row r="30401" ht="15" x14ac:dyDescent="0.25"/>
    <row r="30402" ht="15" x14ac:dyDescent="0.25"/>
    <row r="30403" ht="15" x14ac:dyDescent="0.25"/>
    <row r="30404" ht="15" x14ac:dyDescent="0.25"/>
    <row r="30405" ht="15" x14ac:dyDescent="0.25"/>
    <row r="30406" ht="15" x14ac:dyDescent="0.25"/>
    <row r="30407" ht="15" x14ac:dyDescent="0.25"/>
    <row r="30408" ht="15" x14ac:dyDescent="0.25"/>
    <row r="30409" ht="15" x14ac:dyDescent="0.25"/>
    <row r="30410" ht="15" x14ac:dyDescent="0.25"/>
    <row r="30411" ht="15" x14ac:dyDescent="0.25"/>
    <row r="30412" ht="15" x14ac:dyDescent="0.25"/>
    <row r="30413" ht="15" x14ac:dyDescent="0.25"/>
    <row r="30414" ht="15" x14ac:dyDescent="0.25"/>
    <row r="30415" ht="15" x14ac:dyDescent="0.25"/>
    <row r="30416" ht="15" x14ac:dyDescent="0.25"/>
    <row r="30417" ht="15" x14ac:dyDescent="0.25"/>
    <row r="30418" ht="15" x14ac:dyDescent="0.25"/>
    <row r="30419" ht="15" x14ac:dyDescent="0.25"/>
    <row r="30420" ht="15" x14ac:dyDescent="0.25"/>
    <row r="30421" ht="15" x14ac:dyDescent="0.25"/>
    <row r="30422" ht="15" x14ac:dyDescent="0.25"/>
    <row r="30423" ht="15" x14ac:dyDescent="0.25"/>
    <row r="30424" ht="15" x14ac:dyDescent="0.25"/>
    <row r="30425" ht="15" x14ac:dyDescent="0.25"/>
    <row r="30426" ht="15" x14ac:dyDescent="0.25"/>
    <row r="30427" ht="15" x14ac:dyDescent="0.25"/>
    <row r="30428" ht="15" x14ac:dyDescent="0.25"/>
    <row r="30429" ht="15" x14ac:dyDescent="0.25"/>
    <row r="30430" ht="15" x14ac:dyDescent="0.25"/>
    <row r="30431" ht="15" x14ac:dyDescent="0.25"/>
    <row r="30432" ht="15" x14ac:dyDescent="0.25"/>
    <row r="30433" ht="15" x14ac:dyDescent="0.25"/>
    <row r="30434" ht="15" x14ac:dyDescent="0.25"/>
    <row r="30435" ht="15" x14ac:dyDescent="0.25"/>
    <row r="30436" ht="15" x14ac:dyDescent="0.25"/>
    <row r="30437" ht="15" x14ac:dyDescent="0.25"/>
    <row r="30438" ht="15" x14ac:dyDescent="0.25"/>
    <row r="30439" ht="15" x14ac:dyDescent="0.25"/>
    <row r="30440" ht="15" x14ac:dyDescent="0.25"/>
    <row r="30441" ht="15" x14ac:dyDescent="0.25"/>
    <row r="30442" ht="15" x14ac:dyDescent="0.25"/>
    <row r="30443" ht="15" x14ac:dyDescent="0.25"/>
    <row r="30444" ht="15" x14ac:dyDescent="0.25"/>
    <row r="30445" ht="15" x14ac:dyDescent="0.25"/>
    <row r="30446" ht="15" x14ac:dyDescent="0.25"/>
    <row r="30447" ht="15" x14ac:dyDescent="0.25"/>
    <row r="30448" ht="15" x14ac:dyDescent="0.25"/>
    <row r="30449" ht="15" x14ac:dyDescent="0.25"/>
    <row r="30450" ht="15" x14ac:dyDescent="0.25"/>
    <row r="30451" ht="15" x14ac:dyDescent="0.25"/>
    <row r="30452" ht="15" x14ac:dyDescent="0.25"/>
    <row r="30453" ht="15" x14ac:dyDescent="0.25"/>
    <row r="30454" ht="15" x14ac:dyDescent="0.25"/>
    <row r="30455" ht="15" x14ac:dyDescent="0.25"/>
    <row r="30456" ht="15" x14ac:dyDescent="0.25"/>
    <row r="30457" ht="15" x14ac:dyDescent="0.25"/>
    <row r="30458" ht="15" x14ac:dyDescent="0.25"/>
    <row r="30459" ht="15" x14ac:dyDescent="0.25"/>
    <row r="30460" ht="15" x14ac:dyDescent="0.25"/>
    <row r="30461" ht="15" x14ac:dyDescent="0.25"/>
    <row r="30462" ht="15" x14ac:dyDescent="0.25"/>
    <row r="30463" ht="15" x14ac:dyDescent="0.25"/>
    <row r="30464" ht="15" x14ac:dyDescent="0.25"/>
    <row r="30465" ht="15" x14ac:dyDescent="0.25"/>
    <row r="30466" ht="15" x14ac:dyDescent="0.25"/>
    <row r="30467" ht="15" x14ac:dyDescent="0.25"/>
    <row r="30468" ht="15" x14ac:dyDescent="0.25"/>
    <row r="30469" ht="15" x14ac:dyDescent="0.25"/>
    <row r="30470" ht="15" x14ac:dyDescent="0.25"/>
    <row r="30471" ht="15" x14ac:dyDescent="0.25"/>
    <row r="30472" ht="15" x14ac:dyDescent="0.25"/>
    <row r="30473" ht="15" x14ac:dyDescent="0.25"/>
    <row r="30474" ht="15" x14ac:dyDescent="0.25"/>
    <row r="30475" ht="15" x14ac:dyDescent="0.25"/>
    <row r="30476" ht="15" x14ac:dyDescent="0.25"/>
    <row r="30477" ht="15" x14ac:dyDescent="0.25"/>
    <row r="30478" ht="15" x14ac:dyDescent="0.25"/>
    <row r="30479" ht="15" x14ac:dyDescent="0.25"/>
    <row r="30480" ht="15" x14ac:dyDescent="0.25"/>
    <row r="30481" ht="15" x14ac:dyDescent="0.25"/>
    <row r="30482" ht="15" x14ac:dyDescent="0.25"/>
    <row r="30483" ht="15" x14ac:dyDescent="0.25"/>
    <row r="30484" ht="15" x14ac:dyDescent="0.25"/>
    <row r="30485" ht="15" x14ac:dyDescent="0.25"/>
    <row r="30486" ht="15" x14ac:dyDescent="0.25"/>
    <row r="30487" ht="15" x14ac:dyDescent="0.25"/>
    <row r="30488" ht="15" x14ac:dyDescent="0.25"/>
    <row r="30489" ht="15" x14ac:dyDescent="0.25"/>
    <row r="30490" ht="15" x14ac:dyDescent="0.25"/>
    <row r="30491" ht="15" x14ac:dyDescent="0.25"/>
    <row r="30492" ht="15" x14ac:dyDescent="0.25"/>
    <row r="30493" ht="15" x14ac:dyDescent="0.25"/>
    <row r="30494" ht="15" x14ac:dyDescent="0.25"/>
    <row r="30495" ht="15" x14ac:dyDescent="0.25"/>
    <row r="30496" ht="15" x14ac:dyDescent="0.25"/>
    <row r="30497" ht="15" x14ac:dyDescent="0.25"/>
    <row r="30498" ht="15" x14ac:dyDescent="0.25"/>
    <row r="30499" ht="15" x14ac:dyDescent="0.25"/>
    <row r="30500" ht="15" x14ac:dyDescent="0.25"/>
    <row r="30501" ht="15" x14ac:dyDescent="0.25"/>
    <row r="30502" ht="15" x14ac:dyDescent="0.25"/>
    <row r="30503" ht="15" x14ac:dyDescent="0.25"/>
    <row r="30504" ht="15" x14ac:dyDescent="0.25"/>
    <row r="30505" ht="15" x14ac:dyDescent="0.25"/>
    <row r="30506" ht="15" x14ac:dyDescent="0.25"/>
    <row r="30507" ht="15" x14ac:dyDescent="0.25"/>
    <row r="30508" ht="15" x14ac:dyDescent="0.25"/>
    <row r="30509" ht="15" x14ac:dyDescent="0.25"/>
    <row r="30510" ht="15" x14ac:dyDescent="0.25"/>
    <row r="30511" ht="15" x14ac:dyDescent="0.25"/>
    <row r="30512" ht="15" x14ac:dyDescent="0.25"/>
    <row r="30513" ht="15" x14ac:dyDescent="0.25"/>
    <row r="30514" ht="15" x14ac:dyDescent="0.25"/>
    <row r="30515" ht="15" x14ac:dyDescent="0.25"/>
    <row r="30516" ht="15" x14ac:dyDescent="0.25"/>
    <row r="30517" ht="15" x14ac:dyDescent="0.25"/>
    <row r="30518" ht="15" x14ac:dyDescent="0.25"/>
    <row r="30519" ht="15" x14ac:dyDescent="0.25"/>
    <row r="30520" ht="15" x14ac:dyDescent="0.25"/>
    <row r="30521" ht="15" x14ac:dyDescent="0.25"/>
    <row r="30522" ht="15" x14ac:dyDescent="0.25"/>
    <row r="30523" ht="15" x14ac:dyDescent="0.25"/>
    <row r="30524" ht="15" x14ac:dyDescent="0.25"/>
    <row r="30525" ht="15" x14ac:dyDescent="0.25"/>
    <row r="30526" ht="15" x14ac:dyDescent="0.25"/>
    <row r="30527" ht="15" x14ac:dyDescent="0.25"/>
    <row r="30528" ht="15" x14ac:dyDescent="0.25"/>
    <row r="30529" ht="15" x14ac:dyDescent="0.25"/>
    <row r="30530" ht="15" x14ac:dyDescent="0.25"/>
    <row r="30531" ht="15" x14ac:dyDescent="0.25"/>
    <row r="30532" ht="15" x14ac:dyDescent="0.25"/>
    <row r="30533" ht="15" x14ac:dyDescent="0.25"/>
    <row r="30534" ht="15" x14ac:dyDescent="0.25"/>
    <row r="30535" ht="15" x14ac:dyDescent="0.25"/>
    <row r="30536" ht="15" x14ac:dyDescent="0.25"/>
    <row r="30537" ht="15" x14ac:dyDescent="0.25"/>
    <row r="30538" ht="15" x14ac:dyDescent="0.25"/>
    <row r="30539" ht="15" x14ac:dyDescent="0.25"/>
    <row r="30540" ht="15" x14ac:dyDescent="0.25"/>
    <row r="30541" ht="15" x14ac:dyDescent="0.25"/>
    <row r="30542" ht="15" x14ac:dyDescent="0.25"/>
    <row r="30543" ht="15" x14ac:dyDescent="0.25"/>
    <row r="30544" ht="15" x14ac:dyDescent="0.25"/>
    <row r="30545" ht="15" x14ac:dyDescent="0.25"/>
    <row r="30546" ht="15" x14ac:dyDescent="0.25"/>
    <row r="30547" ht="15" x14ac:dyDescent="0.25"/>
    <row r="30548" ht="15" x14ac:dyDescent="0.25"/>
    <row r="30549" ht="15" x14ac:dyDescent="0.25"/>
    <row r="30550" ht="15" x14ac:dyDescent="0.25"/>
    <row r="30551" ht="15" x14ac:dyDescent="0.25"/>
    <row r="30552" ht="15" x14ac:dyDescent="0.25"/>
    <row r="30553" ht="15" x14ac:dyDescent="0.25"/>
    <row r="30554" ht="15" x14ac:dyDescent="0.25"/>
    <row r="30555" ht="15" x14ac:dyDescent="0.25"/>
    <row r="30556" ht="15" x14ac:dyDescent="0.25"/>
    <row r="30557" ht="15" x14ac:dyDescent="0.25"/>
    <row r="30558" ht="15" x14ac:dyDescent="0.25"/>
    <row r="30559" ht="15" x14ac:dyDescent="0.25"/>
    <row r="30560" ht="15" x14ac:dyDescent="0.25"/>
    <row r="30561" ht="15" x14ac:dyDescent="0.25"/>
    <row r="30562" ht="15" x14ac:dyDescent="0.25"/>
    <row r="30563" ht="15" x14ac:dyDescent="0.25"/>
    <row r="30564" ht="15" x14ac:dyDescent="0.25"/>
    <row r="30565" ht="15" x14ac:dyDescent="0.25"/>
    <row r="30566" ht="15" x14ac:dyDescent="0.25"/>
    <row r="30567" ht="15" x14ac:dyDescent="0.25"/>
    <row r="30568" ht="15" x14ac:dyDescent="0.25"/>
    <row r="30569" ht="15" x14ac:dyDescent="0.25"/>
    <row r="30570" ht="15" x14ac:dyDescent="0.25"/>
    <row r="30571" ht="15" x14ac:dyDescent="0.25"/>
    <row r="30572" ht="15" x14ac:dyDescent="0.25"/>
    <row r="30573" ht="15" x14ac:dyDescent="0.25"/>
    <row r="30574" ht="15" x14ac:dyDescent="0.25"/>
    <row r="30575" ht="15" x14ac:dyDescent="0.25"/>
    <row r="30576" ht="15" x14ac:dyDescent="0.25"/>
    <row r="30577" ht="15" x14ac:dyDescent="0.25"/>
    <row r="30578" ht="15" x14ac:dyDescent="0.25"/>
    <row r="30579" ht="15" x14ac:dyDescent="0.25"/>
    <row r="30580" ht="15" x14ac:dyDescent="0.25"/>
    <row r="30581" ht="15" x14ac:dyDescent="0.25"/>
    <row r="30582" ht="15" x14ac:dyDescent="0.25"/>
    <row r="30583" ht="15" x14ac:dyDescent="0.25"/>
    <row r="30584" ht="15" x14ac:dyDescent="0.25"/>
    <row r="30585" ht="15" x14ac:dyDescent="0.25"/>
    <row r="30586" ht="15" x14ac:dyDescent="0.25"/>
    <row r="30587" ht="15" x14ac:dyDescent="0.25"/>
    <row r="30588" ht="15" x14ac:dyDescent="0.25"/>
    <row r="30589" ht="15" x14ac:dyDescent="0.25"/>
    <row r="30590" ht="15" x14ac:dyDescent="0.25"/>
    <row r="30591" ht="15" x14ac:dyDescent="0.25"/>
    <row r="30592" ht="15" x14ac:dyDescent="0.25"/>
    <row r="30593" ht="15" x14ac:dyDescent="0.25"/>
    <row r="30594" ht="15" x14ac:dyDescent="0.25"/>
    <row r="30595" ht="15" x14ac:dyDescent="0.25"/>
    <row r="30596" ht="15" x14ac:dyDescent="0.25"/>
    <row r="30597" ht="15" x14ac:dyDescent="0.25"/>
    <row r="30598" ht="15" x14ac:dyDescent="0.25"/>
    <row r="30599" ht="15" x14ac:dyDescent="0.25"/>
    <row r="30600" ht="15" x14ac:dyDescent="0.25"/>
    <row r="30601" ht="15" x14ac:dyDescent="0.25"/>
    <row r="30602" ht="15" x14ac:dyDescent="0.25"/>
    <row r="30603" ht="15" x14ac:dyDescent="0.25"/>
    <row r="30604" ht="15" x14ac:dyDescent="0.25"/>
    <row r="30605" ht="15" x14ac:dyDescent="0.25"/>
    <row r="30606" ht="15" x14ac:dyDescent="0.25"/>
    <row r="30607" ht="15" x14ac:dyDescent="0.25"/>
    <row r="30608" ht="15" x14ac:dyDescent="0.25"/>
    <row r="30609" ht="15" x14ac:dyDescent="0.25"/>
    <row r="30610" ht="15" x14ac:dyDescent="0.25"/>
    <row r="30611" ht="15" x14ac:dyDescent="0.25"/>
    <row r="30612" ht="15" x14ac:dyDescent="0.25"/>
    <row r="30613" ht="15" x14ac:dyDescent="0.25"/>
    <row r="30614" ht="15" x14ac:dyDescent="0.25"/>
    <row r="30615" ht="15" x14ac:dyDescent="0.25"/>
    <row r="30616" ht="15" x14ac:dyDescent="0.25"/>
    <row r="30617" ht="15" x14ac:dyDescent="0.25"/>
    <row r="30618" ht="15" x14ac:dyDescent="0.25"/>
    <row r="30619" ht="15" x14ac:dyDescent="0.25"/>
    <row r="30620" ht="15" x14ac:dyDescent="0.25"/>
    <row r="30621" ht="15" x14ac:dyDescent="0.25"/>
    <row r="30622" ht="15" x14ac:dyDescent="0.25"/>
    <row r="30623" ht="15" x14ac:dyDescent="0.25"/>
    <row r="30624" ht="15" x14ac:dyDescent="0.25"/>
    <row r="30625" ht="15" x14ac:dyDescent="0.25"/>
    <row r="30626" ht="15" x14ac:dyDescent="0.25"/>
    <row r="30627" ht="15" x14ac:dyDescent="0.25"/>
    <row r="30628" ht="15" x14ac:dyDescent="0.25"/>
    <row r="30629" ht="15" x14ac:dyDescent="0.25"/>
    <row r="30630" ht="15" x14ac:dyDescent="0.25"/>
    <row r="30631" ht="15" x14ac:dyDescent="0.25"/>
    <row r="30632" ht="15" x14ac:dyDescent="0.25"/>
    <row r="30633" ht="15" x14ac:dyDescent="0.25"/>
    <row r="30634" ht="15" x14ac:dyDescent="0.25"/>
    <row r="30635" ht="15" x14ac:dyDescent="0.25"/>
    <row r="30636" ht="15" x14ac:dyDescent="0.25"/>
    <row r="30637" ht="15" x14ac:dyDescent="0.25"/>
    <row r="30638" ht="15" x14ac:dyDescent="0.25"/>
    <row r="30639" ht="15" x14ac:dyDescent="0.25"/>
    <row r="30640" ht="15" x14ac:dyDescent="0.25"/>
    <row r="30641" ht="15" x14ac:dyDescent="0.25"/>
    <row r="30642" ht="15" x14ac:dyDescent="0.25"/>
    <row r="30643" ht="15" x14ac:dyDescent="0.25"/>
    <row r="30644" ht="15" x14ac:dyDescent="0.25"/>
    <row r="30645" ht="15" x14ac:dyDescent="0.25"/>
    <row r="30646" ht="15" x14ac:dyDescent="0.25"/>
    <row r="30647" ht="15" x14ac:dyDescent="0.25"/>
    <row r="30648" ht="15" x14ac:dyDescent="0.25"/>
    <row r="30649" ht="15" x14ac:dyDescent="0.25"/>
    <row r="30650" ht="15" x14ac:dyDescent="0.25"/>
    <row r="30651" ht="15" x14ac:dyDescent="0.25"/>
    <row r="30652" ht="15" x14ac:dyDescent="0.25"/>
    <row r="30653" ht="15" x14ac:dyDescent="0.25"/>
    <row r="30654" ht="15" x14ac:dyDescent="0.25"/>
    <row r="30655" ht="15" x14ac:dyDescent="0.25"/>
    <row r="30656" ht="15" x14ac:dyDescent="0.25"/>
    <row r="30657" ht="15" x14ac:dyDescent="0.25"/>
    <row r="30658" ht="15" x14ac:dyDescent="0.25"/>
    <row r="30659" ht="15" x14ac:dyDescent="0.25"/>
    <row r="30660" ht="15" x14ac:dyDescent="0.25"/>
    <row r="30661" ht="15" x14ac:dyDescent="0.25"/>
    <row r="30662" ht="15" x14ac:dyDescent="0.25"/>
    <row r="30663" ht="15" x14ac:dyDescent="0.25"/>
    <row r="30664" ht="15" x14ac:dyDescent="0.25"/>
    <row r="30665" ht="15" x14ac:dyDescent="0.25"/>
    <row r="30666" ht="15" x14ac:dyDescent="0.25"/>
    <row r="30667" ht="15" x14ac:dyDescent="0.25"/>
    <row r="30668" ht="15" x14ac:dyDescent="0.25"/>
    <row r="30669" ht="15" x14ac:dyDescent="0.25"/>
    <row r="30670" ht="15" x14ac:dyDescent="0.25"/>
    <row r="30671" ht="15" x14ac:dyDescent="0.25"/>
    <row r="30672" ht="15" x14ac:dyDescent="0.25"/>
    <row r="30673" ht="15" x14ac:dyDescent="0.25"/>
    <row r="30674" ht="15" x14ac:dyDescent="0.25"/>
    <row r="30675" ht="15" x14ac:dyDescent="0.25"/>
    <row r="30676" ht="15" x14ac:dyDescent="0.25"/>
    <row r="30677" ht="15" x14ac:dyDescent="0.25"/>
    <row r="30678" ht="15" x14ac:dyDescent="0.25"/>
    <row r="30679" ht="15" x14ac:dyDescent="0.25"/>
    <row r="30680" ht="15" x14ac:dyDescent="0.25"/>
    <row r="30681" ht="15" x14ac:dyDescent="0.25"/>
    <row r="30682" ht="15" x14ac:dyDescent="0.25"/>
    <row r="30683" ht="15" x14ac:dyDescent="0.25"/>
    <row r="30684" ht="15" x14ac:dyDescent="0.25"/>
    <row r="30685" ht="15" x14ac:dyDescent="0.25"/>
    <row r="30686" ht="15" x14ac:dyDescent="0.25"/>
    <row r="30687" ht="15" x14ac:dyDescent="0.25"/>
    <row r="30688" ht="15" x14ac:dyDescent="0.25"/>
    <row r="30689" ht="15" x14ac:dyDescent="0.25"/>
    <row r="30690" ht="15" x14ac:dyDescent="0.25"/>
    <row r="30691" ht="15" x14ac:dyDescent="0.25"/>
    <row r="30692" ht="15" x14ac:dyDescent="0.25"/>
    <row r="30693" ht="15" x14ac:dyDescent="0.25"/>
    <row r="30694" ht="15" x14ac:dyDescent="0.25"/>
    <row r="30695" ht="15" x14ac:dyDescent="0.25"/>
    <row r="30696" ht="15" x14ac:dyDescent="0.25"/>
    <row r="30697" ht="15" x14ac:dyDescent="0.25"/>
    <row r="30698" ht="15" x14ac:dyDescent="0.25"/>
    <row r="30699" ht="15" x14ac:dyDescent="0.25"/>
    <row r="30700" ht="15" x14ac:dyDescent="0.25"/>
    <row r="30701" ht="15" x14ac:dyDescent="0.25"/>
    <row r="30702" ht="15" x14ac:dyDescent="0.25"/>
    <row r="30703" ht="15" x14ac:dyDescent="0.25"/>
    <row r="30704" ht="15" x14ac:dyDescent="0.25"/>
    <row r="30705" ht="15" x14ac:dyDescent="0.25"/>
    <row r="30706" ht="15" x14ac:dyDescent="0.25"/>
    <row r="30707" ht="15" x14ac:dyDescent="0.25"/>
    <row r="30708" ht="15" x14ac:dyDescent="0.25"/>
    <row r="30709" ht="15" x14ac:dyDescent="0.25"/>
    <row r="30710" ht="15" x14ac:dyDescent="0.25"/>
    <row r="30711" ht="15" x14ac:dyDescent="0.25"/>
    <row r="30712" ht="15" x14ac:dyDescent="0.25"/>
    <row r="30713" ht="15" x14ac:dyDescent="0.25"/>
    <row r="30714" ht="15" x14ac:dyDescent="0.25"/>
    <row r="30715" ht="15" x14ac:dyDescent="0.25"/>
    <row r="30716" ht="15" x14ac:dyDescent="0.25"/>
    <row r="30717" ht="15" x14ac:dyDescent="0.25"/>
    <row r="30718" ht="15" x14ac:dyDescent="0.25"/>
    <row r="30719" ht="15" x14ac:dyDescent="0.25"/>
    <row r="30720" ht="15" x14ac:dyDescent="0.25"/>
    <row r="30721" ht="15" x14ac:dyDescent="0.25"/>
    <row r="30722" ht="15" x14ac:dyDescent="0.25"/>
    <row r="30723" ht="15" x14ac:dyDescent="0.25"/>
    <row r="30724" ht="15" x14ac:dyDescent="0.25"/>
    <row r="30725" ht="15" x14ac:dyDescent="0.25"/>
    <row r="30726" ht="15" x14ac:dyDescent="0.25"/>
    <row r="30727" ht="15" x14ac:dyDescent="0.25"/>
    <row r="30728" ht="15" x14ac:dyDescent="0.25"/>
    <row r="30729" ht="15" x14ac:dyDescent="0.25"/>
    <row r="30730" ht="15" x14ac:dyDescent="0.25"/>
    <row r="30731" ht="15" x14ac:dyDescent="0.25"/>
    <row r="30732" ht="15" x14ac:dyDescent="0.25"/>
    <row r="30733" ht="15" x14ac:dyDescent="0.25"/>
    <row r="30734" ht="15" x14ac:dyDescent="0.25"/>
    <row r="30735" ht="15" x14ac:dyDescent="0.25"/>
    <row r="30736" ht="15" x14ac:dyDescent="0.25"/>
    <row r="30737" ht="15" x14ac:dyDescent="0.25"/>
    <row r="30738" ht="15" x14ac:dyDescent="0.25"/>
    <row r="30739" ht="15" x14ac:dyDescent="0.25"/>
    <row r="30740" ht="15" x14ac:dyDescent="0.25"/>
    <row r="30741" ht="15" x14ac:dyDescent="0.25"/>
    <row r="30742" ht="15" x14ac:dyDescent="0.25"/>
    <row r="30743" ht="15" x14ac:dyDescent="0.25"/>
    <row r="30744" ht="15" x14ac:dyDescent="0.25"/>
    <row r="30745" ht="15" x14ac:dyDescent="0.25"/>
    <row r="30746" ht="15" x14ac:dyDescent="0.25"/>
    <row r="30747" ht="15" x14ac:dyDescent="0.25"/>
    <row r="30748" ht="15" x14ac:dyDescent="0.25"/>
    <row r="30749" ht="15" x14ac:dyDescent="0.25"/>
    <row r="30750" ht="15" x14ac:dyDescent="0.25"/>
    <row r="30751" ht="15" x14ac:dyDescent="0.25"/>
    <row r="30752" ht="15" x14ac:dyDescent="0.25"/>
    <row r="30753" ht="15" x14ac:dyDescent="0.25"/>
    <row r="30754" ht="15" x14ac:dyDescent="0.25"/>
    <row r="30755" ht="15" x14ac:dyDescent="0.25"/>
    <row r="30756" ht="15" x14ac:dyDescent="0.25"/>
    <row r="30757" ht="15" x14ac:dyDescent="0.25"/>
    <row r="30758" ht="15" x14ac:dyDescent="0.25"/>
    <row r="30759" ht="15" x14ac:dyDescent="0.25"/>
    <row r="30760" ht="15" x14ac:dyDescent="0.25"/>
    <row r="30761" ht="15" x14ac:dyDescent="0.25"/>
    <row r="30762" ht="15" x14ac:dyDescent="0.25"/>
    <row r="30763" ht="15" x14ac:dyDescent="0.25"/>
    <row r="30764" ht="15" x14ac:dyDescent="0.25"/>
    <row r="30765" ht="15" x14ac:dyDescent="0.25"/>
    <row r="30766" ht="15" x14ac:dyDescent="0.25"/>
    <row r="30767" ht="15" x14ac:dyDescent="0.25"/>
    <row r="30768" ht="15" x14ac:dyDescent="0.25"/>
    <row r="30769" ht="15" x14ac:dyDescent="0.25"/>
    <row r="30770" ht="15" x14ac:dyDescent="0.25"/>
    <row r="30771" ht="15" x14ac:dyDescent="0.25"/>
    <row r="30772" ht="15" x14ac:dyDescent="0.25"/>
    <row r="30773" ht="15" x14ac:dyDescent="0.25"/>
    <row r="30774" ht="15" x14ac:dyDescent="0.25"/>
    <row r="30775" ht="15" x14ac:dyDescent="0.25"/>
    <row r="30776" ht="15" x14ac:dyDescent="0.25"/>
    <row r="30777" ht="15" x14ac:dyDescent="0.25"/>
    <row r="30778" ht="15" x14ac:dyDescent="0.25"/>
    <row r="30779" ht="15" x14ac:dyDescent="0.25"/>
    <row r="30780" ht="15" x14ac:dyDescent="0.25"/>
    <row r="30781" ht="15" x14ac:dyDescent="0.25"/>
    <row r="30782" ht="15" x14ac:dyDescent="0.25"/>
    <row r="30783" ht="15" x14ac:dyDescent="0.25"/>
    <row r="30784" ht="15" x14ac:dyDescent="0.25"/>
    <row r="30785" ht="15" x14ac:dyDescent="0.25"/>
    <row r="30786" ht="15" x14ac:dyDescent="0.25"/>
    <row r="30787" ht="15" x14ac:dyDescent="0.25"/>
    <row r="30788" ht="15" x14ac:dyDescent="0.25"/>
    <row r="30789" ht="15" x14ac:dyDescent="0.25"/>
    <row r="30790" ht="15" x14ac:dyDescent="0.25"/>
    <row r="30791" ht="15" x14ac:dyDescent="0.25"/>
    <row r="30792" ht="15" x14ac:dyDescent="0.25"/>
    <row r="30793" ht="15" x14ac:dyDescent="0.25"/>
    <row r="30794" ht="15" x14ac:dyDescent="0.25"/>
    <row r="30795" ht="15" x14ac:dyDescent="0.25"/>
    <row r="30796" ht="15" x14ac:dyDescent="0.25"/>
    <row r="30797" ht="15" x14ac:dyDescent="0.25"/>
    <row r="30798" ht="15" x14ac:dyDescent="0.25"/>
    <row r="30799" ht="15" x14ac:dyDescent="0.25"/>
    <row r="30800" ht="15" x14ac:dyDescent="0.25"/>
    <row r="30801" ht="15" x14ac:dyDescent="0.25"/>
    <row r="30802" ht="15" x14ac:dyDescent="0.25"/>
    <row r="30803" ht="15" x14ac:dyDescent="0.25"/>
    <row r="30804" ht="15" x14ac:dyDescent="0.25"/>
    <row r="30805" ht="15" x14ac:dyDescent="0.25"/>
    <row r="30806" ht="15" x14ac:dyDescent="0.25"/>
    <row r="30807" ht="15" x14ac:dyDescent="0.25"/>
    <row r="30808" ht="15" x14ac:dyDescent="0.25"/>
    <row r="30809" ht="15" x14ac:dyDescent="0.25"/>
    <row r="30810" ht="15" x14ac:dyDescent="0.25"/>
    <row r="30811" ht="15" x14ac:dyDescent="0.25"/>
    <row r="30812" ht="15" x14ac:dyDescent="0.25"/>
    <row r="30813" ht="15" x14ac:dyDescent="0.25"/>
    <row r="30814" ht="15" x14ac:dyDescent="0.25"/>
    <row r="30815" ht="15" x14ac:dyDescent="0.25"/>
    <row r="30816" ht="15" x14ac:dyDescent="0.25"/>
    <row r="30817" ht="15" x14ac:dyDescent="0.25"/>
    <row r="30818" ht="15" x14ac:dyDescent="0.25"/>
    <row r="30819" ht="15" x14ac:dyDescent="0.25"/>
    <row r="30820" ht="15" x14ac:dyDescent="0.25"/>
    <row r="30821" ht="15" x14ac:dyDescent="0.25"/>
    <row r="30822" ht="15" x14ac:dyDescent="0.25"/>
    <row r="30823" ht="15" x14ac:dyDescent="0.25"/>
    <row r="30824" ht="15" x14ac:dyDescent="0.25"/>
    <row r="30825" ht="15" x14ac:dyDescent="0.25"/>
    <row r="30826" ht="15" x14ac:dyDescent="0.25"/>
    <row r="30827" ht="15" x14ac:dyDescent="0.25"/>
    <row r="30828" ht="15" x14ac:dyDescent="0.25"/>
    <row r="30829" ht="15" x14ac:dyDescent="0.25"/>
    <row r="30830" ht="15" x14ac:dyDescent="0.25"/>
    <row r="30831" ht="15" x14ac:dyDescent="0.25"/>
    <row r="30832" ht="15" x14ac:dyDescent="0.25"/>
    <row r="30833" ht="15" x14ac:dyDescent="0.25"/>
    <row r="30834" ht="15" x14ac:dyDescent="0.25"/>
    <row r="30835" ht="15" x14ac:dyDescent="0.25"/>
    <row r="30836" ht="15" x14ac:dyDescent="0.25"/>
    <row r="30837" ht="15" x14ac:dyDescent="0.25"/>
    <row r="30838" ht="15" x14ac:dyDescent="0.25"/>
    <row r="30839" ht="15" x14ac:dyDescent="0.25"/>
    <row r="30840" ht="15" x14ac:dyDescent="0.25"/>
    <row r="30841" ht="15" x14ac:dyDescent="0.25"/>
    <row r="30842" ht="15" x14ac:dyDescent="0.25"/>
    <row r="30843" ht="15" x14ac:dyDescent="0.25"/>
    <row r="30844" ht="15" x14ac:dyDescent="0.25"/>
    <row r="30845" ht="15" x14ac:dyDescent="0.25"/>
    <row r="30846" ht="15" x14ac:dyDescent="0.25"/>
    <row r="30847" ht="15" x14ac:dyDescent="0.25"/>
    <row r="30848" ht="15" x14ac:dyDescent="0.25"/>
    <row r="30849" ht="15" x14ac:dyDescent="0.25"/>
    <row r="30850" ht="15" x14ac:dyDescent="0.25"/>
    <row r="30851" ht="15" x14ac:dyDescent="0.25"/>
    <row r="30852" ht="15" x14ac:dyDescent="0.25"/>
    <row r="30853" ht="15" x14ac:dyDescent="0.25"/>
    <row r="30854" ht="15" x14ac:dyDescent="0.25"/>
    <row r="30855" ht="15" x14ac:dyDescent="0.25"/>
    <row r="30856" ht="15" x14ac:dyDescent="0.25"/>
    <row r="30857" ht="15" x14ac:dyDescent="0.25"/>
    <row r="30858" ht="15" x14ac:dyDescent="0.25"/>
    <row r="30859" ht="15" x14ac:dyDescent="0.25"/>
    <row r="30860" ht="15" x14ac:dyDescent="0.25"/>
    <row r="30861" ht="15" x14ac:dyDescent="0.25"/>
    <row r="30862" ht="15" x14ac:dyDescent="0.25"/>
    <row r="30863" ht="15" x14ac:dyDescent="0.25"/>
    <row r="30864" ht="15" x14ac:dyDescent="0.25"/>
    <row r="30865" ht="15" x14ac:dyDescent="0.25"/>
    <row r="30866" ht="15" x14ac:dyDescent="0.25"/>
    <row r="30867" ht="15" x14ac:dyDescent="0.25"/>
    <row r="30868" ht="15" x14ac:dyDescent="0.25"/>
    <row r="30869" ht="15" x14ac:dyDescent="0.25"/>
    <row r="30870" ht="15" x14ac:dyDescent="0.25"/>
    <row r="30871" ht="15" x14ac:dyDescent="0.25"/>
    <row r="30872" ht="15" x14ac:dyDescent="0.25"/>
    <row r="30873" ht="15" x14ac:dyDescent="0.25"/>
    <row r="30874" ht="15" x14ac:dyDescent="0.25"/>
    <row r="30875" ht="15" x14ac:dyDescent="0.25"/>
    <row r="30876" ht="15" x14ac:dyDescent="0.25"/>
    <row r="30877" ht="15" x14ac:dyDescent="0.25"/>
    <row r="30878" ht="15" x14ac:dyDescent="0.25"/>
    <row r="30879" ht="15" x14ac:dyDescent="0.25"/>
    <row r="30880" ht="15" x14ac:dyDescent="0.25"/>
    <row r="30881" ht="15" x14ac:dyDescent="0.25"/>
    <row r="30882" ht="15" x14ac:dyDescent="0.25"/>
    <row r="30883" ht="15" x14ac:dyDescent="0.25"/>
    <row r="30884" ht="15" x14ac:dyDescent="0.25"/>
    <row r="30885" ht="15" x14ac:dyDescent="0.25"/>
    <row r="30886" ht="15" x14ac:dyDescent="0.25"/>
    <row r="30887" ht="15" x14ac:dyDescent="0.25"/>
    <row r="30888" ht="15" x14ac:dyDescent="0.25"/>
    <row r="30889" ht="15" x14ac:dyDescent="0.25"/>
    <row r="30890" ht="15" x14ac:dyDescent="0.25"/>
    <row r="30891" ht="15" x14ac:dyDescent="0.25"/>
    <row r="30892" ht="15" x14ac:dyDescent="0.25"/>
    <row r="30893" ht="15" x14ac:dyDescent="0.25"/>
    <row r="30894" ht="15" x14ac:dyDescent="0.25"/>
    <row r="30895" ht="15" x14ac:dyDescent="0.25"/>
    <row r="30896" ht="15" x14ac:dyDescent="0.25"/>
    <row r="30897" ht="15" x14ac:dyDescent="0.25"/>
    <row r="30898" ht="15" x14ac:dyDescent="0.25"/>
    <row r="30899" ht="15" x14ac:dyDescent="0.25"/>
    <row r="30900" ht="15" x14ac:dyDescent="0.25"/>
    <row r="30901" ht="15" x14ac:dyDescent="0.25"/>
    <row r="30902" ht="15" x14ac:dyDescent="0.25"/>
    <row r="30903" ht="15" x14ac:dyDescent="0.25"/>
    <row r="30904" ht="15" x14ac:dyDescent="0.25"/>
    <row r="30905" ht="15" x14ac:dyDescent="0.25"/>
    <row r="30906" ht="15" x14ac:dyDescent="0.25"/>
    <row r="30907" ht="15" x14ac:dyDescent="0.25"/>
    <row r="30908" ht="15" x14ac:dyDescent="0.25"/>
    <row r="30909" ht="15" x14ac:dyDescent="0.25"/>
    <row r="30910" ht="15" x14ac:dyDescent="0.25"/>
    <row r="30911" ht="15" x14ac:dyDescent="0.25"/>
    <row r="30912" ht="15" x14ac:dyDescent="0.25"/>
    <row r="30913" ht="15" x14ac:dyDescent="0.25"/>
    <row r="30914" ht="15" x14ac:dyDescent="0.25"/>
    <row r="30915" ht="15" x14ac:dyDescent="0.25"/>
    <row r="30916" ht="15" x14ac:dyDescent="0.25"/>
    <row r="30917" ht="15" x14ac:dyDescent="0.25"/>
    <row r="30918" ht="15" x14ac:dyDescent="0.25"/>
    <row r="30919" ht="15" x14ac:dyDescent="0.25"/>
    <row r="30920" ht="15" x14ac:dyDescent="0.25"/>
    <row r="30921" ht="15" x14ac:dyDescent="0.25"/>
    <row r="30922" ht="15" x14ac:dyDescent="0.25"/>
    <row r="30923" ht="15" x14ac:dyDescent="0.25"/>
    <row r="30924" ht="15" x14ac:dyDescent="0.25"/>
    <row r="30925" ht="15" x14ac:dyDescent="0.25"/>
    <row r="30926" ht="15" x14ac:dyDescent="0.25"/>
    <row r="30927" ht="15" x14ac:dyDescent="0.25"/>
    <row r="30928" ht="15" x14ac:dyDescent="0.25"/>
    <row r="30929" ht="15" x14ac:dyDescent="0.25"/>
    <row r="30930" ht="15" x14ac:dyDescent="0.25"/>
    <row r="30931" ht="15" x14ac:dyDescent="0.25"/>
    <row r="30932" ht="15" x14ac:dyDescent="0.25"/>
    <row r="30933" ht="15" x14ac:dyDescent="0.25"/>
    <row r="30934" ht="15" x14ac:dyDescent="0.25"/>
    <row r="30935" ht="15" x14ac:dyDescent="0.25"/>
    <row r="30936" ht="15" x14ac:dyDescent="0.25"/>
    <row r="30937" ht="15" x14ac:dyDescent="0.25"/>
    <row r="30938" ht="15" x14ac:dyDescent="0.25"/>
    <row r="30939" ht="15" x14ac:dyDescent="0.25"/>
    <row r="30940" ht="15" x14ac:dyDescent="0.25"/>
    <row r="30941" ht="15" x14ac:dyDescent="0.25"/>
    <row r="30942" ht="15" x14ac:dyDescent="0.25"/>
    <row r="30943" ht="15" x14ac:dyDescent="0.25"/>
    <row r="30944" ht="15" x14ac:dyDescent="0.25"/>
    <row r="30945" ht="15" x14ac:dyDescent="0.25"/>
    <row r="30946" ht="15" x14ac:dyDescent="0.25"/>
    <row r="30947" ht="15" x14ac:dyDescent="0.25"/>
    <row r="30948" ht="15" x14ac:dyDescent="0.25"/>
    <row r="30949" ht="15" x14ac:dyDescent="0.25"/>
    <row r="30950" ht="15" x14ac:dyDescent="0.25"/>
    <row r="30951" ht="15" x14ac:dyDescent="0.25"/>
    <row r="30952" ht="15" x14ac:dyDescent="0.25"/>
    <row r="30953" ht="15" x14ac:dyDescent="0.25"/>
    <row r="30954" ht="15" x14ac:dyDescent="0.25"/>
    <row r="30955" ht="15" x14ac:dyDescent="0.25"/>
    <row r="30956" ht="15" x14ac:dyDescent="0.25"/>
    <row r="30957" ht="15" x14ac:dyDescent="0.25"/>
    <row r="30958" ht="15" x14ac:dyDescent="0.25"/>
    <row r="30959" ht="15" x14ac:dyDescent="0.25"/>
    <row r="30960" ht="15" x14ac:dyDescent="0.25"/>
    <row r="30961" ht="15" x14ac:dyDescent="0.25"/>
    <row r="30962" ht="15" x14ac:dyDescent="0.25"/>
    <row r="30963" ht="15" x14ac:dyDescent="0.25"/>
    <row r="30964" ht="15" x14ac:dyDescent="0.25"/>
    <row r="30965" ht="15" x14ac:dyDescent="0.25"/>
    <row r="30966" ht="15" x14ac:dyDescent="0.25"/>
    <row r="30967" ht="15" x14ac:dyDescent="0.25"/>
    <row r="30968" ht="15" x14ac:dyDescent="0.25"/>
    <row r="30969" ht="15" x14ac:dyDescent="0.25"/>
    <row r="30970" ht="15" x14ac:dyDescent="0.25"/>
    <row r="30971" ht="15" x14ac:dyDescent="0.25"/>
    <row r="30972" ht="15" x14ac:dyDescent="0.25"/>
    <row r="30973" ht="15" x14ac:dyDescent="0.25"/>
    <row r="30974" ht="15" x14ac:dyDescent="0.25"/>
    <row r="30975" ht="15" x14ac:dyDescent="0.25"/>
    <row r="30976" ht="15" x14ac:dyDescent="0.25"/>
    <row r="30977" ht="15" x14ac:dyDescent="0.25"/>
    <row r="30978" ht="15" x14ac:dyDescent="0.25"/>
    <row r="30979" ht="15" x14ac:dyDescent="0.25"/>
    <row r="30980" ht="15" x14ac:dyDescent="0.25"/>
    <row r="30981" ht="15" x14ac:dyDescent="0.25"/>
    <row r="30982" ht="15" x14ac:dyDescent="0.25"/>
    <row r="30983" ht="15" x14ac:dyDescent="0.25"/>
    <row r="30984" ht="15" x14ac:dyDescent="0.25"/>
    <row r="30985" ht="15" x14ac:dyDescent="0.25"/>
    <row r="30986" ht="15" x14ac:dyDescent="0.25"/>
    <row r="30987" ht="15" x14ac:dyDescent="0.25"/>
    <row r="30988" ht="15" x14ac:dyDescent="0.25"/>
    <row r="30989" ht="15" x14ac:dyDescent="0.25"/>
    <row r="30990" ht="15" x14ac:dyDescent="0.25"/>
    <row r="30991" ht="15" x14ac:dyDescent="0.25"/>
    <row r="30992" ht="15" x14ac:dyDescent="0.25"/>
    <row r="30993" ht="15" x14ac:dyDescent="0.25"/>
    <row r="30994" ht="15" x14ac:dyDescent="0.25"/>
    <row r="30995" ht="15" x14ac:dyDescent="0.25"/>
    <row r="30996" ht="15" x14ac:dyDescent="0.25"/>
    <row r="30997" ht="15" x14ac:dyDescent="0.25"/>
    <row r="30998" ht="15" x14ac:dyDescent="0.25"/>
    <row r="30999" ht="15" x14ac:dyDescent="0.25"/>
    <row r="31000" ht="15" x14ac:dyDescent="0.25"/>
    <row r="31001" ht="15" x14ac:dyDescent="0.25"/>
    <row r="31002" ht="15" x14ac:dyDescent="0.25"/>
    <row r="31003" ht="15" x14ac:dyDescent="0.25"/>
    <row r="31004" ht="15" x14ac:dyDescent="0.25"/>
    <row r="31005" ht="15" x14ac:dyDescent="0.25"/>
    <row r="31006" ht="15" x14ac:dyDescent="0.25"/>
    <row r="31007" ht="15" x14ac:dyDescent="0.25"/>
    <row r="31008" ht="15" x14ac:dyDescent="0.25"/>
    <row r="31009" ht="15" x14ac:dyDescent="0.25"/>
    <row r="31010" ht="15" x14ac:dyDescent="0.25"/>
    <row r="31011" ht="15" x14ac:dyDescent="0.25"/>
    <row r="31012" ht="15" x14ac:dyDescent="0.25"/>
    <row r="31013" ht="15" x14ac:dyDescent="0.25"/>
    <row r="31014" ht="15" x14ac:dyDescent="0.25"/>
    <row r="31015" ht="15" x14ac:dyDescent="0.25"/>
    <row r="31016" ht="15" x14ac:dyDescent="0.25"/>
    <row r="31017" ht="15" x14ac:dyDescent="0.25"/>
    <row r="31018" ht="15" x14ac:dyDescent="0.25"/>
    <row r="31019" ht="15" x14ac:dyDescent="0.25"/>
    <row r="31020" ht="15" x14ac:dyDescent="0.25"/>
    <row r="31021" ht="15" x14ac:dyDescent="0.25"/>
    <row r="31022" ht="15" x14ac:dyDescent="0.25"/>
    <row r="31023" ht="15" x14ac:dyDescent="0.25"/>
    <row r="31024" ht="15" x14ac:dyDescent="0.25"/>
    <row r="31025" ht="15" x14ac:dyDescent="0.25"/>
    <row r="31026" ht="15" x14ac:dyDescent="0.25"/>
    <row r="31027" ht="15" x14ac:dyDescent="0.25"/>
    <row r="31028" ht="15" x14ac:dyDescent="0.25"/>
    <row r="31029" ht="15" x14ac:dyDescent="0.25"/>
    <row r="31030" ht="15" x14ac:dyDescent="0.25"/>
    <row r="31031" ht="15" x14ac:dyDescent="0.25"/>
    <row r="31032" ht="15" x14ac:dyDescent="0.25"/>
    <row r="31033" ht="15" x14ac:dyDescent="0.25"/>
    <row r="31034" ht="15" x14ac:dyDescent="0.25"/>
    <row r="31035" ht="15" x14ac:dyDescent="0.25"/>
    <row r="31036" ht="15" x14ac:dyDescent="0.25"/>
    <row r="31037" ht="15" x14ac:dyDescent="0.25"/>
    <row r="31038" ht="15" x14ac:dyDescent="0.25"/>
    <row r="31039" ht="15" x14ac:dyDescent="0.25"/>
    <row r="31040" ht="15" x14ac:dyDescent="0.25"/>
    <row r="31041" ht="15" x14ac:dyDescent="0.25"/>
    <row r="31042" ht="15" x14ac:dyDescent="0.25"/>
    <row r="31043" ht="15" x14ac:dyDescent="0.25"/>
    <row r="31044" ht="15" x14ac:dyDescent="0.25"/>
    <row r="31045" ht="15" x14ac:dyDescent="0.25"/>
    <row r="31046" ht="15" x14ac:dyDescent="0.25"/>
    <row r="31047" ht="15" x14ac:dyDescent="0.25"/>
    <row r="31048" ht="15" x14ac:dyDescent="0.25"/>
    <row r="31049" ht="15" x14ac:dyDescent="0.25"/>
    <row r="31050" ht="15" x14ac:dyDescent="0.25"/>
    <row r="31051" ht="15" x14ac:dyDescent="0.25"/>
    <row r="31052" ht="15" x14ac:dyDescent="0.25"/>
    <row r="31053" ht="15" x14ac:dyDescent="0.25"/>
    <row r="31054" ht="15" x14ac:dyDescent="0.25"/>
    <row r="31055" ht="15" x14ac:dyDescent="0.25"/>
    <row r="31056" ht="15" x14ac:dyDescent="0.25"/>
    <row r="31057" ht="15" x14ac:dyDescent="0.25"/>
    <row r="31058" ht="15" x14ac:dyDescent="0.25"/>
    <row r="31059" ht="15" x14ac:dyDescent="0.25"/>
    <row r="31060" ht="15" x14ac:dyDescent="0.25"/>
    <row r="31061" ht="15" x14ac:dyDescent="0.25"/>
    <row r="31062" ht="15" x14ac:dyDescent="0.25"/>
    <row r="31063" ht="15" x14ac:dyDescent="0.25"/>
    <row r="31064" ht="15" x14ac:dyDescent="0.25"/>
    <row r="31065" ht="15" x14ac:dyDescent="0.25"/>
    <row r="31066" ht="15" x14ac:dyDescent="0.25"/>
    <row r="31067" ht="15" x14ac:dyDescent="0.25"/>
    <row r="31068" ht="15" x14ac:dyDescent="0.25"/>
    <row r="31069" ht="15" x14ac:dyDescent="0.25"/>
    <row r="31070" ht="15" x14ac:dyDescent="0.25"/>
    <row r="31071" ht="15" x14ac:dyDescent="0.25"/>
    <row r="31072" ht="15" x14ac:dyDescent="0.25"/>
    <row r="31073" ht="15" x14ac:dyDescent="0.25"/>
    <row r="31074" ht="15" x14ac:dyDescent="0.25"/>
    <row r="31075" ht="15" x14ac:dyDescent="0.25"/>
    <row r="31076" ht="15" x14ac:dyDescent="0.25"/>
    <row r="31077" ht="15" x14ac:dyDescent="0.25"/>
    <row r="31078" ht="15" x14ac:dyDescent="0.25"/>
    <row r="31079" ht="15" x14ac:dyDescent="0.25"/>
    <row r="31080" ht="15" x14ac:dyDescent="0.25"/>
    <row r="31081" ht="15" x14ac:dyDescent="0.25"/>
    <row r="31082" ht="15" x14ac:dyDescent="0.25"/>
    <row r="31083" ht="15" x14ac:dyDescent="0.25"/>
    <row r="31084" ht="15" x14ac:dyDescent="0.25"/>
    <row r="31085" ht="15" x14ac:dyDescent="0.25"/>
    <row r="31086" ht="15" x14ac:dyDescent="0.25"/>
    <row r="31087" ht="15" x14ac:dyDescent="0.25"/>
    <row r="31088" ht="15" x14ac:dyDescent="0.25"/>
    <row r="31089" ht="15" x14ac:dyDescent="0.25"/>
    <row r="31090" ht="15" x14ac:dyDescent="0.25"/>
    <row r="31091" ht="15" x14ac:dyDescent="0.25"/>
    <row r="31092" ht="15" x14ac:dyDescent="0.25"/>
    <row r="31093" ht="15" x14ac:dyDescent="0.25"/>
    <row r="31094" ht="15" x14ac:dyDescent="0.25"/>
    <row r="31095" ht="15" x14ac:dyDescent="0.25"/>
    <row r="31096" ht="15" x14ac:dyDescent="0.25"/>
    <row r="31097" ht="15" x14ac:dyDescent="0.25"/>
    <row r="31098" ht="15" x14ac:dyDescent="0.25"/>
    <row r="31099" ht="15" x14ac:dyDescent="0.25"/>
    <row r="31100" ht="15" x14ac:dyDescent="0.25"/>
    <row r="31101" ht="15" x14ac:dyDescent="0.25"/>
    <row r="31102" ht="15" x14ac:dyDescent="0.25"/>
    <row r="31103" ht="15" x14ac:dyDescent="0.25"/>
    <row r="31104" ht="15" x14ac:dyDescent="0.25"/>
    <row r="31105" ht="15" x14ac:dyDescent="0.25"/>
    <row r="31106" ht="15" x14ac:dyDescent="0.25"/>
    <row r="31107" ht="15" x14ac:dyDescent="0.25"/>
    <row r="31108" ht="15" x14ac:dyDescent="0.25"/>
    <row r="31109" ht="15" x14ac:dyDescent="0.25"/>
    <row r="31110" ht="15" x14ac:dyDescent="0.25"/>
    <row r="31111" ht="15" x14ac:dyDescent="0.25"/>
    <row r="31112" ht="15" x14ac:dyDescent="0.25"/>
    <row r="31113" ht="15" x14ac:dyDescent="0.25"/>
    <row r="31114" ht="15" x14ac:dyDescent="0.25"/>
    <row r="31115" ht="15" x14ac:dyDescent="0.25"/>
    <row r="31116" ht="15" x14ac:dyDescent="0.25"/>
    <row r="31117" ht="15" x14ac:dyDescent="0.25"/>
    <row r="31118" ht="15" x14ac:dyDescent="0.25"/>
    <row r="31119" ht="15" x14ac:dyDescent="0.25"/>
    <row r="31120" ht="15" x14ac:dyDescent="0.25"/>
    <row r="31121" ht="15" x14ac:dyDescent="0.25"/>
    <row r="31122" ht="15" x14ac:dyDescent="0.25"/>
    <row r="31123" ht="15" x14ac:dyDescent="0.25"/>
    <row r="31124" ht="15" x14ac:dyDescent="0.25"/>
    <row r="31125" ht="15" x14ac:dyDescent="0.25"/>
    <row r="31126" ht="15" x14ac:dyDescent="0.25"/>
    <row r="31127" ht="15" x14ac:dyDescent="0.25"/>
    <row r="31128" ht="15" x14ac:dyDescent="0.25"/>
    <row r="31129" ht="15" x14ac:dyDescent="0.25"/>
    <row r="31130" ht="15" x14ac:dyDescent="0.25"/>
    <row r="31131" ht="15" x14ac:dyDescent="0.25"/>
    <row r="31132" ht="15" x14ac:dyDescent="0.25"/>
    <row r="31133" ht="15" x14ac:dyDescent="0.25"/>
    <row r="31134" ht="15" x14ac:dyDescent="0.25"/>
    <row r="31135" ht="15" x14ac:dyDescent="0.25"/>
    <row r="31136" ht="15" x14ac:dyDescent="0.25"/>
    <row r="31137" ht="15" x14ac:dyDescent="0.25"/>
    <row r="31138" ht="15" x14ac:dyDescent="0.25"/>
    <row r="31139" ht="15" x14ac:dyDescent="0.25"/>
    <row r="31140" ht="15" x14ac:dyDescent="0.25"/>
    <row r="31141" ht="15" x14ac:dyDescent="0.25"/>
    <row r="31142" ht="15" x14ac:dyDescent="0.25"/>
    <row r="31143" ht="15" x14ac:dyDescent="0.25"/>
    <row r="31144" ht="15" x14ac:dyDescent="0.25"/>
    <row r="31145" ht="15" x14ac:dyDescent="0.25"/>
    <row r="31146" ht="15" x14ac:dyDescent="0.25"/>
    <row r="31147" ht="15" x14ac:dyDescent="0.25"/>
    <row r="31148" ht="15" x14ac:dyDescent="0.25"/>
    <row r="31149" ht="15" x14ac:dyDescent="0.25"/>
    <row r="31150" ht="15" x14ac:dyDescent="0.25"/>
    <row r="31151" ht="15" x14ac:dyDescent="0.25"/>
    <row r="31152" ht="15" x14ac:dyDescent="0.25"/>
    <row r="31153" ht="15" x14ac:dyDescent="0.25"/>
    <row r="31154" ht="15" x14ac:dyDescent="0.25"/>
    <row r="31155" ht="15" x14ac:dyDescent="0.25"/>
    <row r="31156" ht="15" x14ac:dyDescent="0.25"/>
    <row r="31157" ht="15" x14ac:dyDescent="0.25"/>
    <row r="31158" ht="15" x14ac:dyDescent="0.25"/>
    <row r="31159" ht="15" x14ac:dyDescent="0.25"/>
    <row r="31160" ht="15" x14ac:dyDescent="0.25"/>
    <row r="31161" ht="15" x14ac:dyDescent="0.25"/>
    <row r="31162" ht="15" x14ac:dyDescent="0.25"/>
    <row r="31163" ht="15" x14ac:dyDescent="0.25"/>
    <row r="31164" ht="15" x14ac:dyDescent="0.25"/>
    <row r="31165" ht="15" x14ac:dyDescent="0.25"/>
    <row r="31166" ht="15" x14ac:dyDescent="0.25"/>
    <row r="31167" ht="15" x14ac:dyDescent="0.25"/>
    <row r="31168" ht="15" x14ac:dyDescent="0.25"/>
    <row r="31169" ht="15" x14ac:dyDescent="0.25"/>
    <row r="31170" ht="15" x14ac:dyDescent="0.25"/>
    <row r="31171" ht="15" x14ac:dyDescent="0.25"/>
    <row r="31172" ht="15" x14ac:dyDescent="0.25"/>
    <row r="31173" ht="15" x14ac:dyDescent="0.25"/>
    <row r="31174" ht="15" x14ac:dyDescent="0.25"/>
    <row r="31175" ht="15" x14ac:dyDescent="0.25"/>
    <row r="31176" ht="15" x14ac:dyDescent="0.25"/>
    <row r="31177" ht="15" x14ac:dyDescent="0.25"/>
    <row r="31178" ht="15" x14ac:dyDescent="0.25"/>
    <row r="31179" ht="15" x14ac:dyDescent="0.25"/>
    <row r="31180" ht="15" x14ac:dyDescent="0.25"/>
    <row r="31181" ht="15" x14ac:dyDescent="0.25"/>
    <row r="31182" ht="15" x14ac:dyDescent="0.25"/>
    <row r="31183" ht="15" x14ac:dyDescent="0.25"/>
    <row r="31184" ht="15" x14ac:dyDescent="0.25"/>
    <row r="31185" ht="15" x14ac:dyDescent="0.25"/>
    <row r="31186" ht="15" x14ac:dyDescent="0.25"/>
    <row r="31187" ht="15" x14ac:dyDescent="0.25"/>
    <row r="31188" ht="15" x14ac:dyDescent="0.25"/>
    <row r="31189" ht="15" x14ac:dyDescent="0.25"/>
    <row r="31190" ht="15" x14ac:dyDescent="0.25"/>
    <row r="31191" ht="15" x14ac:dyDescent="0.25"/>
    <row r="31192" ht="15" x14ac:dyDescent="0.25"/>
    <row r="31193" ht="15" x14ac:dyDescent="0.25"/>
    <row r="31194" ht="15" x14ac:dyDescent="0.25"/>
    <row r="31195" ht="15" x14ac:dyDescent="0.25"/>
    <row r="31196" ht="15" x14ac:dyDescent="0.25"/>
    <row r="31197" ht="15" x14ac:dyDescent="0.25"/>
    <row r="31198" ht="15" x14ac:dyDescent="0.25"/>
    <row r="31199" ht="15" x14ac:dyDescent="0.25"/>
    <row r="31200" ht="15" x14ac:dyDescent="0.25"/>
    <row r="31201" ht="15" x14ac:dyDescent="0.25"/>
    <row r="31202" ht="15" x14ac:dyDescent="0.25"/>
    <row r="31203" ht="15" x14ac:dyDescent="0.25"/>
    <row r="31204" ht="15" x14ac:dyDescent="0.25"/>
    <row r="31205" ht="15" x14ac:dyDescent="0.25"/>
    <row r="31206" ht="15" x14ac:dyDescent="0.25"/>
    <row r="31207" ht="15" x14ac:dyDescent="0.25"/>
    <row r="31208" ht="15" x14ac:dyDescent="0.25"/>
    <row r="31209" ht="15" x14ac:dyDescent="0.25"/>
    <row r="31210" ht="15" x14ac:dyDescent="0.25"/>
    <row r="31211" ht="15" x14ac:dyDescent="0.25"/>
    <row r="31212" ht="15" x14ac:dyDescent="0.25"/>
    <row r="31213" ht="15" x14ac:dyDescent="0.25"/>
    <row r="31214" ht="15" x14ac:dyDescent="0.25"/>
    <row r="31215" ht="15" x14ac:dyDescent="0.25"/>
    <row r="31216" ht="15" x14ac:dyDescent="0.25"/>
    <row r="31217" ht="15" x14ac:dyDescent="0.25"/>
    <row r="31218" ht="15" x14ac:dyDescent="0.25"/>
    <row r="31219" ht="15" x14ac:dyDescent="0.25"/>
    <row r="31220" ht="15" x14ac:dyDescent="0.25"/>
    <row r="31221" ht="15" x14ac:dyDescent="0.25"/>
    <row r="31222" ht="15" x14ac:dyDescent="0.25"/>
    <row r="31223" ht="15" x14ac:dyDescent="0.25"/>
    <row r="31224" ht="15" x14ac:dyDescent="0.25"/>
    <row r="31225" ht="15" x14ac:dyDescent="0.25"/>
    <row r="31226" ht="15" x14ac:dyDescent="0.25"/>
    <row r="31227" ht="15" x14ac:dyDescent="0.25"/>
    <row r="31228" ht="15" x14ac:dyDescent="0.25"/>
    <row r="31229" ht="15" x14ac:dyDescent="0.25"/>
    <row r="31230" ht="15" x14ac:dyDescent="0.25"/>
    <row r="31231" ht="15" x14ac:dyDescent="0.25"/>
    <row r="31232" ht="15" x14ac:dyDescent="0.25"/>
    <row r="31233" ht="15" x14ac:dyDescent="0.25"/>
    <row r="31234" ht="15" x14ac:dyDescent="0.25"/>
    <row r="31235" ht="15" x14ac:dyDescent="0.25"/>
    <row r="31236" ht="15" x14ac:dyDescent="0.25"/>
    <row r="31237" ht="15" x14ac:dyDescent="0.25"/>
    <row r="31238" ht="15" x14ac:dyDescent="0.25"/>
    <row r="31239" ht="15" x14ac:dyDescent="0.25"/>
    <row r="31240" ht="15" x14ac:dyDescent="0.25"/>
    <row r="31241" ht="15" x14ac:dyDescent="0.25"/>
    <row r="31242" ht="15" x14ac:dyDescent="0.25"/>
    <row r="31243" ht="15" x14ac:dyDescent="0.25"/>
    <row r="31244" ht="15" x14ac:dyDescent="0.25"/>
    <row r="31245" ht="15" x14ac:dyDescent="0.25"/>
    <row r="31246" ht="15" x14ac:dyDescent="0.25"/>
    <row r="31247" ht="15" x14ac:dyDescent="0.25"/>
    <row r="31248" ht="15" x14ac:dyDescent="0.25"/>
    <row r="31249" ht="15" x14ac:dyDescent="0.25"/>
    <row r="31250" ht="15" x14ac:dyDescent="0.25"/>
    <row r="31251" ht="15" x14ac:dyDescent="0.25"/>
    <row r="31252" ht="15" x14ac:dyDescent="0.25"/>
    <row r="31253" ht="15" x14ac:dyDescent="0.25"/>
    <row r="31254" ht="15" x14ac:dyDescent="0.25"/>
    <row r="31255" ht="15" x14ac:dyDescent="0.25"/>
    <row r="31256" ht="15" x14ac:dyDescent="0.25"/>
    <row r="31257" ht="15" x14ac:dyDescent="0.25"/>
    <row r="31258" ht="15" x14ac:dyDescent="0.25"/>
    <row r="31259" ht="15" x14ac:dyDescent="0.25"/>
    <row r="31260" ht="15" x14ac:dyDescent="0.25"/>
    <row r="31261" ht="15" x14ac:dyDescent="0.25"/>
    <row r="31262" ht="15" x14ac:dyDescent="0.25"/>
    <row r="31263" ht="15" x14ac:dyDescent="0.25"/>
    <row r="31264" ht="15" x14ac:dyDescent="0.25"/>
    <row r="31265" ht="15" x14ac:dyDescent="0.25"/>
    <row r="31266" ht="15" x14ac:dyDescent="0.25"/>
    <row r="31267" ht="15" x14ac:dyDescent="0.25"/>
    <row r="31268" ht="15" x14ac:dyDescent="0.25"/>
    <row r="31269" ht="15" x14ac:dyDescent="0.25"/>
    <row r="31270" ht="15" x14ac:dyDescent="0.25"/>
    <row r="31271" ht="15" x14ac:dyDescent="0.25"/>
    <row r="31272" ht="15" x14ac:dyDescent="0.25"/>
    <row r="31273" ht="15" x14ac:dyDescent="0.25"/>
    <row r="31274" ht="15" x14ac:dyDescent="0.25"/>
    <row r="31275" ht="15" x14ac:dyDescent="0.25"/>
    <row r="31276" ht="15" x14ac:dyDescent="0.25"/>
    <row r="31277" ht="15" x14ac:dyDescent="0.25"/>
    <row r="31278" ht="15" x14ac:dyDescent="0.25"/>
    <row r="31279" ht="15" x14ac:dyDescent="0.25"/>
    <row r="31280" ht="15" x14ac:dyDescent="0.25"/>
    <row r="31281" ht="15" x14ac:dyDescent="0.25"/>
    <row r="31282" ht="15" x14ac:dyDescent="0.25"/>
    <row r="31283" ht="15" x14ac:dyDescent="0.25"/>
    <row r="31284" ht="15" x14ac:dyDescent="0.25"/>
    <row r="31285" ht="15" x14ac:dyDescent="0.25"/>
    <row r="31286" ht="15" x14ac:dyDescent="0.25"/>
    <row r="31287" ht="15" x14ac:dyDescent="0.25"/>
    <row r="31288" ht="15" x14ac:dyDescent="0.25"/>
    <row r="31289" ht="15" x14ac:dyDescent="0.25"/>
    <row r="31290" ht="15" x14ac:dyDescent="0.25"/>
    <row r="31291" ht="15" x14ac:dyDescent="0.25"/>
    <row r="31292" ht="15" x14ac:dyDescent="0.25"/>
    <row r="31293" ht="15" x14ac:dyDescent="0.25"/>
    <row r="31294" ht="15" x14ac:dyDescent="0.25"/>
    <row r="31295" ht="15" x14ac:dyDescent="0.25"/>
    <row r="31296" ht="15" x14ac:dyDescent="0.25"/>
    <row r="31297" ht="15" x14ac:dyDescent="0.25"/>
    <row r="31298" ht="15" x14ac:dyDescent="0.25"/>
    <row r="31299" ht="15" x14ac:dyDescent="0.25"/>
    <row r="31300" ht="15" x14ac:dyDescent="0.25"/>
    <row r="31301" ht="15" x14ac:dyDescent="0.25"/>
    <row r="31302" ht="15" x14ac:dyDescent="0.25"/>
    <row r="31303" ht="15" x14ac:dyDescent="0.25"/>
    <row r="31304" ht="15" x14ac:dyDescent="0.25"/>
    <row r="31305" ht="15" x14ac:dyDescent="0.25"/>
    <row r="31306" ht="15" x14ac:dyDescent="0.25"/>
    <row r="31307" ht="15" x14ac:dyDescent="0.25"/>
    <row r="31308" ht="15" x14ac:dyDescent="0.25"/>
    <row r="31309" ht="15" x14ac:dyDescent="0.25"/>
    <row r="31310" ht="15" x14ac:dyDescent="0.25"/>
    <row r="31311" ht="15" x14ac:dyDescent="0.25"/>
    <row r="31312" ht="15" x14ac:dyDescent="0.25"/>
    <row r="31313" ht="15" x14ac:dyDescent="0.25"/>
    <row r="31314" ht="15" x14ac:dyDescent="0.25"/>
    <row r="31315" ht="15" x14ac:dyDescent="0.25"/>
    <row r="31316" ht="15" x14ac:dyDescent="0.25"/>
    <row r="31317" ht="15" x14ac:dyDescent="0.25"/>
    <row r="31318" ht="15" x14ac:dyDescent="0.25"/>
    <row r="31319" ht="15" x14ac:dyDescent="0.25"/>
    <row r="31320" ht="15" x14ac:dyDescent="0.25"/>
    <row r="31321" ht="15" x14ac:dyDescent="0.25"/>
    <row r="31322" ht="15" x14ac:dyDescent="0.25"/>
    <row r="31323" ht="15" x14ac:dyDescent="0.25"/>
    <row r="31324" ht="15" x14ac:dyDescent="0.25"/>
    <row r="31325" ht="15" x14ac:dyDescent="0.25"/>
    <row r="31326" ht="15" x14ac:dyDescent="0.25"/>
    <row r="31327" ht="15" x14ac:dyDescent="0.25"/>
    <row r="31328" ht="15" x14ac:dyDescent="0.25"/>
    <row r="31329" ht="15" x14ac:dyDescent="0.25"/>
    <row r="31330" ht="15" x14ac:dyDescent="0.25"/>
    <row r="31331" ht="15" x14ac:dyDescent="0.25"/>
    <row r="31332" ht="15" x14ac:dyDescent="0.25"/>
    <row r="31333" ht="15" x14ac:dyDescent="0.25"/>
    <row r="31334" ht="15" x14ac:dyDescent="0.25"/>
    <row r="31335" ht="15" x14ac:dyDescent="0.25"/>
    <row r="31336" ht="15" x14ac:dyDescent="0.25"/>
    <row r="31337" ht="15" x14ac:dyDescent="0.25"/>
    <row r="31338" ht="15" x14ac:dyDescent="0.25"/>
    <row r="31339" ht="15" x14ac:dyDescent="0.25"/>
    <row r="31340" ht="15" x14ac:dyDescent="0.25"/>
    <row r="31341" ht="15" x14ac:dyDescent="0.25"/>
    <row r="31342" ht="15" x14ac:dyDescent="0.25"/>
    <row r="31343" ht="15" x14ac:dyDescent="0.25"/>
    <row r="31344" ht="15" x14ac:dyDescent="0.25"/>
    <row r="31345" ht="15" x14ac:dyDescent="0.25"/>
    <row r="31346" ht="15" x14ac:dyDescent="0.25"/>
    <row r="31347" ht="15" x14ac:dyDescent="0.25"/>
    <row r="31348" ht="15" x14ac:dyDescent="0.25"/>
    <row r="31349" ht="15" x14ac:dyDescent="0.25"/>
    <row r="31350" ht="15" x14ac:dyDescent="0.25"/>
    <row r="31351" ht="15" x14ac:dyDescent="0.25"/>
    <row r="31352" ht="15" x14ac:dyDescent="0.25"/>
    <row r="31353" ht="15" x14ac:dyDescent="0.25"/>
    <row r="31354" ht="15" x14ac:dyDescent="0.25"/>
    <row r="31355" ht="15" x14ac:dyDescent="0.25"/>
    <row r="31356" ht="15" x14ac:dyDescent="0.25"/>
    <row r="31357" ht="15" x14ac:dyDescent="0.25"/>
    <row r="31358" ht="15" x14ac:dyDescent="0.25"/>
    <row r="31359" ht="15" x14ac:dyDescent="0.25"/>
    <row r="31360" ht="15" x14ac:dyDescent="0.25"/>
    <row r="31361" ht="15" x14ac:dyDescent="0.25"/>
    <row r="31362" ht="15" x14ac:dyDescent="0.25"/>
    <row r="31363" ht="15" x14ac:dyDescent="0.25"/>
    <row r="31364" ht="15" x14ac:dyDescent="0.25"/>
    <row r="31365" ht="15" x14ac:dyDescent="0.25"/>
    <row r="31366" ht="15" x14ac:dyDescent="0.25"/>
    <row r="31367" ht="15" x14ac:dyDescent="0.25"/>
    <row r="31368" ht="15" x14ac:dyDescent="0.25"/>
    <row r="31369" ht="15" x14ac:dyDescent="0.25"/>
    <row r="31370" ht="15" x14ac:dyDescent="0.25"/>
    <row r="31371" ht="15" x14ac:dyDescent="0.25"/>
    <row r="31372" ht="15" x14ac:dyDescent="0.25"/>
    <row r="31373" ht="15" x14ac:dyDescent="0.25"/>
    <row r="31374" ht="15" x14ac:dyDescent="0.25"/>
    <row r="31375" ht="15" x14ac:dyDescent="0.25"/>
    <row r="31376" ht="15" x14ac:dyDescent="0.25"/>
    <row r="31377" ht="15" x14ac:dyDescent="0.25"/>
    <row r="31378" ht="15" x14ac:dyDescent="0.25"/>
    <row r="31379" ht="15" x14ac:dyDescent="0.25"/>
    <row r="31380" ht="15" x14ac:dyDescent="0.25"/>
    <row r="31381" ht="15" x14ac:dyDescent="0.25"/>
    <row r="31382" ht="15" x14ac:dyDescent="0.25"/>
    <row r="31383" ht="15" x14ac:dyDescent="0.25"/>
    <row r="31384" ht="15" x14ac:dyDescent="0.25"/>
    <row r="31385" ht="15" x14ac:dyDescent="0.25"/>
    <row r="31386" ht="15" x14ac:dyDescent="0.25"/>
    <row r="31387" ht="15" x14ac:dyDescent="0.25"/>
    <row r="31388" ht="15" x14ac:dyDescent="0.25"/>
    <row r="31389" ht="15" x14ac:dyDescent="0.25"/>
    <row r="31390" ht="15" x14ac:dyDescent="0.25"/>
    <row r="31391" ht="15" x14ac:dyDescent="0.25"/>
    <row r="31392" ht="15" x14ac:dyDescent="0.25"/>
    <row r="31393" ht="15" x14ac:dyDescent="0.25"/>
    <row r="31394" ht="15" x14ac:dyDescent="0.25"/>
    <row r="31395" ht="15" x14ac:dyDescent="0.25"/>
    <row r="31396" ht="15" x14ac:dyDescent="0.25"/>
    <row r="31397" ht="15" x14ac:dyDescent="0.25"/>
    <row r="31398" ht="15" x14ac:dyDescent="0.25"/>
    <row r="31399" ht="15" x14ac:dyDescent="0.25"/>
    <row r="31400" ht="15" x14ac:dyDescent="0.25"/>
    <row r="31401" ht="15" x14ac:dyDescent="0.25"/>
    <row r="31402" ht="15" x14ac:dyDescent="0.25"/>
    <row r="31403" ht="15" x14ac:dyDescent="0.25"/>
    <row r="31404" ht="15" x14ac:dyDescent="0.25"/>
    <row r="31405" ht="15" x14ac:dyDescent="0.25"/>
    <row r="31406" ht="15" x14ac:dyDescent="0.25"/>
    <row r="31407" ht="15" x14ac:dyDescent="0.25"/>
    <row r="31408" ht="15" x14ac:dyDescent="0.25"/>
    <row r="31409" ht="15" x14ac:dyDescent="0.25"/>
    <row r="31410" ht="15" x14ac:dyDescent="0.25"/>
    <row r="31411" ht="15" x14ac:dyDescent="0.25"/>
    <row r="31412" ht="15" x14ac:dyDescent="0.25"/>
    <row r="31413" ht="15" x14ac:dyDescent="0.25"/>
    <row r="31414" ht="15" x14ac:dyDescent="0.25"/>
    <row r="31415" ht="15" x14ac:dyDescent="0.25"/>
    <row r="31416" ht="15" x14ac:dyDescent="0.25"/>
    <row r="31417" ht="15" x14ac:dyDescent="0.25"/>
    <row r="31418" ht="15" x14ac:dyDescent="0.25"/>
    <row r="31419" ht="15" x14ac:dyDescent="0.25"/>
    <row r="31420" ht="15" x14ac:dyDescent="0.25"/>
    <row r="31421" ht="15" x14ac:dyDescent="0.25"/>
    <row r="31422" ht="15" x14ac:dyDescent="0.25"/>
    <row r="31423" ht="15" x14ac:dyDescent="0.25"/>
    <row r="31424" ht="15" x14ac:dyDescent="0.25"/>
    <row r="31425" ht="15" x14ac:dyDescent="0.25"/>
    <row r="31426" ht="15" x14ac:dyDescent="0.25"/>
    <row r="31427" ht="15" x14ac:dyDescent="0.25"/>
    <row r="31428" ht="15" x14ac:dyDescent="0.25"/>
    <row r="31429" ht="15" x14ac:dyDescent="0.25"/>
    <row r="31430" ht="15" x14ac:dyDescent="0.25"/>
    <row r="31431" ht="15" x14ac:dyDescent="0.25"/>
    <row r="31432" ht="15" x14ac:dyDescent="0.25"/>
    <row r="31433" ht="15" x14ac:dyDescent="0.25"/>
    <row r="31434" ht="15" x14ac:dyDescent="0.25"/>
    <row r="31435" ht="15" x14ac:dyDescent="0.25"/>
    <row r="31436" ht="15" x14ac:dyDescent="0.25"/>
    <row r="31437" ht="15" x14ac:dyDescent="0.25"/>
    <row r="31438" ht="15" x14ac:dyDescent="0.25"/>
    <row r="31439" ht="15" x14ac:dyDescent="0.25"/>
    <row r="31440" ht="15" x14ac:dyDescent="0.25"/>
    <row r="31441" ht="15" x14ac:dyDescent="0.25"/>
    <row r="31442" ht="15" x14ac:dyDescent="0.25"/>
    <row r="31443" ht="15" x14ac:dyDescent="0.25"/>
    <row r="31444" ht="15" x14ac:dyDescent="0.25"/>
    <row r="31445" ht="15" x14ac:dyDescent="0.25"/>
    <row r="31446" ht="15" x14ac:dyDescent="0.25"/>
    <row r="31447" ht="15" x14ac:dyDescent="0.25"/>
    <row r="31448" ht="15" x14ac:dyDescent="0.25"/>
    <row r="31449" ht="15" x14ac:dyDescent="0.25"/>
    <row r="31450" ht="15" x14ac:dyDescent="0.25"/>
    <row r="31451" ht="15" x14ac:dyDescent="0.25"/>
    <row r="31452" ht="15" x14ac:dyDescent="0.25"/>
    <row r="31453" ht="15" x14ac:dyDescent="0.25"/>
    <row r="31454" ht="15" x14ac:dyDescent="0.25"/>
    <row r="31455" ht="15" x14ac:dyDescent="0.25"/>
    <row r="31456" ht="15" x14ac:dyDescent="0.25"/>
    <row r="31457" ht="15" x14ac:dyDescent="0.25"/>
    <row r="31458" ht="15" x14ac:dyDescent="0.25"/>
    <row r="31459" ht="15" x14ac:dyDescent="0.25"/>
    <row r="31460" ht="15" x14ac:dyDescent="0.25"/>
    <row r="31461" ht="15" x14ac:dyDescent="0.25"/>
    <row r="31462" ht="15" x14ac:dyDescent="0.25"/>
    <row r="31463" ht="15" x14ac:dyDescent="0.25"/>
    <row r="31464" ht="15" x14ac:dyDescent="0.25"/>
    <row r="31465" ht="15" x14ac:dyDescent="0.25"/>
    <row r="31466" ht="15" x14ac:dyDescent="0.25"/>
    <row r="31467" ht="15" x14ac:dyDescent="0.25"/>
    <row r="31468" ht="15" x14ac:dyDescent="0.25"/>
    <row r="31469" ht="15" x14ac:dyDescent="0.25"/>
    <row r="31470" ht="15" x14ac:dyDescent="0.25"/>
    <row r="31471" ht="15" x14ac:dyDescent="0.25"/>
    <row r="31472" ht="15" x14ac:dyDescent="0.25"/>
    <row r="31473" ht="15" x14ac:dyDescent="0.25"/>
    <row r="31474" ht="15" x14ac:dyDescent="0.25"/>
    <row r="31475" ht="15" x14ac:dyDescent="0.25"/>
    <row r="31476" ht="15" x14ac:dyDescent="0.25"/>
    <row r="31477" ht="15" x14ac:dyDescent="0.25"/>
    <row r="31478" ht="15" x14ac:dyDescent="0.25"/>
    <row r="31479" ht="15" x14ac:dyDescent="0.25"/>
    <row r="31480" ht="15" x14ac:dyDescent="0.25"/>
    <row r="31481" ht="15" x14ac:dyDescent="0.25"/>
    <row r="31482" ht="15" x14ac:dyDescent="0.25"/>
    <row r="31483" ht="15" x14ac:dyDescent="0.25"/>
    <row r="31484" ht="15" x14ac:dyDescent="0.25"/>
    <row r="31485" ht="15" x14ac:dyDescent="0.25"/>
    <row r="31486" ht="15" x14ac:dyDescent="0.25"/>
    <row r="31487" ht="15" x14ac:dyDescent="0.25"/>
    <row r="31488" ht="15" x14ac:dyDescent="0.25"/>
    <row r="31489" ht="15" x14ac:dyDescent="0.25"/>
    <row r="31490" ht="15" x14ac:dyDescent="0.25"/>
    <row r="31491" ht="15" x14ac:dyDescent="0.25"/>
    <row r="31492" ht="15" x14ac:dyDescent="0.25"/>
    <row r="31493" ht="15" x14ac:dyDescent="0.25"/>
    <row r="31494" ht="15" x14ac:dyDescent="0.25"/>
    <row r="31495" ht="15" x14ac:dyDescent="0.25"/>
    <row r="31496" ht="15" x14ac:dyDescent="0.25"/>
    <row r="31497" ht="15" x14ac:dyDescent="0.25"/>
    <row r="31498" ht="15" x14ac:dyDescent="0.25"/>
    <row r="31499" ht="15" x14ac:dyDescent="0.25"/>
    <row r="31500" ht="15" x14ac:dyDescent="0.25"/>
    <row r="31501" ht="15" x14ac:dyDescent="0.25"/>
    <row r="31502" ht="15" x14ac:dyDescent="0.25"/>
    <row r="31503" ht="15" x14ac:dyDescent="0.25"/>
    <row r="31504" ht="15" x14ac:dyDescent="0.25"/>
    <row r="31505" ht="15" x14ac:dyDescent="0.25"/>
    <row r="31506" ht="15" x14ac:dyDescent="0.25"/>
    <row r="31507" ht="15" x14ac:dyDescent="0.25"/>
    <row r="31508" ht="15" x14ac:dyDescent="0.25"/>
    <row r="31509" ht="15" x14ac:dyDescent="0.25"/>
    <row r="31510" ht="15" x14ac:dyDescent="0.25"/>
    <row r="31511" ht="15" x14ac:dyDescent="0.25"/>
    <row r="31512" ht="15" x14ac:dyDescent="0.25"/>
    <row r="31513" ht="15" x14ac:dyDescent="0.25"/>
    <row r="31514" ht="15" x14ac:dyDescent="0.25"/>
    <row r="31515" ht="15" x14ac:dyDescent="0.25"/>
    <row r="31516" ht="15" x14ac:dyDescent="0.25"/>
    <row r="31517" ht="15" x14ac:dyDescent="0.25"/>
    <row r="31518" ht="15" x14ac:dyDescent="0.25"/>
    <row r="31519" ht="15" x14ac:dyDescent="0.25"/>
    <row r="31520" ht="15" x14ac:dyDescent="0.25"/>
    <row r="31521" ht="15" x14ac:dyDescent="0.25"/>
    <row r="31522" ht="15" x14ac:dyDescent="0.25"/>
    <row r="31523" ht="15" x14ac:dyDescent="0.25"/>
    <row r="31524" ht="15" x14ac:dyDescent="0.25"/>
    <row r="31525" ht="15" x14ac:dyDescent="0.25"/>
    <row r="31526" ht="15" x14ac:dyDescent="0.25"/>
    <row r="31527" ht="15" x14ac:dyDescent="0.25"/>
    <row r="31528" ht="15" x14ac:dyDescent="0.25"/>
    <row r="31529" ht="15" x14ac:dyDescent="0.25"/>
    <row r="31530" ht="15" x14ac:dyDescent="0.25"/>
    <row r="31531" ht="15" x14ac:dyDescent="0.25"/>
    <row r="31532" ht="15" x14ac:dyDescent="0.25"/>
    <row r="31533" ht="15" x14ac:dyDescent="0.25"/>
    <row r="31534" ht="15" x14ac:dyDescent="0.25"/>
    <row r="31535" ht="15" x14ac:dyDescent="0.25"/>
    <row r="31536" ht="15" x14ac:dyDescent="0.25"/>
    <row r="31537" ht="15" x14ac:dyDescent="0.25"/>
    <row r="31538" ht="15" x14ac:dyDescent="0.25"/>
    <row r="31539" ht="15" x14ac:dyDescent="0.25"/>
    <row r="31540" ht="15" x14ac:dyDescent="0.25"/>
    <row r="31541" ht="15" x14ac:dyDescent="0.25"/>
    <row r="31542" ht="15" x14ac:dyDescent="0.25"/>
    <row r="31543" ht="15" x14ac:dyDescent="0.25"/>
    <row r="31544" ht="15" x14ac:dyDescent="0.25"/>
    <row r="31545" ht="15" x14ac:dyDescent="0.25"/>
    <row r="31546" ht="15" x14ac:dyDescent="0.25"/>
    <row r="31547" ht="15" x14ac:dyDescent="0.25"/>
    <row r="31548" ht="15" x14ac:dyDescent="0.25"/>
    <row r="31549" ht="15" x14ac:dyDescent="0.25"/>
    <row r="31550" ht="15" x14ac:dyDescent="0.25"/>
    <row r="31551" ht="15" x14ac:dyDescent="0.25"/>
    <row r="31552" ht="15" x14ac:dyDescent="0.25"/>
    <row r="31553" ht="15" x14ac:dyDescent="0.25"/>
    <row r="31554" ht="15" x14ac:dyDescent="0.25"/>
    <row r="31555" ht="15" x14ac:dyDescent="0.25"/>
    <row r="31556" ht="15" x14ac:dyDescent="0.25"/>
    <row r="31557" ht="15" x14ac:dyDescent="0.25"/>
    <row r="31558" ht="15" x14ac:dyDescent="0.25"/>
    <row r="31559" ht="15" x14ac:dyDescent="0.25"/>
    <row r="31560" ht="15" x14ac:dyDescent="0.25"/>
    <row r="31561" ht="15" x14ac:dyDescent="0.25"/>
    <row r="31562" ht="15" x14ac:dyDescent="0.25"/>
    <row r="31563" ht="15" x14ac:dyDescent="0.25"/>
    <row r="31564" ht="15" x14ac:dyDescent="0.25"/>
    <row r="31565" ht="15" x14ac:dyDescent="0.25"/>
    <row r="31566" ht="15" x14ac:dyDescent="0.25"/>
    <row r="31567" ht="15" x14ac:dyDescent="0.25"/>
    <row r="31568" ht="15" x14ac:dyDescent="0.25"/>
    <row r="31569" ht="15" x14ac:dyDescent="0.25"/>
    <row r="31570" ht="15" x14ac:dyDescent="0.25"/>
    <row r="31571" ht="15" x14ac:dyDescent="0.25"/>
    <row r="31572" ht="15" x14ac:dyDescent="0.25"/>
    <row r="31573" ht="15" x14ac:dyDescent="0.25"/>
    <row r="31574" ht="15" x14ac:dyDescent="0.25"/>
    <row r="31575" ht="15" x14ac:dyDescent="0.25"/>
    <row r="31576" ht="15" x14ac:dyDescent="0.25"/>
    <row r="31577" ht="15" x14ac:dyDescent="0.25"/>
    <row r="31578" ht="15" x14ac:dyDescent="0.25"/>
    <row r="31579" ht="15" x14ac:dyDescent="0.25"/>
    <row r="31580" ht="15" x14ac:dyDescent="0.25"/>
    <row r="31581" ht="15" x14ac:dyDescent="0.25"/>
    <row r="31582" ht="15" x14ac:dyDescent="0.25"/>
    <row r="31583" ht="15" x14ac:dyDescent="0.25"/>
    <row r="31584" ht="15" x14ac:dyDescent="0.25"/>
    <row r="31585" ht="15" x14ac:dyDescent="0.25"/>
    <row r="31586" ht="15" x14ac:dyDescent="0.25"/>
    <row r="31587" ht="15" x14ac:dyDescent="0.25"/>
    <row r="31588" ht="15" x14ac:dyDescent="0.25"/>
    <row r="31589" ht="15" x14ac:dyDescent="0.25"/>
    <row r="31590" ht="15" x14ac:dyDescent="0.25"/>
    <row r="31591" ht="15" x14ac:dyDescent="0.25"/>
    <row r="31592" ht="15" x14ac:dyDescent="0.25"/>
    <row r="31593" ht="15" x14ac:dyDescent="0.25"/>
    <row r="31594" ht="15" x14ac:dyDescent="0.25"/>
    <row r="31595" ht="15" x14ac:dyDescent="0.25"/>
    <row r="31596" ht="15" x14ac:dyDescent="0.25"/>
    <row r="31597" ht="15" x14ac:dyDescent="0.25"/>
    <row r="31598" ht="15" x14ac:dyDescent="0.25"/>
    <row r="31599" ht="15" x14ac:dyDescent="0.25"/>
    <row r="31600" ht="15" x14ac:dyDescent="0.25"/>
    <row r="31601" ht="15" x14ac:dyDescent="0.25"/>
    <row r="31602" ht="15" x14ac:dyDescent="0.25"/>
    <row r="31603" ht="15" x14ac:dyDescent="0.25"/>
    <row r="31604" ht="15" x14ac:dyDescent="0.25"/>
    <row r="31605" ht="15" x14ac:dyDescent="0.25"/>
    <row r="31606" ht="15" x14ac:dyDescent="0.25"/>
    <row r="31607" ht="15" x14ac:dyDescent="0.25"/>
    <row r="31608" ht="15" x14ac:dyDescent="0.25"/>
    <row r="31609" ht="15" x14ac:dyDescent="0.25"/>
    <row r="31610" ht="15" x14ac:dyDescent="0.25"/>
    <row r="31611" ht="15" x14ac:dyDescent="0.25"/>
    <row r="31612" ht="15" x14ac:dyDescent="0.25"/>
    <row r="31613" ht="15" x14ac:dyDescent="0.25"/>
    <row r="31614" ht="15" x14ac:dyDescent="0.25"/>
    <row r="31615" ht="15" x14ac:dyDescent="0.25"/>
    <row r="31616" ht="15" x14ac:dyDescent="0.25"/>
    <row r="31617" ht="15" x14ac:dyDescent="0.25"/>
    <row r="31618" ht="15" x14ac:dyDescent="0.25"/>
    <row r="31619" ht="15" x14ac:dyDescent="0.25"/>
    <row r="31620" ht="15" x14ac:dyDescent="0.25"/>
    <row r="31621" ht="15" x14ac:dyDescent="0.25"/>
    <row r="31622" ht="15" x14ac:dyDescent="0.25"/>
    <row r="31623" ht="15" x14ac:dyDescent="0.25"/>
    <row r="31624" ht="15" x14ac:dyDescent="0.25"/>
    <row r="31625" ht="15" x14ac:dyDescent="0.25"/>
    <row r="31626" ht="15" x14ac:dyDescent="0.25"/>
    <row r="31627" ht="15" x14ac:dyDescent="0.25"/>
    <row r="31628" ht="15" x14ac:dyDescent="0.25"/>
    <row r="31629" ht="15" x14ac:dyDescent="0.25"/>
    <row r="31630" ht="15" x14ac:dyDescent="0.25"/>
    <row r="31631" ht="15" x14ac:dyDescent="0.25"/>
    <row r="31632" ht="15" x14ac:dyDescent="0.25"/>
    <row r="31633" ht="15" x14ac:dyDescent="0.25"/>
    <row r="31634" ht="15" x14ac:dyDescent="0.25"/>
    <row r="31635" ht="15" x14ac:dyDescent="0.25"/>
    <row r="31636" ht="15" x14ac:dyDescent="0.25"/>
    <row r="31637" ht="15" x14ac:dyDescent="0.25"/>
    <row r="31638" ht="15" x14ac:dyDescent="0.25"/>
    <row r="31639" ht="15" x14ac:dyDescent="0.25"/>
    <row r="31640" ht="15" x14ac:dyDescent="0.25"/>
    <row r="31641" ht="15" x14ac:dyDescent="0.25"/>
    <row r="31642" ht="15" x14ac:dyDescent="0.25"/>
    <row r="31643" ht="15" x14ac:dyDescent="0.25"/>
    <row r="31644" ht="15" x14ac:dyDescent="0.25"/>
    <row r="31645" ht="15" x14ac:dyDescent="0.25"/>
    <row r="31646" ht="15" x14ac:dyDescent="0.25"/>
    <row r="31647" ht="15" x14ac:dyDescent="0.25"/>
    <row r="31648" ht="15" x14ac:dyDescent="0.25"/>
    <row r="31649" ht="15" x14ac:dyDescent="0.25"/>
    <row r="31650" ht="15" x14ac:dyDescent="0.25"/>
    <row r="31651" ht="15" x14ac:dyDescent="0.25"/>
    <row r="31652" ht="15" x14ac:dyDescent="0.25"/>
    <row r="31653" ht="15" x14ac:dyDescent="0.25"/>
    <row r="31654" ht="15" x14ac:dyDescent="0.25"/>
    <row r="31655" ht="15" x14ac:dyDescent="0.25"/>
    <row r="31656" ht="15" x14ac:dyDescent="0.25"/>
    <row r="31657" ht="15" x14ac:dyDescent="0.25"/>
    <row r="31658" ht="15" x14ac:dyDescent="0.25"/>
    <row r="31659" ht="15" x14ac:dyDescent="0.25"/>
    <row r="31660" ht="15" x14ac:dyDescent="0.25"/>
    <row r="31661" ht="15" x14ac:dyDescent="0.25"/>
    <row r="31662" ht="15" x14ac:dyDescent="0.25"/>
    <row r="31663" ht="15" x14ac:dyDescent="0.25"/>
    <row r="31664" ht="15" x14ac:dyDescent="0.25"/>
    <row r="31665" ht="15" x14ac:dyDescent="0.25"/>
    <row r="31666" ht="15" x14ac:dyDescent="0.25"/>
    <row r="31667" ht="15" x14ac:dyDescent="0.25"/>
    <row r="31668" ht="15" x14ac:dyDescent="0.25"/>
    <row r="31669" ht="15" x14ac:dyDescent="0.25"/>
    <row r="31670" ht="15" x14ac:dyDescent="0.25"/>
    <row r="31671" ht="15" x14ac:dyDescent="0.25"/>
    <row r="31672" ht="15" x14ac:dyDescent="0.25"/>
    <row r="31673" ht="15" x14ac:dyDescent="0.25"/>
    <row r="31674" ht="15" x14ac:dyDescent="0.25"/>
    <row r="31675" ht="15" x14ac:dyDescent="0.25"/>
    <row r="31676" ht="15" x14ac:dyDescent="0.25"/>
    <row r="31677" ht="15" x14ac:dyDescent="0.25"/>
    <row r="31678" ht="15" x14ac:dyDescent="0.25"/>
    <row r="31679" ht="15" x14ac:dyDescent="0.25"/>
    <row r="31680" ht="15" x14ac:dyDescent="0.25"/>
    <row r="31681" ht="15" x14ac:dyDescent="0.25"/>
    <row r="31682" ht="15" x14ac:dyDescent="0.25"/>
    <row r="31683" ht="15" x14ac:dyDescent="0.25"/>
    <row r="31684" ht="15" x14ac:dyDescent="0.25"/>
    <row r="31685" ht="15" x14ac:dyDescent="0.25"/>
    <row r="31686" ht="15" x14ac:dyDescent="0.25"/>
    <row r="31687" ht="15" x14ac:dyDescent="0.25"/>
    <row r="31688" ht="15" x14ac:dyDescent="0.25"/>
    <row r="31689" ht="15" x14ac:dyDescent="0.25"/>
    <row r="31690" ht="15" x14ac:dyDescent="0.25"/>
    <row r="31691" ht="15" x14ac:dyDescent="0.25"/>
    <row r="31692" ht="15" x14ac:dyDescent="0.25"/>
    <row r="31693" ht="15" x14ac:dyDescent="0.25"/>
    <row r="31694" ht="15" x14ac:dyDescent="0.25"/>
    <row r="31695" ht="15" x14ac:dyDescent="0.25"/>
    <row r="31696" ht="15" x14ac:dyDescent="0.25"/>
    <row r="31697" ht="15" x14ac:dyDescent="0.25"/>
    <row r="31698" ht="15" x14ac:dyDescent="0.25"/>
    <row r="31699" ht="15" x14ac:dyDescent="0.25"/>
    <row r="31700" ht="15" x14ac:dyDescent="0.25"/>
    <row r="31701" ht="15" x14ac:dyDescent="0.25"/>
    <row r="31702" ht="15" x14ac:dyDescent="0.25"/>
    <row r="31703" ht="15" x14ac:dyDescent="0.25"/>
    <row r="31704" ht="15" x14ac:dyDescent="0.25"/>
    <row r="31705" ht="15" x14ac:dyDescent="0.25"/>
    <row r="31706" ht="15" x14ac:dyDescent="0.25"/>
    <row r="31707" ht="15" x14ac:dyDescent="0.25"/>
    <row r="31708" ht="15" x14ac:dyDescent="0.25"/>
    <row r="31709" ht="15" x14ac:dyDescent="0.25"/>
    <row r="31710" ht="15" x14ac:dyDescent="0.25"/>
    <row r="31711" ht="15" x14ac:dyDescent="0.25"/>
    <row r="31712" ht="15" x14ac:dyDescent="0.25"/>
    <row r="31713" ht="15" x14ac:dyDescent="0.25"/>
    <row r="31714" ht="15" x14ac:dyDescent="0.25"/>
    <row r="31715" ht="15" x14ac:dyDescent="0.25"/>
    <row r="31716" ht="15" x14ac:dyDescent="0.25"/>
    <row r="31717" ht="15" x14ac:dyDescent="0.25"/>
    <row r="31718" ht="15" x14ac:dyDescent="0.25"/>
    <row r="31719" ht="15" x14ac:dyDescent="0.25"/>
    <row r="31720" ht="15" x14ac:dyDescent="0.25"/>
    <row r="31721" ht="15" x14ac:dyDescent="0.25"/>
    <row r="31722" ht="15" x14ac:dyDescent="0.25"/>
    <row r="31723" ht="15" x14ac:dyDescent="0.25"/>
    <row r="31724" ht="15" x14ac:dyDescent="0.25"/>
    <row r="31725" ht="15" x14ac:dyDescent="0.25"/>
    <row r="31726" ht="15" x14ac:dyDescent="0.25"/>
    <row r="31727" ht="15" x14ac:dyDescent="0.25"/>
    <row r="31728" ht="15" x14ac:dyDescent="0.25"/>
    <row r="31729" ht="15" x14ac:dyDescent="0.25"/>
    <row r="31730" ht="15" x14ac:dyDescent="0.25"/>
    <row r="31731" ht="15" x14ac:dyDescent="0.25"/>
    <row r="31732" ht="15" x14ac:dyDescent="0.25"/>
    <row r="31733" ht="15" x14ac:dyDescent="0.25"/>
    <row r="31734" ht="15" x14ac:dyDescent="0.25"/>
    <row r="31735" ht="15" x14ac:dyDescent="0.25"/>
    <row r="31736" ht="15" x14ac:dyDescent="0.25"/>
    <row r="31737" ht="15" x14ac:dyDescent="0.25"/>
    <row r="31738" ht="15" x14ac:dyDescent="0.25"/>
    <row r="31739" ht="15" x14ac:dyDescent="0.25"/>
    <row r="31740" ht="15" x14ac:dyDescent="0.25"/>
    <row r="31741" ht="15" x14ac:dyDescent="0.25"/>
    <row r="31742" ht="15" x14ac:dyDescent="0.25"/>
    <row r="31743" ht="15" x14ac:dyDescent="0.25"/>
    <row r="31744" ht="15" x14ac:dyDescent="0.25"/>
    <row r="31745" ht="15" x14ac:dyDescent="0.25"/>
    <row r="31746" ht="15" x14ac:dyDescent="0.25"/>
    <row r="31747" ht="15" x14ac:dyDescent="0.25"/>
    <row r="31748" ht="15" x14ac:dyDescent="0.25"/>
    <row r="31749" ht="15" x14ac:dyDescent="0.25"/>
    <row r="31750" ht="15" x14ac:dyDescent="0.25"/>
    <row r="31751" ht="15" x14ac:dyDescent="0.25"/>
    <row r="31752" ht="15" x14ac:dyDescent="0.25"/>
    <row r="31753" ht="15" x14ac:dyDescent="0.25"/>
    <row r="31754" ht="15" x14ac:dyDescent="0.25"/>
    <row r="31755" ht="15" x14ac:dyDescent="0.25"/>
    <row r="31756" ht="15" x14ac:dyDescent="0.25"/>
    <row r="31757" ht="15" x14ac:dyDescent="0.25"/>
    <row r="31758" ht="15" x14ac:dyDescent="0.25"/>
    <row r="31759" ht="15" x14ac:dyDescent="0.25"/>
    <row r="31760" ht="15" x14ac:dyDescent="0.25"/>
    <row r="31761" ht="15" x14ac:dyDescent="0.25"/>
    <row r="31762" ht="15" x14ac:dyDescent="0.25"/>
    <row r="31763" ht="15" x14ac:dyDescent="0.25"/>
    <row r="31764" ht="15" x14ac:dyDescent="0.25"/>
    <row r="31765" ht="15" x14ac:dyDescent="0.25"/>
    <row r="31766" ht="15" x14ac:dyDescent="0.25"/>
    <row r="31767" ht="15" x14ac:dyDescent="0.25"/>
    <row r="31768" ht="15" x14ac:dyDescent="0.25"/>
    <row r="31769" ht="15" x14ac:dyDescent="0.25"/>
    <row r="31770" ht="15" x14ac:dyDescent="0.25"/>
    <row r="31771" ht="15" x14ac:dyDescent="0.25"/>
    <row r="31772" ht="15" x14ac:dyDescent="0.25"/>
    <row r="31773" ht="15" x14ac:dyDescent="0.25"/>
    <row r="31774" ht="15" x14ac:dyDescent="0.25"/>
    <row r="31775" ht="15" x14ac:dyDescent="0.25"/>
    <row r="31776" ht="15" x14ac:dyDescent="0.25"/>
    <row r="31777" ht="15" x14ac:dyDescent="0.25"/>
    <row r="31778" ht="15" x14ac:dyDescent="0.25"/>
    <row r="31779" ht="15" x14ac:dyDescent="0.25"/>
    <row r="31780" ht="15" x14ac:dyDescent="0.25"/>
    <row r="31781" ht="15" x14ac:dyDescent="0.25"/>
    <row r="31782" ht="15" x14ac:dyDescent="0.25"/>
    <row r="31783" ht="15" x14ac:dyDescent="0.25"/>
    <row r="31784" ht="15" x14ac:dyDescent="0.25"/>
    <row r="31785" ht="15" x14ac:dyDescent="0.25"/>
    <row r="31786" ht="15" x14ac:dyDescent="0.25"/>
    <row r="31787" ht="15" x14ac:dyDescent="0.25"/>
    <row r="31788" ht="15" x14ac:dyDescent="0.25"/>
    <row r="31789" ht="15" x14ac:dyDescent="0.25"/>
    <row r="31790" ht="15" x14ac:dyDescent="0.25"/>
    <row r="31791" ht="15" x14ac:dyDescent="0.25"/>
    <row r="31792" ht="15" x14ac:dyDescent="0.25"/>
    <row r="31793" ht="15" x14ac:dyDescent="0.25"/>
    <row r="31794" ht="15" x14ac:dyDescent="0.25"/>
    <row r="31795" ht="15" x14ac:dyDescent="0.25"/>
    <row r="31796" ht="15" x14ac:dyDescent="0.25"/>
    <row r="31797" ht="15" x14ac:dyDescent="0.25"/>
    <row r="31798" ht="15" x14ac:dyDescent="0.25"/>
    <row r="31799" ht="15" x14ac:dyDescent="0.25"/>
    <row r="31800" ht="15" x14ac:dyDescent="0.25"/>
    <row r="31801" ht="15" x14ac:dyDescent="0.25"/>
    <row r="31802" ht="15" x14ac:dyDescent="0.25"/>
    <row r="31803" ht="15" x14ac:dyDescent="0.25"/>
    <row r="31804" ht="15" x14ac:dyDescent="0.25"/>
    <row r="31805" ht="15" x14ac:dyDescent="0.25"/>
    <row r="31806" ht="15" x14ac:dyDescent="0.25"/>
    <row r="31807" ht="15" x14ac:dyDescent="0.25"/>
    <row r="31808" ht="15" x14ac:dyDescent="0.25"/>
    <row r="31809" ht="15" x14ac:dyDescent="0.25"/>
    <row r="31810" ht="15" x14ac:dyDescent="0.25"/>
    <row r="31811" ht="15" x14ac:dyDescent="0.25"/>
    <row r="31812" ht="15" x14ac:dyDescent="0.25"/>
    <row r="31813" ht="15" x14ac:dyDescent="0.25"/>
    <row r="31814" ht="15" x14ac:dyDescent="0.25"/>
    <row r="31815" ht="15" x14ac:dyDescent="0.25"/>
    <row r="31816" ht="15" x14ac:dyDescent="0.25"/>
    <row r="31817" ht="15" x14ac:dyDescent="0.25"/>
    <row r="31818" ht="15" x14ac:dyDescent="0.25"/>
    <row r="31819" ht="15" x14ac:dyDescent="0.25"/>
    <row r="31820" ht="15" x14ac:dyDescent="0.25"/>
    <row r="31821" ht="15" x14ac:dyDescent="0.25"/>
    <row r="31822" ht="15" x14ac:dyDescent="0.25"/>
    <row r="31823" ht="15" x14ac:dyDescent="0.25"/>
    <row r="31824" ht="15" x14ac:dyDescent="0.25"/>
    <row r="31825" ht="15" x14ac:dyDescent="0.25"/>
    <row r="31826" ht="15" x14ac:dyDescent="0.25"/>
    <row r="31827" ht="15" x14ac:dyDescent="0.25"/>
    <row r="31828" ht="15" x14ac:dyDescent="0.25"/>
    <row r="31829" ht="15" x14ac:dyDescent="0.25"/>
    <row r="31830" ht="15" x14ac:dyDescent="0.25"/>
    <row r="31831" ht="15" x14ac:dyDescent="0.25"/>
    <row r="31832" ht="15" x14ac:dyDescent="0.25"/>
    <row r="31833" ht="15" x14ac:dyDescent="0.25"/>
    <row r="31834" ht="15" x14ac:dyDescent="0.25"/>
    <row r="31835" ht="15" x14ac:dyDescent="0.25"/>
    <row r="31836" ht="15" x14ac:dyDescent="0.25"/>
    <row r="31837" ht="15" x14ac:dyDescent="0.25"/>
    <row r="31838" ht="15" x14ac:dyDescent="0.25"/>
    <row r="31839" ht="15" x14ac:dyDescent="0.25"/>
    <row r="31840" ht="15" x14ac:dyDescent="0.25"/>
    <row r="31841" ht="15" x14ac:dyDescent="0.25"/>
    <row r="31842" ht="15" x14ac:dyDescent="0.25"/>
    <row r="31843" ht="15" x14ac:dyDescent="0.25"/>
    <row r="31844" ht="15" x14ac:dyDescent="0.25"/>
    <row r="31845" ht="15" x14ac:dyDescent="0.25"/>
    <row r="31846" ht="15" x14ac:dyDescent="0.25"/>
    <row r="31847" ht="15" x14ac:dyDescent="0.25"/>
    <row r="31848" ht="15" x14ac:dyDescent="0.25"/>
    <row r="31849" ht="15" x14ac:dyDescent="0.25"/>
    <row r="31850" ht="15" x14ac:dyDescent="0.25"/>
    <row r="31851" ht="15" x14ac:dyDescent="0.25"/>
    <row r="31852" ht="15" x14ac:dyDescent="0.25"/>
    <row r="31853" ht="15" x14ac:dyDescent="0.25"/>
    <row r="31854" ht="15" x14ac:dyDescent="0.25"/>
    <row r="31855" ht="15" x14ac:dyDescent="0.25"/>
    <row r="31856" ht="15" x14ac:dyDescent="0.25"/>
    <row r="31857" ht="15" x14ac:dyDescent="0.25"/>
    <row r="31858" ht="15" x14ac:dyDescent="0.25"/>
    <row r="31859" ht="15" x14ac:dyDescent="0.25"/>
    <row r="31860" ht="15" x14ac:dyDescent="0.25"/>
    <row r="31861" ht="15" x14ac:dyDescent="0.25"/>
    <row r="31862" ht="15" x14ac:dyDescent="0.25"/>
    <row r="31863" ht="15" x14ac:dyDescent="0.25"/>
    <row r="31864" ht="15" x14ac:dyDescent="0.25"/>
    <row r="31865" ht="15" x14ac:dyDescent="0.25"/>
    <row r="31866" ht="15" x14ac:dyDescent="0.25"/>
    <row r="31867" ht="15" x14ac:dyDescent="0.25"/>
    <row r="31868" ht="15" x14ac:dyDescent="0.25"/>
    <row r="31869" ht="15" x14ac:dyDescent="0.25"/>
    <row r="31870" ht="15" x14ac:dyDescent="0.25"/>
    <row r="31871" ht="15" x14ac:dyDescent="0.25"/>
    <row r="31872" ht="15" x14ac:dyDescent="0.25"/>
    <row r="31873" ht="15" x14ac:dyDescent="0.25"/>
    <row r="31874" ht="15" x14ac:dyDescent="0.25"/>
    <row r="31875" ht="15" x14ac:dyDescent="0.25"/>
    <row r="31876" ht="15" x14ac:dyDescent="0.25"/>
    <row r="31877" ht="15" x14ac:dyDescent="0.25"/>
    <row r="31878" ht="15" x14ac:dyDescent="0.25"/>
    <row r="31879" ht="15" x14ac:dyDescent="0.25"/>
    <row r="31880" ht="15" x14ac:dyDescent="0.25"/>
    <row r="31881" ht="15" x14ac:dyDescent="0.25"/>
    <row r="31882" ht="15" x14ac:dyDescent="0.25"/>
    <row r="31883" ht="15" x14ac:dyDescent="0.25"/>
    <row r="31884" ht="15" x14ac:dyDescent="0.25"/>
    <row r="31885" ht="15" x14ac:dyDescent="0.25"/>
    <row r="31886" ht="15" x14ac:dyDescent="0.25"/>
    <row r="31887" ht="15" x14ac:dyDescent="0.25"/>
    <row r="31888" ht="15" x14ac:dyDescent="0.25"/>
    <row r="31889" ht="15" x14ac:dyDescent="0.25"/>
    <row r="31890" ht="15" x14ac:dyDescent="0.25"/>
    <row r="31891" ht="15" x14ac:dyDescent="0.25"/>
    <row r="31892" ht="15" x14ac:dyDescent="0.25"/>
    <row r="31893" ht="15" x14ac:dyDescent="0.25"/>
    <row r="31894" ht="15" x14ac:dyDescent="0.25"/>
    <row r="31895" ht="15" x14ac:dyDescent="0.25"/>
    <row r="31896" ht="15" x14ac:dyDescent="0.25"/>
    <row r="31897" ht="15" x14ac:dyDescent="0.25"/>
    <row r="31898" ht="15" x14ac:dyDescent="0.25"/>
    <row r="31899" ht="15" x14ac:dyDescent="0.25"/>
    <row r="31900" ht="15" x14ac:dyDescent="0.25"/>
    <row r="31901" ht="15" x14ac:dyDescent="0.25"/>
    <row r="31902" ht="15" x14ac:dyDescent="0.25"/>
    <row r="31903" ht="15" x14ac:dyDescent="0.25"/>
    <row r="31904" ht="15" x14ac:dyDescent="0.25"/>
    <row r="31905" ht="15" x14ac:dyDescent="0.25"/>
    <row r="31906" ht="15" x14ac:dyDescent="0.25"/>
    <row r="31907" ht="15" x14ac:dyDescent="0.25"/>
    <row r="31908" ht="15" x14ac:dyDescent="0.25"/>
    <row r="31909" ht="15" x14ac:dyDescent="0.25"/>
    <row r="31910" ht="15" x14ac:dyDescent="0.25"/>
    <row r="31911" ht="15" x14ac:dyDescent="0.25"/>
    <row r="31912" ht="15" x14ac:dyDescent="0.25"/>
    <row r="31913" ht="15" x14ac:dyDescent="0.25"/>
    <row r="31914" ht="15" x14ac:dyDescent="0.25"/>
    <row r="31915" ht="15" x14ac:dyDescent="0.25"/>
    <row r="31916" ht="15" x14ac:dyDescent="0.25"/>
    <row r="31917" ht="15" x14ac:dyDescent="0.25"/>
    <row r="31918" ht="15" x14ac:dyDescent="0.25"/>
    <row r="31919" ht="15" x14ac:dyDescent="0.25"/>
    <row r="31920" ht="15" x14ac:dyDescent="0.25"/>
    <row r="31921" ht="15" x14ac:dyDescent="0.25"/>
    <row r="31922" ht="15" x14ac:dyDescent="0.25"/>
    <row r="31923" ht="15" x14ac:dyDescent="0.25"/>
    <row r="31924" ht="15" x14ac:dyDescent="0.25"/>
    <row r="31925" ht="15" x14ac:dyDescent="0.25"/>
    <row r="31926" ht="15" x14ac:dyDescent="0.25"/>
    <row r="31927" ht="15" x14ac:dyDescent="0.25"/>
    <row r="31928" ht="15" x14ac:dyDescent="0.25"/>
    <row r="31929" ht="15" x14ac:dyDescent="0.25"/>
    <row r="31930" ht="15" x14ac:dyDescent="0.25"/>
    <row r="31931" ht="15" x14ac:dyDescent="0.25"/>
    <row r="31932" ht="15" x14ac:dyDescent="0.25"/>
    <row r="31933" ht="15" x14ac:dyDescent="0.25"/>
    <row r="31934" ht="15" x14ac:dyDescent="0.25"/>
    <row r="31935" ht="15" x14ac:dyDescent="0.25"/>
    <row r="31936" ht="15" x14ac:dyDescent="0.25"/>
    <row r="31937" ht="15" x14ac:dyDescent="0.25"/>
    <row r="31938" ht="15" x14ac:dyDescent="0.25"/>
    <row r="31939" ht="15" x14ac:dyDescent="0.25"/>
    <row r="31940" ht="15" x14ac:dyDescent="0.25"/>
    <row r="31941" ht="15" x14ac:dyDescent="0.25"/>
    <row r="31942" ht="15" x14ac:dyDescent="0.25"/>
    <row r="31943" ht="15" x14ac:dyDescent="0.25"/>
    <row r="31944" ht="15" x14ac:dyDescent="0.25"/>
    <row r="31945" ht="15" x14ac:dyDescent="0.25"/>
    <row r="31946" ht="15" x14ac:dyDescent="0.25"/>
    <row r="31947" ht="15" x14ac:dyDescent="0.25"/>
    <row r="31948" ht="15" x14ac:dyDescent="0.25"/>
    <row r="31949" ht="15" x14ac:dyDescent="0.25"/>
    <row r="31950" ht="15" x14ac:dyDescent="0.25"/>
    <row r="31951" ht="15" x14ac:dyDescent="0.25"/>
    <row r="31952" ht="15" x14ac:dyDescent="0.25"/>
    <row r="31953" ht="15" x14ac:dyDescent="0.25"/>
    <row r="31954" ht="15" x14ac:dyDescent="0.25"/>
    <row r="31955" ht="15" x14ac:dyDescent="0.25"/>
    <row r="31956" ht="15" x14ac:dyDescent="0.25"/>
    <row r="31957" ht="15" x14ac:dyDescent="0.25"/>
    <row r="31958" ht="15" x14ac:dyDescent="0.25"/>
    <row r="31959" ht="15" x14ac:dyDescent="0.25"/>
    <row r="31960" ht="15" x14ac:dyDescent="0.25"/>
    <row r="31961" ht="15" x14ac:dyDescent="0.25"/>
    <row r="31962" ht="15" x14ac:dyDescent="0.25"/>
    <row r="31963" ht="15" x14ac:dyDescent="0.25"/>
    <row r="31964" ht="15" x14ac:dyDescent="0.25"/>
    <row r="31965" ht="15" x14ac:dyDescent="0.25"/>
    <row r="31966" ht="15" x14ac:dyDescent="0.25"/>
    <row r="31967" ht="15" x14ac:dyDescent="0.25"/>
    <row r="31968" ht="15" x14ac:dyDescent="0.25"/>
    <row r="31969" ht="15" x14ac:dyDescent="0.25"/>
    <row r="31970" ht="15" x14ac:dyDescent="0.25"/>
    <row r="31971" ht="15" x14ac:dyDescent="0.25"/>
    <row r="31972" ht="15" x14ac:dyDescent="0.25"/>
    <row r="31973" ht="15" x14ac:dyDescent="0.25"/>
    <row r="31974" ht="15" x14ac:dyDescent="0.25"/>
    <row r="31975" ht="15" x14ac:dyDescent="0.25"/>
    <row r="31976" ht="15" x14ac:dyDescent="0.25"/>
    <row r="31977" ht="15" x14ac:dyDescent="0.25"/>
    <row r="31978" ht="15" x14ac:dyDescent="0.25"/>
    <row r="31979" ht="15" x14ac:dyDescent="0.25"/>
    <row r="31980" ht="15" x14ac:dyDescent="0.25"/>
    <row r="31981" ht="15" x14ac:dyDescent="0.25"/>
    <row r="31982" ht="15" x14ac:dyDescent="0.25"/>
    <row r="31983" ht="15" x14ac:dyDescent="0.25"/>
    <row r="31984" ht="15" x14ac:dyDescent="0.25"/>
    <row r="31985" ht="15" x14ac:dyDescent="0.25"/>
    <row r="31986" ht="15" x14ac:dyDescent="0.25"/>
    <row r="31987" ht="15" x14ac:dyDescent="0.25"/>
    <row r="31988" ht="15" x14ac:dyDescent="0.25"/>
    <row r="31989" ht="15" x14ac:dyDescent="0.25"/>
    <row r="31990" ht="15" x14ac:dyDescent="0.25"/>
    <row r="31991" ht="15" x14ac:dyDescent="0.25"/>
    <row r="31992" ht="15" x14ac:dyDescent="0.25"/>
    <row r="31993" ht="15" x14ac:dyDescent="0.25"/>
    <row r="31994" ht="15" x14ac:dyDescent="0.25"/>
    <row r="31995" ht="15" x14ac:dyDescent="0.25"/>
    <row r="31996" ht="15" x14ac:dyDescent="0.25"/>
    <row r="31997" ht="15" x14ac:dyDescent="0.25"/>
    <row r="31998" ht="15" x14ac:dyDescent="0.25"/>
    <row r="31999" ht="15" x14ac:dyDescent="0.25"/>
    <row r="32000" ht="15" x14ac:dyDescent="0.25"/>
    <row r="32001" ht="15" x14ac:dyDescent="0.25"/>
    <row r="32002" ht="15" x14ac:dyDescent="0.25"/>
    <row r="32003" ht="15" x14ac:dyDescent="0.25"/>
    <row r="32004" ht="15" x14ac:dyDescent="0.25"/>
    <row r="32005" ht="15" x14ac:dyDescent="0.25"/>
    <row r="32006" ht="15" x14ac:dyDescent="0.25"/>
    <row r="32007" ht="15" x14ac:dyDescent="0.25"/>
    <row r="32008" ht="15" x14ac:dyDescent="0.25"/>
    <row r="32009" ht="15" x14ac:dyDescent="0.25"/>
    <row r="32010" ht="15" x14ac:dyDescent="0.25"/>
    <row r="32011" ht="15" x14ac:dyDescent="0.25"/>
    <row r="32012" ht="15" x14ac:dyDescent="0.25"/>
    <row r="32013" ht="15" x14ac:dyDescent="0.25"/>
    <row r="32014" ht="15" x14ac:dyDescent="0.25"/>
    <row r="32015" ht="15" x14ac:dyDescent="0.25"/>
    <row r="32016" ht="15" x14ac:dyDescent="0.25"/>
    <row r="32017" ht="15" x14ac:dyDescent="0.25"/>
    <row r="32018" ht="15" x14ac:dyDescent="0.25"/>
    <row r="32019" ht="15" x14ac:dyDescent="0.25"/>
    <row r="32020" ht="15" x14ac:dyDescent="0.25"/>
    <row r="32021" ht="15" x14ac:dyDescent="0.25"/>
    <row r="32022" ht="15" x14ac:dyDescent="0.25"/>
    <row r="32023" ht="15" x14ac:dyDescent="0.25"/>
    <row r="32024" ht="15" x14ac:dyDescent="0.25"/>
    <row r="32025" ht="15" x14ac:dyDescent="0.25"/>
    <row r="32026" ht="15" x14ac:dyDescent="0.25"/>
    <row r="32027" ht="15" x14ac:dyDescent="0.25"/>
    <row r="32028" ht="15" x14ac:dyDescent="0.25"/>
    <row r="32029" ht="15" x14ac:dyDescent="0.25"/>
    <row r="32030" ht="15" x14ac:dyDescent="0.25"/>
    <row r="32031" ht="15" x14ac:dyDescent="0.25"/>
    <row r="32032" ht="15" x14ac:dyDescent="0.25"/>
    <row r="32033" ht="15" x14ac:dyDescent="0.25"/>
    <row r="32034" ht="15" x14ac:dyDescent="0.25"/>
    <row r="32035" ht="15" x14ac:dyDescent="0.25"/>
    <row r="32036" ht="15" x14ac:dyDescent="0.25"/>
    <row r="32037" ht="15" x14ac:dyDescent="0.25"/>
    <row r="32038" ht="15" x14ac:dyDescent="0.25"/>
    <row r="32039" ht="15" x14ac:dyDescent="0.25"/>
    <row r="32040" ht="15" x14ac:dyDescent="0.25"/>
    <row r="32041" ht="15" x14ac:dyDescent="0.25"/>
    <row r="32042" ht="15" x14ac:dyDescent="0.25"/>
    <row r="32043" ht="15" x14ac:dyDescent="0.25"/>
    <row r="32044" ht="15" x14ac:dyDescent="0.25"/>
    <row r="32045" ht="15" x14ac:dyDescent="0.25"/>
    <row r="32046" ht="15" x14ac:dyDescent="0.25"/>
    <row r="32047" ht="15" x14ac:dyDescent="0.25"/>
    <row r="32048" ht="15" x14ac:dyDescent="0.25"/>
    <row r="32049" ht="15" x14ac:dyDescent="0.25"/>
    <row r="32050" ht="15" x14ac:dyDescent="0.25"/>
    <row r="32051" ht="15" x14ac:dyDescent="0.25"/>
    <row r="32052" ht="15" x14ac:dyDescent="0.25"/>
    <row r="32053" ht="15" x14ac:dyDescent="0.25"/>
    <row r="32054" ht="15" x14ac:dyDescent="0.25"/>
    <row r="32055" ht="15" x14ac:dyDescent="0.25"/>
    <row r="32056" ht="15" x14ac:dyDescent="0.25"/>
    <row r="32057" ht="15" x14ac:dyDescent="0.25"/>
    <row r="32058" ht="15" x14ac:dyDescent="0.25"/>
    <row r="32059" ht="15" x14ac:dyDescent="0.25"/>
    <row r="32060" ht="15" x14ac:dyDescent="0.25"/>
    <row r="32061" ht="15" x14ac:dyDescent="0.25"/>
    <row r="32062" ht="15" x14ac:dyDescent="0.25"/>
    <row r="32063" ht="15" x14ac:dyDescent="0.25"/>
    <row r="32064" ht="15" x14ac:dyDescent="0.25"/>
    <row r="32065" ht="15" x14ac:dyDescent="0.25"/>
    <row r="32066" ht="15" x14ac:dyDescent="0.25"/>
    <row r="32067" ht="15" x14ac:dyDescent="0.25"/>
    <row r="32068" ht="15" x14ac:dyDescent="0.25"/>
    <row r="32069" ht="15" x14ac:dyDescent="0.25"/>
    <row r="32070" ht="15" x14ac:dyDescent="0.25"/>
    <row r="32071" ht="15" x14ac:dyDescent="0.25"/>
    <row r="32072" ht="15" x14ac:dyDescent="0.25"/>
    <row r="32073" ht="15" x14ac:dyDescent="0.25"/>
    <row r="32074" ht="15" x14ac:dyDescent="0.25"/>
    <row r="32075" ht="15" x14ac:dyDescent="0.25"/>
    <row r="32076" ht="15" x14ac:dyDescent="0.25"/>
    <row r="32077" ht="15" x14ac:dyDescent="0.25"/>
    <row r="32078" ht="15" x14ac:dyDescent="0.25"/>
    <row r="32079" ht="15" x14ac:dyDescent="0.25"/>
    <row r="32080" ht="15" x14ac:dyDescent="0.25"/>
    <row r="32081" ht="15" x14ac:dyDescent="0.25"/>
    <row r="32082" ht="15" x14ac:dyDescent="0.25"/>
    <row r="32083" ht="15" x14ac:dyDescent="0.25"/>
    <row r="32084" ht="15" x14ac:dyDescent="0.25"/>
    <row r="32085" ht="15" x14ac:dyDescent="0.25"/>
    <row r="32086" ht="15" x14ac:dyDescent="0.25"/>
    <row r="32087" ht="15" x14ac:dyDescent="0.25"/>
    <row r="32088" ht="15" x14ac:dyDescent="0.25"/>
    <row r="32089" ht="15" x14ac:dyDescent="0.25"/>
    <row r="32090" ht="15" x14ac:dyDescent="0.25"/>
    <row r="32091" ht="15" x14ac:dyDescent="0.25"/>
    <row r="32092" ht="15" x14ac:dyDescent="0.25"/>
    <row r="32093" ht="15" x14ac:dyDescent="0.25"/>
    <row r="32094" ht="15" x14ac:dyDescent="0.25"/>
    <row r="32095" ht="15" x14ac:dyDescent="0.25"/>
    <row r="32096" ht="15" x14ac:dyDescent="0.25"/>
    <row r="32097" ht="15" x14ac:dyDescent="0.25"/>
    <row r="32098" ht="15" x14ac:dyDescent="0.25"/>
    <row r="32099" ht="15" x14ac:dyDescent="0.25"/>
    <row r="32100" ht="15" x14ac:dyDescent="0.25"/>
    <row r="32101" ht="15" x14ac:dyDescent="0.25"/>
    <row r="32102" ht="15" x14ac:dyDescent="0.25"/>
    <row r="32103" ht="15" x14ac:dyDescent="0.25"/>
    <row r="32104" ht="15" x14ac:dyDescent="0.25"/>
    <row r="32105" ht="15" x14ac:dyDescent="0.25"/>
    <row r="32106" ht="15" x14ac:dyDescent="0.25"/>
    <row r="32107" ht="15" x14ac:dyDescent="0.25"/>
    <row r="32108" ht="15" x14ac:dyDescent="0.25"/>
    <row r="32109" ht="15" x14ac:dyDescent="0.25"/>
    <row r="32110" ht="15" x14ac:dyDescent="0.25"/>
    <row r="32111" ht="15" x14ac:dyDescent="0.25"/>
    <row r="32112" ht="15" x14ac:dyDescent="0.25"/>
    <row r="32113" ht="15" x14ac:dyDescent="0.25"/>
    <row r="32114" ht="15" x14ac:dyDescent="0.25"/>
    <row r="32115" ht="15" x14ac:dyDescent="0.25"/>
    <row r="32116" ht="15" x14ac:dyDescent="0.25"/>
    <row r="32117" ht="15" x14ac:dyDescent="0.25"/>
    <row r="32118" ht="15" x14ac:dyDescent="0.25"/>
    <row r="32119" ht="15" x14ac:dyDescent="0.25"/>
    <row r="32120" ht="15" x14ac:dyDescent="0.25"/>
    <row r="32121" ht="15" x14ac:dyDescent="0.25"/>
    <row r="32122" ht="15" x14ac:dyDescent="0.25"/>
    <row r="32123" ht="15" x14ac:dyDescent="0.25"/>
    <row r="32124" ht="15" x14ac:dyDescent="0.25"/>
    <row r="32125" ht="15" x14ac:dyDescent="0.25"/>
    <row r="32126" ht="15" x14ac:dyDescent="0.25"/>
    <row r="32127" ht="15" x14ac:dyDescent="0.25"/>
    <row r="32128" ht="15" x14ac:dyDescent="0.25"/>
    <row r="32129" ht="15" x14ac:dyDescent="0.25"/>
    <row r="32130" ht="15" x14ac:dyDescent="0.25"/>
    <row r="32131" ht="15" x14ac:dyDescent="0.25"/>
    <row r="32132" ht="15" x14ac:dyDescent="0.25"/>
    <row r="32133" ht="15" x14ac:dyDescent="0.25"/>
    <row r="32134" ht="15" x14ac:dyDescent="0.25"/>
    <row r="32135" ht="15" x14ac:dyDescent="0.25"/>
    <row r="32136" ht="15" x14ac:dyDescent="0.25"/>
    <row r="32137" ht="15" x14ac:dyDescent="0.25"/>
    <row r="32138" ht="15" x14ac:dyDescent="0.25"/>
    <row r="32139" ht="15" x14ac:dyDescent="0.25"/>
    <row r="32140" ht="15" x14ac:dyDescent="0.25"/>
    <row r="32141" ht="15" x14ac:dyDescent="0.25"/>
    <row r="32142" ht="15" x14ac:dyDescent="0.25"/>
    <row r="32143" ht="15" x14ac:dyDescent="0.25"/>
    <row r="32144" ht="15" x14ac:dyDescent="0.25"/>
    <row r="32145" ht="15" x14ac:dyDescent="0.25"/>
    <row r="32146" ht="15" x14ac:dyDescent="0.25"/>
    <row r="32147" ht="15" x14ac:dyDescent="0.25"/>
    <row r="32148" ht="15" x14ac:dyDescent="0.25"/>
    <row r="32149" ht="15" x14ac:dyDescent="0.25"/>
    <row r="32150" ht="15" x14ac:dyDescent="0.25"/>
    <row r="32151" ht="15" x14ac:dyDescent="0.25"/>
    <row r="32152" ht="15" x14ac:dyDescent="0.25"/>
    <row r="32153" ht="15" x14ac:dyDescent="0.25"/>
    <row r="32154" ht="15" x14ac:dyDescent="0.25"/>
    <row r="32155" ht="15" x14ac:dyDescent="0.25"/>
    <row r="32156" ht="15" x14ac:dyDescent="0.25"/>
    <row r="32157" ht="15" x14ac:dyDescent="0.25"/>
    <row r="32158" ht="15" x14ac:dyDescent="0.25"/>
    <row r="32159" ht="15" x14ac:dyDescent="0.25"/>
    <row r="32160" ht="15" x14ac:dyDescent="0.25"/>
    <row r="32161" ht="15" x14ac:dyDescent="0.25"/>
    <row r="32162" ht="15" x14ac:dyDescent="0.25"/>
    <row r="32163" ht="15" x14ac:dyDescent="0.25"/>
    <row r="32164" ht="15" x14ac:dyDescent="0.25"/>
    <row r="32165" ht="15" x14ac:dyDescent="0.25"/>
    <row r="32166" ht="15" x14ac:dyDescent="0.25"/>
    <row r="32167" ht="15" x14ac:dyDescent="0.25"/>
    <row r="32168" ht="15" x14ac:dyDescent="0.25"/>
    <row r="32169" ht="15" x14ac:dyDescent="0.25"/>
    <row r="32170" ht="15" x14ac:dyDescent="0.25"/>
    <row r="32171" ht="15" x14ac:dyDescent="0.25"/>
    <row r="32172" ht="15" x14ac:dyDescent="0.25"/>
    <row r="32173" ht="15" x14ac:dyDescent="0.25"/>
    <row r="32174" ht="15" x14ac:dyDescent="0.25"/>
    <row r="32175" ht="15" x14ac:dyDescent="0.25"/>
    <row r="32176" ht="15" x14ac:dyDescent="0.25"/>
    <row r="32177" ht="15" x14ac:dyDescent="0.25"/>
    <row r="32178" ht="15" x14ac:dyDescent="0.25"/>
    <row r="32179" ht="15" x14ac:dyDescent="0.25"/>
    <row r="32180" ht="15" x14ac:dyDescent="0.25"/>
    <row r="32181" ht="15" x14ac:dyDescent="0.25"/>
    <row r="32182" ht="15" x14ac:dyDescent="0.25"/>
    <row r="32183" ht="15" x14ac:dyDescent="0.25"/>
    <row r="32184" ht="15" x14ac:dyDescent="0.25"/>
    <row r="32185" ht="15" x14ac:dyDescent="0.25"/>
    <row r="32186" ht="15" x14ac:dyDescent="0.25"/>
    <row r="32187" ht="15" x14ac:dyDescent="0.25"/>
    <row r="32188" ht="15" x14ac:dyDescent="0.25"/>
    <row r="32189" ht="15" x14ac:dyDescent="0.25"/>
    <row r="32190" ht="15" x14ac:dyDescent="0.25"/>
    <row r="32191" ht="15" x14ac:dyDescent="0.25"/>
    <row r="32192" ht="15" x14ac:dyDescent="0.25"/>
    <row r="32193" ht="15" x14ac:dyDescent="0.25"/>
    <row r="32194" ht="15" x14ac:dyDescent="0.25"/>
    <row r="32195" ht="15" x14ac:dyDescent="0.25"/>
    <row r="32196" ht="15" x14ac:dyDescent="0.25"/>
    <row r="32197" ht="15" x14ac:dyDescent="0.25"/>
    <row r="32198" ht="15" x14ac:dyDescent="0.25"/>
    <row r="32199" ht="15" x14ac:dyDescent="0.25"/>
    <row r="32200" ht="15" x14ac:dyDescent="0.25"/>
    <row r="32201" ht="15" x14ac:dyDescent="0.25"/>
    <row r="32202" ht="15" x14ac:dyDescent="0.25"/>
    <row r="32203" ht="15" x14ac:dyDescent="0.25"/>
    <row r="32204" ht="15" x14ac:dyDescent="0.25"/>
    <row r="32205" ht="15" x14ac:dyDescent="0.25"/>
    <row r="32206" ht="15" x14ac:dyDescent="0.25"/>
    <row r="32207" ht="15" x14ac:dyDescent="0.25"/>
    <row r="32208" ht="15" x14ac:dyDescent="0.25"/>
    <row r="32209" ht="15" x14ac:dyDescent="0.25"/>
    <row r="32210" ht="15" x14ac:dyDescent="0.25"/>
    <row r="32211" ht="15" x14ac:dyDescent="0.25"/>
    <row r="32212" ht="15" x14ac:dyDescent="0.25"/>
    <row r="32213" ht="15" x14ac:dyDescent="0.25"/>
    <row r="32214" ht="15" x14ac:dyDescent="0.25"/>
    <row r="32215" ht="15" x14ac:dyDescent="0.25"/>
    <row r="32216" ht="15" x14ac:dyDescent="0.25"/>
    <row r="32217" ht="15" x14ac:dyDescent="0.25"/>
    <row r="32218" ht="15" x14ac:dyDescent="0.25"/>
    <row r="32219" ht="15" x14ac:dyDescent="0.25"/>
    <row r="32220" ht="15" x14ac:dyDescent="0.25"/>
    <row r="32221" ht="15" x14ac:dyDescent="0.25"/>
    <row r="32222" ht="15" x14ac:dyDescent="0.25"/>
    <row r="32223" ht="15" x14ac:dyDescent="0.25"/>
    <row r="32224" ht="15" x14ac:dyDescent="0.25"/>
    <row r="32225" ht="15" x14ac:dyDescent="0.25"/>
    <row r="32226" ht="15" x14ac:dyDescent="0.25"/>
    <row r="32227" ht="15" x14ac:dyDescent="0.25"/>
    <row r="32228" ht="15" x14ac:dyDescent="0.25"/>
    <row r="32229" ht="15" x14ac:dyDescent="0.25"/>
    <row r="32230" ht="15" x14ac:dyDescent="0.25"/>
    <row r="32231" ht="15" x14ac:dyDescent="0.25"/>
    <row r="32232" ht="15" x14ac:dyDescent="0.25"/>
    <row r="32233" ht="15" x14ac:dyDescent="0.25"/>
    <row r="32234" ht="15" x14ac:dyDescent="0.25"/>
    <row r="32235" ht="15" x14ac:dyDescent="0.25"/>
    <row r="32236" ht="15" x14ac:dyDescent="0.25"/>
    <row r="32237" ht="15" x14ac:dyDescent="0.25"/>
    <row r="32238" ht="15" x14ac:dyDescent="0.25"/>
    <row r="32239" ht="15" x14ac:dyDescent="0.25"/>
    <row r="32240" ht="15" x14ac:dyDescent="0.25"/>
    <row r="32241" ht="15" x14ac:dyDescent="0.25"/>
    <row r="32242" ht="15" x14ac:dyDescent="0.25"/>
    <row r="32243" ht="15" x14ac:dyDescent="0.25"/>
    <row r="32244" ht="15" x14ac:dyDescent="0.25"/>
    <row r="32245" ht="15" x14ac:dyDescent="0.25"/>
    <row r="32246" ht="15" x14ac:dyDescent="0.25"/>
    <row r="32247" ht="15" x14ac:dyDescent="0.25"/>
    <row r="32248" ht="15" x14ac:dyDescent="0.25"/>
    <row r="32249" ht="15" x14ac:dyDescent="0.25"/>
    <row r="32250" ht="15" x14ac:dyDescent="0.25"/>
    <row r="32251" ht="15" x14ac:dyDescent="0.25"/>
    <row r="32252" ht="15" x14ac:dyDescent="0.25"/>
    <row r="32253" ht="15" x14ac:dyDescent="0.25"/>
    <row r="32254" ht="15" x14ac:dyDescent="0.25"/>
    <row r="32255" ht="15" x14ac:dyDescent="0.25"/>
    <row r="32256" ht="15" x14ac:dyDescent="0.25"/>
    <row r="32257" ht="15" x14ac:dyDescent="0.25"/>
    <row r="32258" ht="15" x14ac:dyDescent="0.25"/>
    <row r="32259" ht="15" x14ac:dyDescent="0.25"/>
    <row r="32260" ht="15" x14ac:dyDescent="0.25"/>
    <row r="32261" ht="15" x14ac:dyDescent="0.25"/>
    <row r="32262" ht="15" x14ac:dyDescent="0.25"/>
    <row r="32263" ht="15" x14ac:dyDescent="0.25"/>
    <row r="32264" ht="15" x14ac:dyDescent="0.25"/>
    <row r="32265" ht="15" x14ac:dyDescent="0.25"/>
    <row r="32266" ht="15" x14ac:dyDescent="0.25"/>
    <row r="32267" ht="15" x14ac:dyDescent="0.25"/>
    <row r="32268" ht="15" x14ac:dyDescent="0.25"/>
    <row r="32269" ht="15" x14ac:dyDescent="0.25"/>
    <row r="32270" ht="15" x14ac:dyDescent="0.25"/>
    <row r="32271" ht="15" x14ac:dyDescent="0.25"/>
    <row r="32272" ht="15" x14ac:dyDescent="0.25"/>
    <row r="32273" ht="15" x14ac:dyDescent="0.25"/>
    <row r="32274" ht="15" x14ac:dyDescent="0.25"/>
    <row r="32275" ht="15" x14ac:dyDescent="0.25"/>
    <row r="32276" ht="15" x14ac:dyDescent="0.25"/>
    <row r="32277" ht="15" x14ac:dyDescent="0.25"/>
    <row r="32278" ht="15" x14ac:dyDescent="0.25"/>
    <row r="32279" ht="15" x14ac:dyDescent="0.25"/>
    <row r="32280" ht="15" x14ac:dyDescent="0.25"/>
    <row r="32281" ht="15" x14ac:dyDescent="0.25"/>
    <row r="32282" ht="15" x14ac:dyDescent="0.25"/>
    <row r="32283" ht="15" x14ac:dyDescent="0.25"/>
    <row r="32284" ht="15" x14ac:dyDescent="0.25"/>
    <row r="32285" ht="15" x14ac:dyDescent="0.25"/>
    <row r="32286" ht="15" x14ac:dyDescent="0.25"/>
    <row r="32287" ht="15" x14ac:dyDescent="0.25"/>
    <row r="32288" ht="15" x14ac:dyDescent="0.25"/>
    <row r="32289" ht="15" x14ac:dyDescent="0.25"/>
    <row r="32290" ht="15" x14ac:dyDescent="0.25"/>
    <row r="32291" ht="15" x14ac:dyDescent="0.25"/>
    <row r="32292" ht="15" x14ac:dyDescent="0.25"/>
    <row r="32293" ht="15" x14ac:dyDescent="0.25"/>
    <row r="32294" ht="15" x14ac:dyDescent="0.25"/>
    <row r="32295" ht="15" x14ac:dyDescent="0.25"/>
    <row r="32296" ht="15" x14ac:dyDescent="0.25"/>
    <row r="32297" ht="15" x14ac:dyDescent="0.25"/>
    <row r="32298" ht="15" x14ac:dyDescent="0.25"/>
    <row r="32299" ht="15" x14ac:dyDescent="0.25"/>
    <row r="32300" ht="15" x14ac:dyDescent="0.25"/>
    <row r="32301" ht="15" x14ac:dyDescent="0.25"/>
    <row r="32302" ht="15" x14ac:dyDescent="0.25"/>
    <row r="32303" ht="15" x14ac:dyDescent="0.25"/>
    <row r="32304" ht="15" x14ac:dyDescent="0.25"/>
    <row r="32305" ht="15" x14ac:dyDescent="0.25"/>
    <row r="32306" ht="15" x14ac:dyDescent="0.25"/>
    <row r="32307" ht="15" x14ac:dyDescent="0.25"/>
    <row r="32308" ht="15" x14ac:dyDescent="0.25"/>
    <row r="32309" ht="15" x14ac:dyDescent="0.25"/>
    <row r="32310" ht="15" x14ac:dyDescent="0.25"/>
    <row r="32311" ht="15" x14ac:dyDescent="0.25"/>
    <row r="32312" ht="15" x14ac:dyDescent="0.25"/>
    <row r="32313" ht="15" x14ac:dyDescent="0.25"/>
    <row r="32314" ht="15" x14ac:dyDescent="0.25"/>
    <row r="32315" ht="15" x14ac:dyDescent="0.25"/>
    <row r="32316" ht="15" x14ac:dyDescent="0.25"/>
    <row r="32317" ht="15" x14ac:dyDescent="0.25"/>
    <row r="32318" ht="15" x14ac:dyDescent="0.25"/>
    <row r="32319" ht="15" x14ac:dyDescent="0.25"/>
    <row r="32320" ht="15" x14ac:dyDescent="0.25"/>
    <row r="32321" ht="15" x14ac:dyDescent="0.25"/>
    <row r="32322" ht="15" x14ac:dyDescent="0.25"/>
    <row r="32323" ht="15" x14ac:dyDescent="0.25"/>
    <row r="32324" ht="15" x14ac:dyDescent="0.25"/>
    <row r="32325" ht="15" x14ac:dyDescent="0.25"/>
    <row r="32326" ht="15" x14ac:dyDescent="0.25"/>
    <row r="32327" ht="15" x14ac:dyDescent="0.25"/>
    <row r="32328" ht="15" x14ac:dyDescent="0.25"/>
    <row r="32329" ht="15" x14ac:dyDescent="0.25"/>
    <row r="32330" ht="15" x14ac:dyDescent="0.25"/>
    <row r="32331" ht="15" x14ac:dyDescent="0.25"/>
    <row r="32332" ht="15" x14ac:dyDescent="0.25"/>
    <row r="32333" ht="15" x14ac:dyDescent="0.25"/>
    <row r="32334" ht="15" x14ac:dyDescent="0.25"/>
    <row r="32335" ht="15" x14ac:dyDescent="0.25"/>
    <row r="32336" ht="15" x14ac:dyDescent="0.25"/>
    <row r="32337" ht="15" x14ac:dyDescent="0.25"/>
    <row r="32338" ht="15" x14ac:dyDescent="0.25"/>
    <row r="32339" ht="15" x14ac:dyDescent="0.25"/>
    <row r="32340" ht="15" x14ac:dyDescent="0.25"/>
    <row r="32341" ht="15" x14ac:dyDescent="0.25"/>
    <row r="32342" ht="15" x14ac:dyDescent="0.25"/>
    <row r="32343" ht="15" x14ac:dyDescent="0.25"/>
    <row r="32344" ht="15" x14ac:dyDescent="0.25"/>
    <row r="32345" ht="15" x14ac:dyDescent="0.25"/>
    <row r="32346" ht="15" x14ac:dyDescent="0.25"/>
    <row r="32347" ht="15" x14ac:dyDescent="0.25"/>
    <row r="32348" ht="15" x14ac:dyDescent="0.25"/>
    <row r="32349" ht="15" x14ac:dyDescent="0.25"/>
    <row r="32350" ht="15" x14ac:dyDescent="0.25"/>
    <row r="32351" ht="15" x14ac:dyDescent="0.25"/>
    <row r="32352" ht="15" x14ac:dyDescent="0.25"/>
    <row r="32353" ht="15" x14ac:dyDescent="0.25"/>
    <row r="32354" ht="15" x14ac:dyDescent="0.25"/>
    <row r="32355" ht="15" x14ac:dyDescent="0.25"/>
    <row r="32356" ht="15" x14ac:dyDescent="0.25"/>
    <row r="32357" ht="15" x14ac:dyDescent="0.25"/>
    <row r="32358" ht="15" x14ac:dyDescent="0.25"/>
    <row r="32359" ht="15" x14ac:dyDescent="0.25"/>
    <row r="32360" ht="15" x14ac:dyDescent="0.25"/>
    <row r="32361" ht="15" x14ac:dyDescent="0.25"/>
    <row r="32362" ht="15" x14ac:dyDescent="0.25"/>
    <row r="32363" ht="15" x14ac:dyDescent="0.25"/>
    <row r="32364" ht="15" x14ac:dyDescent="0.25"/>
    <row r="32365" ht="15" x14ac:dyDescent="0.25"/>
    <row r="32366" ht="15" x14ac:dyDescent="0.25"/>
    <row r="32367" ht="15" x14ac:dyDescent="0.25"/>
    <row r="32368" ht="15" x14ac:dyDescent="0.25"/>
    <row r="32369" ht="15" x14ac:dyDescent="0.25"/>
    <row r="32370" ht="15" x14ac:dyDescent="0.25"/>
    <row r="32371" ht="15" x14ac:dyDescent="0.25"/>
    <row r="32372" ht="15" x14ac:dyDescent="0.25"/>
    <row r="32373" ht="15" x14ac:dyDescent="0.25"/>
    <row r="32374" ht="15" x14ac:dyDescent="0.25"/>
    <row r="32375" ht="15" x14ac:dyDescent="0.25"/>
    <row r="32376" ht="15" x14ac:dyDescent="0.25"/>
    <row r="32377" ht="15" x14ac:dyDescent="0.25"/>
    <row r="32378" ht="15" x14ac:dyDescent="0.25"/>
    <row r="32379" ht="15" x14ac:dyDescent="0.25"/>
    <row r="32380" ht="15" x14ac:dyDescent="0.25"/>
    <row r="32381" ht="15" x14ac:dyDescent="0.25"/>
    <row r="32382" ht="15" x14ac:dyDescent="0.25"/>
    <row r="32383" ht="15" x14ac:dyDescent="0.25"/>
    <row r="32384" ht="15" x14ac:dyDescent="0.25"/>
    <row r="32385" ht="15" x14ac:dyDescent="0.25"/>
    <row r="32386" ht="15" x14ac:dyDescent="0.25"/>
    <row r="32387" ht="15" x14ac:dyDescent="0.25"/>
    <row r="32388" ht="15" x14ac:dyDescent="0.25"/>
    <row r="32389" ht="15" x14ac:dyDescent="0.25"/>
    <row r="32390" ht="15" x14ac:dyDescent="0.25"/>
    <row r="32391" ht="15" x14ac:dyDescent="0.25"/>
    <row r="32392" ht="15" x14ac:dyDescent="0.25"/>
    <row r="32393" ht="15" x14ac:dyDescent="0.25"/>
    <row r="32394" ht="15" x14ac:dyDescent="0.25"/>
    <row r="32395" ht="15" x14ac:dyDescent="0.25"/>
    <row r="32396" ht="15" x14ac:dyDescent="0.25"/>
    <row r="32397" ht="15" x14ac:dyDescent="0.25"/>
    <row r="32398" ht="15" x14ac:dyDescent="0.25"/>
    <row r="32399" ht="15" x14ac:dyDescent="0.25"/>
    <row r="32400" ht="15" x14ac:dyDescent="0.25"/>
    <row r="32401" ht="15" x14ac:dyDescent="0.25"/>
    <row r="32402" ht="15" x14ac:dyDescent="0.25"/>
    <row r="32403" ht="15" x14ac:dyDescent="0.25"/>
    <row r="32404" ht="15" x14ac:dyDescent="0.25"/>
    <row r="32405" ht="15" x14ac:dyDescent="0.25"/>
    <row r="32406" ht="15" x14ac:dyDescent="0.25"/>
    <row r="32407" ht="15" x14ac:dyDescent="0.25"/>
    <row r="32408" ht="15" x14ac:dyDescent="0.25"/>
    <row r="32409" ht="15" x14ac:dyDescent="0.25"/>
    <row r="32410" ht="15" x14ac:dyDescent="0.25"/>
    <row r="32411" ht="15" x14ac:dyDescent="0.25"/>
    <row r="32412" ht="15" x14ac:dyDescent="0.25"/>
    <row r="32413" ht="15" x14ac:dyDescent="0.25"/>
    <row r="32414" ht="15" x14ac:dyDescent="0.25"/>
    <row r="32415" ht="15" x14ac:dyDescent="0.25"/>
    <row r="32416" ht="15" x14ac:dyDescent="0.25"/>
    <row r="32417" ht="15" x14ac:dyDescent="0.25"/>
    <row r="32418" ht="15" x14ac:dyDescent="0.25"/>
    <row r="32419" ht="15" x14ac:dyDescent="0.25"/>
    <row r="32420" ht="15" x14ac:dyDescent="0.25"/>
    <row r="32421" ht="15" x14ac:dyDescent="0.25"/>
    <row r="32422" ht="15" x14ac:dyDescent="0.25"/>
    <row r="32423" ht="15" x14ac:dyDescent="0.25"/>
    <row r="32424" ht="15" x14ac:dyDescent="0.25"/>
    <row r="32425" ht="15" x14ac:dyDescent="0.25"/>
    <row r="32426" ht="15" x14ac:dyDescent="0.25"/>
    <row r="32427" ht="15" x14ac:dyDescent="0.25"/>
    <row r="32428" ht="15" x14ac:dyDescent="0.25"/>
    <row r="32429" ht="15" x14ac:dyDescent="0.25"/>
    <row r="32430" ht="15" x14ac:dyDescent="0.25"/>
    <row r="32431" ht="15" x14ac:dyDescent="0.25"/>
    <row r="32432" ht="15" x14ac:dyDescent="0.25"/>
    <row r="32433" ht="15" x14ac:dyDescent="0.25"/>
    <row r="32434" ht="15" x14ac:dyDescent="0.25"/>
    <row r="32435" ht="15" x14ac:dyDescent="0.25"/>
    <row r="32436" ht="15" x14ac:dyDescent="0.25"/>
    <row r="32437" ht="15" x14ac:dyDescent="0.25"/>
    <row r="32438" ht="15" x14ac:dyDescent="0.25"/>
    <row r="32439" ht="15" x14ac:dyDescent="0.25"/>
    <row r="32440" ht="15" x14ac:dyDescent="0.25"/>
    <row r="32441" ht="15" x14ac:dyDescent="0.25"/>
    <row r="32442" ht="15" x14ac:dyDescent="0.25"/>
    <row r="32443" ht="15" x14ac:dyDescent="0.25"/>
    <row r="32444" ht="15" x14ac:dyDescent="0.25"/>
    <row r="32445" ht="15" x14ac:dyDescent="0.25"/>
    <row r="32446" ht="15" x14ac:dyDescent="0.25"/>
    <row r="32447" ht="15" x14ac:dyDescent="0.25"/>
    <row r="32448" ht="15" x14ac:dyDescent="0.25"/>
    <row r="32449" ht="15" x14ac:dyDescent="0.25"/>
    <row r="32450" ht="15" x14ac:dyDescent="0.25"/>
    <row r="32451" ht="15" x14ac:dyDescent="0.25"/>
    <row r="32452" ht="15" x14ac:dyDescent="0.25"/>
    <row r="32453" ht="15" x14ac:dyDescent="0.25"/>
    <row r="32454" ht="15" x14ac:dyDescent="0.25"/>
    <row r="32455" ht="15" x14ac:dyDescent="0.25"/>
    <row r="32456" ht="15" x14ac:dyDescent="0.25"/>
    <row r="32457" ht="15" x14ac:dyDescent="0.25"/>
    <row r="32458" ht="15" x14ac:dyDescent="0.25"/>
    <row r="32459" ht="15" x14ac:dyDescent="0.25"/>
    <row r="32460" ht="15" x14ac:dyDescent="0.25"/>
    <row r="32461" ht="15" x14ac:dyDescent="0.25"/>
    <row r="32462" ht="15" x14ac:dyDescent="0.25"/>
    <row r="32463" ht="15" x14ac:dyDescent="0.25"/>
    <row r="32464" ht="15" x14ac:dyDescent="0.25"/>
    <row r="32465" ht="15" x14ac:dyDescent="0.25"/>
    <row r="32466" ht="15" x14ac:dyDescent="0.25"/>
    <row r="32467" ht="15" x14ac:dyDescent="0.25"/>
    <row r="32468" ht="15" x14ac:dyDescent="0.25"/>
    <row r="32469" ht="15" x14ac:dyDescent="0.25"/>
    <row r="32470" ht="15" x14ac:dyDescent="0.25"/>
    <row r="32471" ht="15" x14ac:dyDescent="0.25"/>
    <row r="32472" ht="15" x14ac:dyDescent="0.25"/>
    <row r="32473" ht="15" x14ac:dyDescent="0.25"/>
    <row r="32474" ht="15" x14ac:dyDescent="0.25"/>
    <row r="32475" ht="15" x14ac:dyDescent="0.25"/>
    <row r="32476" ht="15" x14ac:dyDescent="0.25"/>
    <row r="32477" ht="15" x14ac:dyDescent="0.25"/>
    <row r="32478" ht="15" x14ac:dyDescent="0.25"/>
    <row r="32479" ht="15" x14ac:dyDescent="0.25"/>
    <row r="32480" ht="15" x14ac:dyDescent="0.25"/>
    <row r="32481" ht="15" x14ac:dyDescent="0.25"/>
    <row r="32482" ht="15" x14ac:dyDescent="0.25"/>
    <row r="32483" ht="15" x14ac:dyDescent="0.25"/>
    <row r="32484" ht="15" x14ac:dyDescent="0.25"/>
    <row r="32485" ht="15" x14ac:dyDescent="0.25"/>
    <row r="32486" ht="15" x14ac:dyDescent="0.25"/>
    <row r="32487" ht="15" x14ac:dyDescent="0.25"/>
    <row r="32488" ht="15" x14ac:dyDescent="0.25"/>
    <row r="32489" ht="15" x14ac:dyDescent="0.25"/>
    <row r="32490" ht="15" x14ac:dyDescent="0.25"/>
    <row r="32491" ht="15" x14ac:dyDescent="0.25"/>
    <row r="32492" ht="15" x14ac:dyDescent="0.25"/>
    <row r="32493" ht="15" x14ac:dyDescent="0.25"/>
    <row r="32494" ht="15" x14ac:dyDescent="0.25"/>
    <row r="32495" ht="15" x14ac:dyDescent="0.25"/>
    <row r="32496" ht="15" x14ac:dyDescent="0.25"/>
    <row r="32497" ht="15" x14ac:dyDescent="0.25"/>
    <row r="32498" ht="15" x14ac:dyDescent="0.25"/>
    <row r="32499" ht="15" x14ac:dyDescent="0.25"/>
    <row r="32500" ht="15" x14ac:dyDescent="0.25"/>
    <row r="32501" ht="15" x14ac:dyDescent="0.25"/>
    <row r="32502" ht="15" x14ac:dyDescent="0.25"/>
    <row r="32503" ht="15" x14ac:dyDescent="0.25"/>
    <row r="32504" ht="15" x14ac:dyDescent="0.25"/>
    <row r="32505" ht="15" x14ac:dyDescent="0.25"/>
    <row r="32506" ht="15" x14ac:dyDescent="0.25"/>
    <row r="32507" ht="15" x14ac:dyDescent="0.25"/>
    <row r="32508" ht="15" x14ac:dyDescent="0.25"/>
    <row r="32509" ht="15" x14ac:dyDescent="0.25"/>
    <row r="32510" ht="15" x14ac:dyDescent="0.25"/>
    <row r="32511" ht="15" x14ac:dyDescent="0.25"/>
    <row r="32512" ht="15" x14ac:dyDescent="0.25"/>
    <row r="32513" ht="15" x14ac:dyDescent="0.25"/>
    <row r="32514" ht="15" x14ac:dyDescent="0.25"/>
    <row r="32515" ht="15" x14ac:dyDescent="0.25"/>
    <row r="32516" ht="15" x14ac:dyDescent="0.25"/>
    <row r="32517" ht="15" x14ac:dyDescent="0.25"/>
    <row r="32518" ht="15" x14ac:dyDescent="0.25"/>
    <row r="32519" ht="15" x14ac:dyDescent="0.25"/>
    <row r="32520" ht="15" x14ac:dyDescent="0.25"/>
    <row r="32521" ht="15" x14ac:dyDescent="0.25"/>
    <row r="32522" ht="15" x14ac:dyDescent="0.25"/>
    <row r="32523" ht="15" x14ac:dyDescent="0.25"/>
    <row r="32524" ht="15" x14ac:dyDescent="0.25"/>
    <row r="32525" ht="15" x14ac:dyDescent="0.25"/>
    <row r="32526" ht="15" x14ac:dyDescent="0.25"/>
    <row r="32527" ht="15" x14ac:dyDescent="0.25"/>
    <row r="32528" ht="15" x14ac:dyDescent="0.25"/>
    <row r="32529" ht="15" x14ac:dyDescent="0.25"/>
    <row r="32530" ht="15" x14ac:dyDescent="0.25"/>
    <row r="32531" ht="15" x14ac:dyDescent="0.25"/>
    <row r="32532" ht="15" x14ac:dyDescent="0.25"/>
    <row r="32533" ht="15" x14ac:dyDescent="0.25"/>
    <row r="32534" ht="15" x14ac:dyDescent="0.25"/>
    <row r="32535" ht="15" x14ac:dyDescent="0.25"/>
    <row r="32536" ht="15" x14ac:dyDescent="0.25"/>
    <row r="32537" ht="15" x14ac:dyDescent="0.25"/>
    <row r="32538" ht="15" x14ac:dyDescent="0.25"/>
    <row r="32539" ht="15" x14ac:dyDescent="0.25"/>
    <row r="32540" ht="15" x14ac:dyDescent="0.25"/>
    <row r="32541" ht="15" x14ac:dyDescent="0.25"/>
    <row r="32542" ht="15" x14ac:dyDescent="0.25"/>
    <row r="32543" ht="15" x14ac:dyDescent="0.25"/>
    <row r="32544" ht="15" x14ac:dyDescent="0.25"/>
    <row r="32545" ht="15" x14ac:dyDescent="0.25"/>
    <row r="32546" ht="15" x14ac:dyDescent="0.25"/>
    <row r="32547" ht="15" x14ac:dyDescent="0.25"/>
    <row r="32548" ht="15" x14ac:dyDescent="0.25"/>
    <row r="32549" ht="15" x14ac:dyDescent="0.25"/>
    <row r="32550" ht="15" x14ac:dyDescent="0.25"/>
    <row r="32551" ht="15" x14ac:dyDescent="0.25"/>
    <row r="32552" ht="15" x14ac:dyDescent="0.25"/>
    <row r="32553" ht="15" x14ac:dyDescent="0.25"/>
    <row r="32554" ht="15" x14ac:dyDescent="0.25"/>
    <row r="32555" ht="15" x14ac:dyDescent="0.25"/>
    <row r="32556" ht="15" x14ac:dyDescent="0.25"/>
    <row r="32557" ht="15" x14ac:dyDescent="0.25"/>
    <row r="32558" ht="15" x14ac:dyDescent="0.25"/>
    <row r="32559" ht="15" x14ac:dyDescent="0.25"/>
    <row r="32560" ht="15" x14ac:dyDescent="0.25"/>
    <row r="32561" ht="15" x14ac:dyDescent="0.25"/>
    <row r="32562" ht="15" x14ac:dyDescent="0.25"/>
    <row r="32563" ht="15" x14ac:dyDescent="0.25"/>
    <row r="32564" ht="15" x14ac:dyDescent="0.25"/>
    <row r="32565" ht="15" x14ac:dyDescent="0.25"/>
    <row r="32566" ht="15" x14ac:dyDescent="0.25"/>
    <row r="32567" ht="15" x14ac:dyDescent="0.25"/>
    <row r="32568" ht="15" x14ac:dyDescent="0.25"/>
    <row r="32569" ht="15" x14ac:dyDescent="0.25"/>
    <row r="32570" ht="15" x14ac:dyDescent="0.25"/>
    <row r="32571" ht="15" x14ac:dyDescent="0.25"/>
    <row r="32572" ht="15" x14ac:dyDescent="0.25"/>
    <row r="32573" ht="15" x14ac:dyDescent="0.25"/>
    <row r="32574" ht="15" x14ac:dyDescent="0.25"/>
    <row r="32575" ht="15" x14ac:dyDescent="0.25"/>
    <row r="32576" ht="15" x14ac:dyDescent="0.25"/>
    <row r="32577" ht="15" x14ac:dyDescent="0.25"/>
    <row r="32578" ht="15" x14ac:dyDescent="0.25"/>
    <row r="32579" ht="15" x14ac:dyDescent="0.25"/>
    <row r="32580" ht="15" x14ac:dyDescent="0.25"/>
    <row r="32581" ht="15" x14ac:dyDescent="0.25"/>
    <row r="32582" ht="15" x14ac:dyDescent="0.25"/>
    <row r="32583" ht="15" x14ac:dyDescent="0.25"/>
    <row r="32584" ht="15" x14ac:dyDescent="0.25"/>
    <row r="32585" ht="15" x14ac:dyDescent="0.25"/>
    <row r="32586" ht="15" x14ac:dyDescent="0.25"/>
    <row r="32587" ht="15" x14ac:dyDescent="0.25"/>
    <row r="32588" ht="15" x14ac:dyDescent="0.25"/>
    <row r="32589" ht="15" x14ac:dyDescent="0.25"/>
    <row r="32590" ht="15" x14ac:dyDescent="0.25"/>
    <row r="32591" ht="15" x14ac:dyDescent="0.25"/>
    <row r="32592" ht="15" x14ac:dyDescent="0.25"/>
    <row r="32593" ht="15" x14ac:dyDescent="0.25"/>
    <row r="32594" ht="15" x14ac:dyDescent="0.25"/>
    <row r="32595" ht="15" x14ac:dyDescent="0.25"/>
    <row r="32596" ht="15" x14ac:dyDescent="0.25"/>
    <row r="32597" ht="15" x14ac:dyDescent="0.25"/>
    <row r="32598" ht="15" x14ac:dyDescent="0.25"/>
    <row r="32599" ht="15" x14ac:dyDescent="0.25"/>
    <row r="32600" ht="15" x14ac:dyDescent="0.25"/>
    <row r="32601" ht="15" x14ac:dyDescent="0.25"/>
    <row r="32602" ht="15" x14ac:dyDescent="0.25"/>
    <row r="32603" ht="15" x14ac:dyDescent="0.25"/>
    <row r="32604" ht="15" x14ac:dyDescent="0.25"/>
    <row r="32605" ht="15" x14ac:dyDescent="0.25"/>
    <row r="32606" ht="15" x14ac:dyDescent="0.25"/>
    <row r="32607" ht="15" x14ac:dyDescent="0.25"/>
    <row r="32608" ht="15" x14ac:dyDescent="0.25"/>
    <row r="32609" ht="15" x14ac:dyDescent="0.25"/>
    <row r="32610" ht="15" x14ac:dyDescent="0.25"/>
    <row r="32611" ht="15" x14ac:dyDescent="0.25"/>
    <row r="32612" ht="15" x14ac:dyDescent="0.25"/>
    <row r="32613" ht="15" x14ac:dyDescent="0.25"/>
    <row r="32614" ht="15" x14ac:dyDescent="0.25"/>
    <row r="32615" ht="15" x14ac:dyDescent="0.25"/>
    <row r="32616" ht="15" x14ac:dyDescent="0.25"/>
    <row r="32617" ht="15" x14ac:dyDescent="0.25"/>
    <row r="32618" ht="15" x14ac:dyDescent="0.25"/>
    <row r="32619" ht="15" x14ac:dyDescent="0.25"/>
    <row r="32620" ht="15" x14ac:dyDescent="0.25"/>
    <row r="32621" ht="15" x14ac:dyDescent="0.25"/>
    <row r="32622" ht="15" x14ac:dyDescent="0.25"/>
    <row r="32623" ht="15" x14ac:dyDescent="0.25"/>
    <row r="32624" ht="15" x14ac:dyDescent="0.25"/>
    <row r="32625" ht="15" x14ac:dyDescent="0.25"/>
    <row r="32626" ht="15" x14ac:dyDescent="0.25"/>
    <row r="32627" ht="15" x14ac:dyDescent="0.25"/>
    <row r="32628" ht="15" x14ac:dyDescent="0.25"/>
    <row r="32629" ht="15" x14ac:dyDescent="0.25"/>
    <row r="32630" ht="15" x14ac:dyDescent="0.25"/>
    <row r="32631" ht="15" x14ac:dyDescent="0.25"/>
    <row r="32632" ht="15" x14ac:dyDescent="0.25"/>
    <row r="32633" ht="15" x14ac:dyDescent="0.25"/>
    <row r="32634" ht="15" x14ac:dyDescent="0.25"/>
    <row r="32635" ht="15" x14ac:dyDescent="0.25"/>
    <row r="32636" ht="15" x14ac:dyDescent="0.25"/>
    <row r="32637" ht="15" x14ac:dyDescent="0.25"/>
    <row r="32638" ht="15" x14ac:dyDescent="0.25"/>
    <row r="32639" ht="15" x14ac:dyDescent="0.25"/>
    <row r="32640" ht="15" x14ac:dyDescent="0.25"/>
    <row r="32641" ht="15" x14ac:dyDescent="0.25"/>
    <row r="32642" ht="15" x14ac:dyDescent="0.25"/>
    <row r="32643" ht="15" x14ac:dyDescent="0.25"/>
    <row r="32644" ht="15" x14ac:dyDescent="0.25"/>
    <row r="32645" ht="15" x14ac:dyDescent="0.25"/>
    <row r="32646" ht="15" x14ac:dyDescent="0.25"/>
    <row r="32647" ht="15" x14ac:dyDescent="0.25"/>
    <row r="32648" ht="15" x14ac:dyDescent="0.25"/>
    <row r="32649" ht="15" x14ac:dyDescent="0.25"/>
    <row r="32650" ht="15" x14ac:dyDescent="0.25"/>
    <row r="32651" ht="15" x14ac:dyDescent="0.25"/>
    <row r="32652" ht="15" x14ac:dyDescent="0.25"/>
    <row r="32653" ht="15" x14ac:dyDescent="0.25"/>
    <row r="32654" ht="15" x14ac:dyDescent="0.25"/>
    <row r="32655" ht="15" x14ac:dyDescent="0.25"/>
    <row r="32656" ht="15" x14ac:dyDescent="0.25"/>
    <row r="32657" ht="15" x14ac:dyDescent="0.25"/>
    <row r="32658" ht="15" x14ac:dyDescent="0.25"/>
    <row r="32659" ht="15" x14ac:dyDescent="0.25"/>
    <row r="32660" ht="15" x14ac:dyDescent="0.25"/>
    <row r="32661" ht="15" x14ac:dyDescent="0.25"/>
    <row r="32662" ht="15" x14ac:dyDescent="0.25"/>
    <row r="32663" ht="15" x14ac:dyDescent="0.25"/>
    <row r="32664" ht="15" x14ac:dyDescent="0.25"/>
    <row r="32665" ht="15" x14ac:dyDescent="0.25"/>
    <row r="32666" ht="15" x14ac:dyDescent="0.25"/>
    <row r="32667" ht="15" x14ac:dyDescent="0.25"/>
    <row r="32668" ht="15" x14ac:dyDescent="0.25"/>
    <row r="32669" ht="15" x14ac:dyDescent="0.25"/>
    <row r="32670" ht="15" x14ac:dyDescent="0.25"/>
    <row r="32671" ht="15" x14ac:dyDescent="0.25"/>
    <row r="32672" ht="15" x14ac:dyDescent="0.25"/>
    <row r="32673" ht="15" x14ac:dyDescent="0.25"/>
    <row r="32674" ht="15" x14ac:dyDescent="0.25"/>
    <row r="32675" ht="15" x14ac:dyDescent="0.25"/>
    <row r="32676" ht="15" x14ac:dyDescent="0.25"/>
    <row r="32677" ht="15" x14ac:dyDescent="0.25"/>
    <row r="32678" ht="15" x14ac:dyDescent="0.25"/>
    <row r="32679" ht="15" x14ac:dyDescent="0.25"/>
    <row r="32680" ht="15" x14ac:dyDescent="0.25"/>
    <row r="32681" ht="15" x14ac:dyDescent="0.25"/>
    <row r="32682" ht="15" x14ac:dyDescent="0.25"/>
    <row r="32683" ht="15" x14ac:dyDescent="0.25"/>
    <row r="32684" ht="15" x14ac:dyDescent="0.25"/>
    <row r="32685" ht="15" x14ac:dyDescent="0.25"/>
    <row r="32686" ht="15" x14ac:dyDescent="0.25"/>
    <row r="32687" ht="15" x14ac:dyDescent="0.25"/>
    <row r="32688" ht="15" x14ac:dyDescent="0.25"/>
    <row r="32689" ht="15" x14ac:dyDescent="0.25"/>
    <row r="32690" ht="15" x14ac:dyDescent="0.25"/>
    <row r="32691" ht="15" x14ac:dyDescent="0.25"/>
    <row r="32692" ht="15" x14ac:dyDescent="0.25"/>
    <row r="32693" ht="15" x14ac:dyDescent="0.25"/>
    <row r="32694" ht="15" x14ac:dyDescent="0.25"/>
    <row r="32695" ht="15" x14ac:dyDescent="0.25"/>
    <row r="32696" ht="15" x14ac:dyDescent="0.25"/>
    <row r="32697" ht="15" x14ac:dyDescent="0.25"/>
    <row r="32698" ht="15" x14ac:dyDescent="0.25"/>
    <row r="32699" ht="15" x14ac:dyDescent="0.25"/>
    <row r="32700" ht="15" x14ac:dyDescent="0.25"/>
    <row r="32701" ht="15" x14ac:dyDescent="0.25"/>
    <row r="32702" ht="15" x14ac:dyDescent="0.25"/>
    <row r="32703" ht="15" x14ac:dyDescent="0.25"/>
    <row r="32704" ht="15" x14ac:dyDescent="0.25"/>
    <row r="32705" ht="15" x14ac:dyDescent="0.25"/>
    <row r="32706" ht="15" x14ac:dyDescent="0.25"/>
    <row r="32707" ht="15" x14ac:dyDescent="0.25"/>
    <row r="32708" ht="15" x14ac:dyDescent="0.25"/>
    <row r="32709" ht="15" x14ac:dyDescent="0.25"/>
    <row r="32710" ht="15" x14ac:dyDescent="0.25"/>
    <row r="32711" ht="15" x14ac:dyDescent="0.25"/>
    <row r="32712" ht="15" x14ac:dyDescent="0.25"/>
    <row r="32713" ht="15" x14ac:dyDescent="0.25"/>
    <row r="32714" ht="15" x14ac:dyDescent="0.25"/>
    <row r="32715" ht="15" x14ac:dyDescent="0.25"/>
    <row r="32716" ht="15" x14ac:dyDescent="0.25"/>
    <row r="32717" ht="15" x14ac:dyDescent="0.25"/>
    <row r="32718" ht="15" x14ac:dyDescent="0.25"/>
    <row r="32719" ht="15" x14ac:dyDescent="0.25"/>
    <row r="32720" ht="15" x14ac:dyDescent="0.25"/>
    <row r="32721" ht="15" x14ac:dyDescent="0.25"/>
    <row r="32722" ht="15" x14ac:dyDescent="0.25"/>
    <row r="32723" ht="15" x14ac:dyDescent="0.25"/>
    <row r="32724" ht="15" x14ac:dyDescent="0.25"/>
    <row r="32725" ht="15" x14ac:dyDescent="0.25"/>
    <row r="32726" ht="15" x14ac:dyDescent="0.25"/>
    <row r="32727" ht="15" x14ac:dyDescent="0.25"/>
    <row r="32728" ht="15" x14ac:dyDescent="0.25"/>
    <row r="32729" ht="15" x14ac:dyDescent="0.25"/>
    <row r="32730" ht="15" x14ac:dyDescent="0.25"/>
    <row r="32731" ht="15" x14ac:dyDescent="0.25"/>
    <row r="32732" ht="15" x14ac:dyDescent="0.25"/>
    <row r="32733" ht="15" x14ac:dyDescent="0.25"/>
    <row r="32734" ht="15" x14ac:dyDescent="0.25"/>
    <row r="32735" ht="15" x14ac:dyDescent="0.25"/>
    <row r="32736" ht="15" x14ac:dyDescent="0.25"/>
    <row r="32737" ht="15" x14ac:dyDescent="0.25"/>
    <row r="32738" ht="15" x14ac:dyDescent="0.25"/>
    <row r="32739" ht="15" x14ac:dyDescent="0.25"/>
    <row r="32740" ht="15" x14ac:dyDescent="0.25"/>
    <row r="32741" ht="15" x14ac:dyDescent="0.25"/>
    <row r="32742" ht="15" x14ac:dyDescent="0.25"/>
    <row r="32743" ht="15" x14ac:dyDescent="0.25"/>
    <row r="32744" ht="15" x14ac:dyDescent="0.25"/>
    <row r="32745" ht="15" x14ac:dyDescent="0.25"/>
    <row r="32746" ht="15" x14ac:dyDescent="0.25"/>
    <row r="32747" ht="15" x14ac:dyDescent="0.25"/>
    <row r="32748" ht="15" x14ac:dyDescent="0.25"/>
    <row r="32749" ht="15" x14ac:dyDescent="0.25"/>
    <row r="32750" ht="15" x14ac:dyDescent="0.25"/>
    <row r="32751" ht="15" x14ac:dyDescent="0.25"/>
    <row r="32752" ht="15" x14ac:dyDescent="0.25"/>
    <row r="32753" ht="15" x14ac:dyDescent="0.25"/>
    <row r="32754" ht="15" x14ac:dyDescent="0.25"/>
    <row r="32755" ht="15" x14ac:dyDescent="0.25"/>
    <row r="32756" ht="15" x14ac:dyDescent="0.25"/>
    <row r="32757" ht="15" x14ac:dyDescent="0.25"/>
    <row r="32758" ht="15" x14ac:dyDescent="0.25"/>
    <row r="32759" ht="15" x14ac:dyDescent="0.25"/>
    <row r="32760" ht="15" x14ac:dyDescent="0.25"/>
    <row r="32761" ht="15" x14ac:dyDescent="0.25"/>
    <row r="32762" ht="15" x14ac:dyDescent="0.25"/>
    <row r="32763" ht="15" x14ac:dyDescent="0.25"/>
    <row r="32764" ht="15" x14ac:dyDescent="0.25"/>
    <row r="32765" ht="15" x14ac:dyDescent="0.25"/>
    <row r="32766" ht="15" x14ac:dyDescent="0.25"/>
    <row r="32767" ht="15" x14ac:dyDescent="0.25"/>
    <row r="32768" ht="15" x14ac:dyDescent="0.25"/>
    <row r="32769" ht="15" x14ac:dyDescent="0.25"/>
    <row r="32770" ht="15" x14ac:dyDescent="0.25"/>
    <row r="32771" ht="15" x14ac:dyDescent="0.25"/>
    <row r="32772" ht="15" x14ac:dyDescent="0.25"/>
    <row r="32773" ht="15" x14ac:dyDescent="0.25"/>
    <row r="32774" ht="15" x14ac:dyDescent="0.25"/>
    <row r="32775" ht="15" x14ac:dyDescent="0.25"/>
    <row r="32776" ht="15" x14ac:dyDescent="0.25"/>
    <row r="32777" ht="15" x14ac:dyDescent="0.25"/>
    <row r="32778" ht="15" x14ac:dyDescent="0.25"/>
    <row r="32779" ht="15" x14ac:dyDescent="0.25"/>
    <row r="32780" ht="15" x14ac:dyDescent="0.25"/>
    <row r="32781" ht="15" x14ac:dyDescent="0.25"/>
    <row r="32782" ht="15" x14ac:dyDescent="0.25"/>
    <row r="32783" ht="15" x14ac:dyDescent="0.25"/>
    <row r="32784" ht="15" x14ac:dyDescent="0.25"/>
    <row r="32785" ht="15" x14ac:dyDescent="0.25"/>
    <row r="32786" ht="15" x14ac:dyDescent="0.25"/>
    <row r="32787" ht="15" x14ac:dyDescent="0.25"/>
    <row r="32788" ht="15" x14ac:dyDescent="0.25"/>
    <row r="32789" ht="15" x14ac:dyDescent="0.25"/>
    <row r="32790" ht="15" x14ac:dyDescent="0.25"/>
    <row r="32791" ht="15" x14ac:dyDescent="0.25"/>
    <row r="32792" ht="15" x14ac:dyDescent="0.25"/>
    <row r="32793" ht="15" x14ac:dyDescent="0.25"/>
    <row r="32794" ht="15" x14ac:dyDescent="0.25"/>
    <row r="32795" ht="15" x14ac:dyDescent="0.25"/>
    <row r="32796" ht="15" x14ac:dyDescent="0.25"/>
    <row r="32797" ht="15" x14ac:dyDescent="0.25"/>
    <row r="32798" ht="15" x14ac:dyDescent="0.25"/>
    <row r="32799" ht="15" x14ac:dyDescent="0.25"/>
    <row r="32800" ht="15" x14ac:dyDescent="0.25"/>
    <row r="32801" ht="15" x14ac:dyDescent="0.25"/>
    <row r="32802" ht="15" x14ac:dyDescent="0.25"/>
    <row r="32803" ht="15" x14ac:dyDescent="0.25"/>
    <row r="32804" ht="15" x14ac:dyDescent="0.25"/>
    <row r="32805" ht="15" x14ac:dyDescent="0.25"/>
    <row r="32806" ht="15" x14ac:dyDescent="0.25"/>
    <row r="32807" ht="15" x14ac:dyDescent="0.25"/>
    <row r="32808" ht="15" x14ac:dyDescent="0.25"/>
    <row r="32809" ht="15" x14ac:dyDescent="0.25"/>
    <row r="32810" ht="15" x14ac:dyDescent="0.25"/>
    <row r="32811" ht="15" x14ac:dyDescent="0.25"/>
    <row r="32812" ht="15" x14ac:dyDescent="0.25"/>
    <row r="32813" ht="15" x14ac:dyDescent="0.25"/>
    <row r="32814" ht="15" x14ac:dyDescent="0.25"/>
    <row r="32815" ht="15" x14ac:dyDescent="0.25"/>
    <row r="32816" ht="15" x14ac:dyDescent="0.25"/>
    <row r="32817" ht="15" x14ac:dyDescent="0.25"/>
    <row r="32818" ht="15" x14ac:dyDescent="0.25"/>
    <row r="32819" ht="15" x14ac:dyDescent="0.25"/>
    <row r="32820" ht="15" x14ac:dyDescent="0.25"/>
    <row r="32821" ht="15" x14ac:dyDescent="0.25"/>
    <row r="32822" ht="15" x14ac:dyDescent="0.25"/>
    <row r="32823" ht="15" x14ac:dyDescent="0.25"/>
    <row r="32824" ht="15" x14ac:dyDescent="0.25"/>
    <row r="32825" ht="15" x14ac:dyDescent="0.25"/>
    <row r="32826" ht="15" x14ac:dyDescent="0.25"/>
    <row r="32827" ht="15" x14ac:dyDescent="0.25"/>
    <row r="32828" ht="15" x14ac:dyDescent="0.25"/>
    <row r="32829" ht="15" x14ac:dyDescent="0.25"/>
    <row r="32830" ht="15" x14ac:dyDescent="0.25"/>
    <row r="32831" ht="15" x14ac:dyDescent="0.25"/>
    <row r="32832" ht="15" x14ac:dyDescent="0.25"/>
    <row r="32833" ht="15" x14ac:dyDescent="0.25"/>
    <row r="32834" ht="15" x14ac:dyDescent="0.25"/>
    <row r="32835" ht="15" x14ac:dyDescent="0.25"/>
    <row r="32836" ht="15" x14ac:dyDescent="0.25"/>
    <row r="32837" ht="15" x14ac:dyDescent="0.25"/>
    <row r="32838" ht="15" x14ac:dyDescent="0.25"/>
    <row r="32839" ht="15" x14ac:dyDescent="0.25"/>
    <row r="32840" ht="15" x14ac:dyDescent="0.25"/>
    <row r="32841" ht="15" x14ac:dyDescent="0.25"/>
    <row r="32842" ht="15" x14ac:dyDescent="0.25"/>
    <row r="32843" ht="15" x14ac:dyDescent="0.25"/>
    <row r="32844" ht="15" x14ac:dyDescent="0.25"/>
    <row r="32845" ht="15" x14ac:dyDescent="0.25"/>
    <row r="32846" ht="15" x14ac:dyDescent="0.25"/>
    <row r="32847" ht="15" x14ac:dyDescent="0.25"/>
    <row r="32848" ht="15" x14ac:dyDescent="0.25"/>
    <row r="32849" ht="15" x14ac:dyDescent="0.25"/>
    <row r="32850" ht="15" x14ac:dyDescent="0.25"/>
    <row r="32851" ht="15" x14ac:dyDescent="0.25"/>
    <row r="32852" ht="15" x14ac:dyDescent="0.25"/>
    <row r="32853" ht="15" x14ac:dyDescent="0.25"/>
    <row r="32854" ht="15" x14ac:dyDescent="0.25"/>
    <row r="32855" ht="15" x14ac:dyDescent="0.25"/>
    <row r="32856" ht="15" x14ac:dyDescent="0.25"/>
    <row r="32857" ht="15" x14ac:dyDescent="0.25"/>
    <row r="32858" ht="15" x14ac:dyDescent="0.25"/>
    <row r="32859" ht="15" x14ac:dyDescent="0.25"/>
    <row r="32860" ht="15" x14ac:dyDescent="0.25"/>
    <row r="32861" ht="15" x14ac:dyDescent="0.25"/>
    <row r="32862" ht="15" x14ac:dyDescent="0.25"/>
    <row r="32863" ht="15" x14ac:dyDescent="0.25"/>
    <row r="32864" ht="15" x14ac:dyDescent="0.25"/>
    <row r="32865" ht="15" x14ac:dyDescent="0.25"/>
    <row r="32866" ht="15" x14ac:dyDescent="0.25"/>
    <row r="32867" ht="15" x14ac:dyDescent="0.25"/>
    <row r="32868" ht="15" x14ac:dyDescent="0.25"/>
    <row r="32869" ht="15" x14ac:dyDescent="0.25"/>
    <row r="32870" ht="15" x14ac:dyDescent="0.25"/>
    <row r="32871" ht="15" x14ac:dyDescent="0.25"/>
    <row r="32872" ht="15" x14ac:dyDescent="0.25"/>
    <row r="32873" ht="15" x14ac:dyDescent="0.25"/>
    <row r="32874" ht="15" x14ac:dyDescent="0.25"/>
    <row r="32875" ht="15" x14ac:dyDescent="0.25"/>
    <row r="32876" ht="15" x14ac:dyDescent="0.25"/>
    <row r="32877" ht="15" x14ac:dyDescent="0.25"/>
    <row r="32878" ht="15" x14ac:dyDescent="0.25"/>
    <row r="32879" ht="15" x14ac:dyDescent="0.25"/>
    <row r="32880" ht="15" x14ac:dyDescent="0.25"/>
    <row r="32881" ht="15" x14ac:dyDescent="0.25"/>
    <row r="32882" ht="15" x14ac:dyDescent="0.25"/>
    <row r="32883" ht="15" x14ac:dyDescent="0.25"/>
    <row r="32884" ht="15" x14ac:dyDescent="0.25"/>
    <row r="32885" ht="15" x14ac:dyDescent="0.25"/>
    <row r="32886" ht="15" x14ac:dyDescent="0.25"/>
    <row r="32887" ht="15" x14ac:dyDescent="0.25"/>
    <row r="32888" ht="15" x14ac:dyDescent="0.25"/>
    <row r="32889" ht="15" x14ac:dyDescent="0.25"/>
    <row r="32890" ht="15" x14ac:dyDescent="0.25"/>
    <row r="32891" ht="15" x14ac:dyDescent="0.25"/>
    <row r="32892" ht="15" x14ac:dyDescent="0.25"/>
    <row r="32893" ht="15" x14ac:dyDescent="0.25"/>
    <row r="32894" ht="15" x14ac:dyDescent="0.25"/>
    <row r="32895" ht="15" x14ac:dyDescent="0.25"/>
    <row r="32896" ht="15" x14ac:dyDescent="0.25"/>
    <row r="32897" ht="15" x14ac:dyDescent="0.25"/>
    <row r="32898" ht="15" x14ac:dyDescent="0.25"/>
    <row r="32899" ht="15" x14ac:dyDescent="0.25"/>
    <row r="32900" ht="15" x14ac:dyDescent="0.25"/>
    <row r="32901" ht="15" x14ac:dyDescent="0.25"/>
    <row r="32902" ht="15" x14ac:dyDescent="0.25"/>
    <row r="32903" ht="15" x14ac:dyDescent="0.25"/>
    <row r="32904" ht="15" x14ac:dyDescent="0.25"/>
    <row r="32905" ht="15" x14ac:dyDescent="0.25"/>
    <row r="32906" ht="15" x14ac:dyDescent="0.25"/>
    <row r="32907" ht="15" x14ac:dyDescent="0.25"/>
    <row r="32908" ht="15" x14ac:dyDescent="0.25"/>
    <row r="32909" ht="15" x14ac:dyDescent="0.25"/>
    <row r="32910" ht="15" x14ac:dyDescent="0.25"/>
    <row r="32911" ht="15" x14ac:dyDescent="0.25"/>
    <row r="32912" ht="15" x14ac:dyDescent="0.25"/>
    <row r="32913" ht="15" x14ac:dyDescent="0.25"/>
    <row r="32914" ht="15" x14ac:dyDescent="0.25"/>
    <row r="32915" ht="15" x14ac:dyDescent="0.25"/>
    <row r="32916" ht="15" x14ac:dyDescent="0.25"/>
    <row r="32917" ht="15" x14ac:dyDescent="0.25"/>
    <row r="32918" ht="15" x14ac:dyDescent="0.25"/>
    <row r="32919" ht="15" x14ac:dyDescent="0.25"/>
    <row r="32920" ht="15" x14ac:dyDescent="0.25"/>
    <row r="32921" ht="15" x14ac:dyDescent="0.25"/>
    <row r="32922" ht="15" x14ac:dyDescent="0.25"/>
    <row r="32923" ht="15" x14ac:dyDescent="0.25"/>
    <row r="32924" ht="15" x14ac:dyDescent="0.25"/>
    <row r="32925" ht="15" x14ac:dyDescent="0.25"/>
    <row r="32926" ht="15" x14ac:dyDescent="0.25"/>
    <row r="32927" ht="15" x14ac:dyDescent="0.25"/>
    <row r="32928" ht="15" x14ac:dyDescent="0.25"/>
    <row r="32929" ht="15" x14ac:dyDescent="0.25"/>
    <row r="32930" ht="15" x14ac:dyDescent="0.25"/>
    <row r="32931" ht="15" x14ac:dyDescent="0.25"/>
    <row r="32932" ht="15" x14ac:dyDescent="0.25"/>
    <row r="32933" ht="15" x14ac:dyDescent="0.25"/>
    <row r="32934" ht="15" x14ac:dyDescent="0.25"/>
    <row r="32935" ht="15" x14ac:dyDescent="0.25"/>
    <row r="32936" ht="15" x14ac:dyDescent="0.25"/>
    <row r="32937" ht="15" x14ac:dyDescent="0.25"/>
    <row r="32938" ht="15" x14ac:dyDescent="0.25"/>
    <row r="32939" ht="15" x14ac:dyDescent="0.25"/>
    <row r="32940" ht="15" x14ac:dyDescent="0.25"/>
    <row r="32941" ht="15" x14ac:dyDescent="0.25"/>
    <row r="32942" ht="15" x14ac:dyDescent="0.25"/>
    <row r="32943" ht="15" x14ac:dyDescent="0.25"/>
    <row r="32944" ht="15" x14ac:dyDescent="0.25"/>
    <row r="32945" ht="15" x14ac:dyDescent="0.25"/>
    <row r="32946" ht="15" x14ac:dyDescent="0.25"/>
    <row r="32947" ht="15" x14ac:dyDescent="0.25"/>
    <row r="32948" ht="15" x14ac:dyDescent="0.25"/>
    <row r="32949" ht="15" x14ac:dyDescent="0.25"/>
    <row r="32950" ht="15" x14ac:dyDescent="0.25"/>
    <row r="32951" ht="15" x14ac:dyDescent="0.25"/>
    <row r="32952" ht="15" x14ac:dyDescent="0.25"/>
    <row r="32953" ht="15" x14ac:dyDescent="0.25"/>
    <row r="32954" ht="15" x14ac:dyDescent="0.25"/>
    <row r="32955" ht="15" x14ac:dyDescent="0.25"/>
    <row r="32956" ht="15" x14ac:dyDescent="0.25"/>
    <row r="32957" ht="15" x14ac:dyDescent="0.25"/>
    <row r="32958" ht="15" x14ac:dyDescent="0.25"/>
    <row r="32959" ht="15" x14ac:dyDescent="0.25"/>
    <row r="32960" ht="15" x14ac:dyDescent="0.25"/>
    <row r="32961" ht="15" x14ac:dyDescent="0.25"/>
    <row r="32962" ht="15" x14ac:dyDescent="0.25"/>
    <row r="32963" ht="15" x14ac:dyDescent="0.25"/>
    <row r="32964" ht="15" x14ac:dyDescent="0.25"/>
    <row r="32965" ht="15" x14ac:dyDescent="0.25"/>
    <row r="32966" ht="15" x14ac:dyDescent="0.25"/>
    <row r="32967" ht="15" x14ac:dyDescent="0.25"/>
    <row r="32968" ht="15" x14ac:dyDescent="0.25"/>
    <row r="32969" ht="15" x14ac:dyDescent="0.25"/>
    <row r="32970" ht="15" x14ac:dyDescent="0.25"/>
    <row r="32971" ht="15" x14ac:dyDescent="0.25"/>
    <row r="32972" ht="15" x14ac:dyDescent="0.25"/>
    <row r="32973" ht="15" x14ac:dyDescent="0.25"/>
    <row r="32974" ht="15" x14ac:dyDescent="0.25"/>
    <row r="32975" ht="15" x14ac:dyDescent="0.25"/>
    <row r="32976" ht="15" x14ac:dyDescent="0.25"/>
    <row r="32977" ht="15" x14ac:dyDescent="0.25"/>
    <row r="32978" ht="15" x14ac:dyDescent="0.25"/>
    <row r="32979" ht="15" x14ac:dyDescent="0.25"/>
    <row r="32980" ht="15" x14ac:dyDescent="0.25"/>
    <row r="32981" ht="15" x14ac:dyDescent="0.25"/>
    <row r="32982" ht="15" x14ac:dyDescent="0.25"/>
    <row r="32983" ht="15" x14ac:dyDescent="0.25"/>
    <row r="32984" ht="15" x14ac:dyDescent="0.25"/>
    <row r="32985" ht="15" x14ac:dyDescent="0.25"/>
    <row r="32986" ht="15" x14ac:dyDescent="0.25"/>
    <row r="32987" ht="15" x14ac:dyDescent="0.25"/>
    <row r="32988" ht="15" x14ac:dyDescent="0.25"/>
    <row r="32989" ht="15" x14ac:dyDescent="0.25"/>
    <row r="32990" ht="15" x14ac:dyDescent="0.25"/>
    <row r="32991" ht="15" x14ac:dyDescent="0.25"/>
    <row r="32992" ht="15" x14ac:dyDescent="0.25"/>
    <row r="32993" ht="15" x14ac:dyDescent="0.25"/>
    <row r="32994" ht="15" x14ac:dyDescent="0.25"/>
    <row r="32995" ht="15" x14ac:dyDescent="0.25"/>
    <row r="32996" ht="15" x14ac:dyDescent="0.25"/>
    <row r="32997" ht="15" x14ac:dyDescent="0.25"/>
    <row r="32998" ht="15" x14ac:dyDescent="0.25"/>
    <row r="32999" ht="15" x14ac:dyDescent="0.25"/>
    <row r="33000" ht="15" x14ac:dyDescent="0.25"/>
    <row r="33001" ht="15" x14ac:dyDescent="0.25"/>
    <row r="33002" ht="15" x14ac:dyDescent="0.25"/>
    <row r="33003" ht="15" x14ac:dyDescent="0.25"/>
    <row r="33004" ht="15" x14ac:dyDescent="0.25"/>
    <row r="33005" ht="15" x14ac:dyDescent="0.25"/>
    <row r="33006" ht="15" x14ac:dyDescent="0.25"/>
    <row r="33007" ht="15" x14ac:dyDescent="0.25"/>
    <row r="33008" ht="15" x14ac:dyDescent="0.25"/>
    <row r="33009" ht="15" x14ac:dyDescent="0.25"/>
    <row r="33010" ht="15" x14ac:dyDescent="0.25"/>
    <row r="33011" ht="15" x14ac:dyDescent="0.25"/>
    <row r="33012" ht="15" x14ac:dyDescent="0.25"/>
    <row r="33013" ht="15" x14ac:dyDescent="0.25"/>
    <row r="33014" ht="15" x14ac:dyDescent="0.25"/>
    <row r="33015" ht="15" x14ac:dyDescent="0.25"/>
    <row r="33016" ht="15" x14ac:dyDescent="0.25"/>
    <row r="33017" ht="15" x14ac:dyDescent="0.25"/>
    <row r="33018" ht="15" x14ac:dyDescent="0.25"/>
    <row r="33019" ht="15" x14ac:dyDescent="0.25"/>
    <row r="33020" ht="15" x14ac:dyDescent="0.25"/>
    <row r="33021" ht="15" x14ac:dyDescent="0.25"/>
    <row r="33022" ht="15" x14ac:dyDescent="0.25"/>
    <row r="33023" ht="15" x14ac:dyDescent="0.25"/>
    <row r="33024" ht="15" x14ac:dyDescent="0.25"/>
    <row r="33025" ht="15" x14ac:dyDescent="0.25"/>
    <row r="33026" ht="15" x14ac:dyDescent="0.25"/>
    <row r="33027" ht="15" x14ac:dyDescent="0.25"/>
    <row r="33028" ht="15" x14ac:dyDescent="0.25"/>
    <row r="33029" ht="15" x14ac:dyDescent="0.25"/>
    <row r="33030" ht="15" x14ac:dyDescent="0.25"/>
    <row r="33031" ht="15" x14ac:dyDescent="0.25"/>
    <row r="33032" ht="15" x14ac:dyDescent="0.25"/>
    <row r="33033" ht="15" x14ac:dyDescent="0.25"/>
    <row r="33034" ht="15" x14ac:dyDescent="0.25"/>
    <row r="33035" ht="15" x14ac:dyDescent="0.25"/>
    <row r="33036" ht="15" x14ac:dyDescent="0.25"/>
    <row r="33037" ht="15" x14ac:dyDescent="0.25"/>
    <row r="33038" ht="15" x14ac:dyDescent="0.25"/>
    <row r="33039" ht="15" x14ac:dyDescent="0.25"/>
    <row r="33040" ht="15" x14ac:dyDescent="0.25"/>
    <row r="33041" ht="15" x14ac:dyDescent="0.25"/>
    <row r="33042" ht="15" x14ac:dyDescent="0.25"/>
    <row r="33043" ht="15" x14ac:dyDescent="0.25"/>
    <row r="33044" ht="15" x14ac:dyDescent="0.25"/>
    <row r="33045" ht="15" x14ac:dyDescent="0.25"/>
    <row r="33046" ht="15" x14ac:dyDescent="0.25"/>
    <row r="33047" ht="15" x14ac:dyDescent="0.25"/>
    <row r="33048" ht="15" x14ac:dyDescent="0.25"/>
    <row r="33049" ht="15" x14ac:dyDescent="0.25"/>
    <row r="33050" ht="15" x14ac:dyDescent="0.25"/>
    <row r="33051" ht="15" x14ac:dyDescent="0.25"/>
    <row r="33052" ht="15" x14ac:dyDescent="0.25"/>
    <row r="33053" ht="15" x14ac:dyDescent="0.25"/>
    <row r="33054" ht="15" x14ac:dyDescent="0.25"/>
    <row r="33055" ht="15" x14ac:dyDescent="0.25"/>
    <row r="33056" ht="15" x14ac:dyDescent="0.25"/>
    <row r="33057" ht="15" x14ac:dyDescent="0.25"/>
    <row r="33058" ht="15" x14ac:dyDescent="0.25"/>
    <row r="33059" ht="15" x14ac:dyDescent="0.25"/>
    <row r="33060" ht="15" x14ac:dyDescent="0.25"/>
    <row r="33061" ht="15" x14ac:dyDescent="0.25"/>
    <row r="33062" ht="15" x14ac:dyDescent="0.25"/>
    <row r="33063" ht="15" x14ac:dyDescent="0.25"/>
    <row r="33064" ht="15" x14ac:dyDescent="0.25"/>
    <row r="33065" ht="15" x14ac:dyDescent="0.25"/>
    <row r="33066" ht="15" x14ac:dyDescent="0.25"/>
    <row r="33067" ht="15" x14ac:dyDescent="0.25"/>
    <row r="33068" ht="15" x14ac:dyDescent="0.25"/>
    <row r="33069" ht="15" x14ac:dyDescent="0.25"/>
    <row r="33070" ht="15" x14ac:dyDescent="0.25"/>
    <row r="33071" ht="15" x14ac:dyDescent="0.25"/>
    <row r="33072" ht="15" x14ac:dyDescent="0.25"/>
    <row r="33073" ht="15" x14ac:dyDescent="0.25"/>
    <row r="33074" ht="15" x14ac:dyDescent="0.25"/>
    <row r="33075" ht="15" x14ac:dyDescent="0.25"/>
    <row r="33076" ht="15" x14ac:dyDescent="0.25"/>
    <row r="33077" ht="15" x14ac:dyDescent="0.25"/>
    <row r="33078" ht="15" x14ac:dyDescent="0.25"/>
    <row r="33079" ht="15" x14ac:dyDescent="0.25"/>
    <row r="33080" ht="15" x14ac:dyDescent="0.25"/>
    <row r="33081" ht="15" x14ac:dyDescent="0.25"/>
    <row r="33082" ht="15" x14ac:dyDescent="0.25"/>
    <row r="33083" ht="15" x14ac:dyDescent="0.25"/>
    <row r="33084" ht="15" x14ac:dyDescent="0.25"/>
    <row r="33085" ht="15" x14ac:dyDescent="0.25"/>
    <row r="33086" ht="15" x14ac:dyDescent="0.25"/>
    <row r="33087" ht="15" x14ac:dyDescent="0.25"/>
    <row r="33088" ht="15" x14ac:dyDescent="0.25"/>
    <row r="33089" ht="15" x14ac:dyDescent="0.25"/>
    <row r="33090" ht="15" x14ac:dyDescent="0.25"/>
    <row r="33091" ht="15" x14ac:dyDescent="0.25"/>
    <row r="33092" ht="15" x14ac:dyDescent="0.25"/>
    <row r="33093" ht="15" x14ac:dyDescent="0.25"/>
    <row r="33094" ht="15" x14ac:dyDescent="0.25"/>
    <row r="33095" ht="15" x14ac:dyDescent="0.25"/>
    <row r="33096" ht="15" x14ac:dyDescent="0.25"/>
    <row r="33097" ht="15" x14ac:dyDescent="0.25"/>
    <row r="33098" ht="15" x14ac:dyDescent="0.25"/>
    <row r="33099" ht="15" x14ac:dyDescent="0.25"/>
    <row r="33100" ht="15" x14ac:dyDescent="0.25"/>
    <row r="33101" ht="15" x14ac:dyDescent="0.25"/>
    <row r="33102" ht="15" x14ac:dyDescent="0.25"/>
    <row r="33103" ht="15" x14ac:dyDescent="0.25"/>
    <row r="33104" ht="15" x14ac:dyDescent="0.25"/>
    <row r="33105" ht="15" x14ac:dyDescent="0.25"/>
    <row r="33106" ht="15" x14ac:dyDescent="0.25"/>
    <row r="33107" ht="15" x14ac:dyDescent="0.25"/>
    <row r="33108" ht="15" x14ac:dyDescent="0.25"/>
    <row r="33109" ht="15" x14ac:dyDescent="0.25"/>
    <row r="33110" ht="15" x14ac:dyDescent="0.25"/>
    <row r="33111" ht="15" x14ac:dyDescent="0.25"/>
    <row r="33112" ht="15" x14ac:dyDescent="0.25"/>
    <row r="33113" ht="15" x14ac:dyDescent="0.25"/>
    <row r="33114" ht="15" x14ac:dyDescent="0.25"/>
    <row r="33115" ht="15" x14ac:dyDescent="0.25"/>
    <row r="33116" ht="15" x14ac:dyDescent="0.25"/>
    <row r="33117" ht="15" x14ac:dyDescent="0.25"/>
    <row r="33118" ht="15" x14ac:dyDescent="0.25"/>
    <row r="33119" ht="15" x14ac:dyDescent="0.25"/>
    <row r="33120" ht="15" x14ac:dyDescent="0.25"/>
    <row r="33121" ht="15" x14ac:dyDescent="0.25"/>
    <row r="33122" ht="15" x14ac:dyDescent="0.25"/>
    <row r="33123" ht="15" x14ac:dyDescent="0.25"/>
    <row r="33124" ht="15" x14ac:dyDescent="0.25"/>
    <row r="33125" ht="15" x14ac:dyDescent="0.25"/>
    <row r="33126" ht="15" x14ac:dyDescent="0.25"/>
    <row r="33127" ht="15" x14ac:dyDescent="0.25"/>
    <row r="33128" ht="15" x14ac:dyDescent="0.25"/>
    <row r="33129" ht="15" x14ac:dyDescent="0.25"/>
    <row r="33130" ht="15" x14ac:dyDescent="0.25"/>
    <row r="33131" ht="15" x14ac:dyDescent="0.25"/>
    <row r="33132" ht="15" x14ac:dyDescent="0.25"/>
    <row r="33133" ht="15" x14ac:dyDescent="0.25"/>
    <row r="33134" ht="15" x14ac:dyDescent="0.25"/>
    <row r="33135" ht="15" x14ac:dyDescent="0.25"/>
    <row r="33136" ht="15" x14ac:dyDescent="0.25"/>
    <row r="33137" ht="15" x14ac:dyDescent="0.25"/>
    <row r="33138" ht="15" x14ac:dyDescent="0.25"/>
    <row r="33139" ht="15" x14ac:dyDescent="0.25"/>
    <row r="33140" ht="15" x14ac:dyDescent="0.25"/>
    <row r="33141" ht="15" x14ac:dyDescent="0.25"/>
    <row r="33142" ht="15" x14ac:dyDescent="0.25"/>
    <row r="33143" ht="15" x14ac:dyDescent="0.25"/>
    <row r="33144" ht="15" x14ac:dyDescent="0.25"/>
    <row r="33145" ht="15" x14ac:dyDescent="0.25"/>
    <row r="33146" ht="15" x14ac:dyDescent="0.25"/>
    <row r="33147" ht="15" x14ac:dyDescent="0.25"/>
    <row r="33148" ht="15" x14ac:dyDescent="0.25"/>
    <row r="33149" ht="15" x14ac:dyDescent="0.25"/>
    <row r="33150" ht="15" x14ac:dyDescent="0.25"/>
    <row r="33151" ht="15" x14ac:dyDescent="0.25"/>
    <row r="33152" ht="15" x14ac:dyDescent="0.25"/>
    <row r="33153" ht="15" x14ac:dyDescent="0.25"/>
    <row r="33154" ht="15" x14ac:dyDescent="0.25"/>
    <row r="33155" ht="15" x14ac:dyDescent="0.25"/>
    <row r="33156" ht="15" x14ac:dyDescent="0.25"/>
    <row r="33157" ht="15" x14ac:dyDescent="0.25"/>
    <row r="33158" ht="15" x14ac:dyDescent="0.25"/>
    <row r="33159" ht="15" x14ac:dyDescent="0.25"/>
    <row r="33160" ht="15" x14ac:dyDescent="0.25"/>
    <row r="33161" ht="15" x14ac:dyDescent="0.25"/>
    <row r="33162" ht="15" x14ac:dyDescent="0.25"/>
    <row r="33163" ht="15" x14ac:dyDescent="0.25"/>
    <row r="33164" ht="15" x14ac:dyDescent="0.25"/>
    <row r="33165" ht="15" x14ac:dyDescent="0.25"/>
    <row r="33166" ht="15" x14ac:dyDescent="0.25"/>
    <row r="33167" ht="15" x14ac:dyDescent="0.25"/>
    <row r="33168" ht="15" x14ac:dyDescent="0.25"/>
    <row r="33169" ht="15" x14ac:dyDescent="0.25"/>
    <row r="33170" ht="15" x14ac:dyDescent="0.25"/>
    <row r="33171" ht="15" x14ac:dyDescent="0.25"/>
    <row r="33172" ht="15" x14ac:dyDescent="0.25"/>
    <row r="33173" ht="15" x14ac:dyDescent="0.25"/>
    <row r="33174" ht="15" x14ac:dyDescent="0.25"/>
    <row r="33175" ht="15" x14ac:dyDescent="0.25"/>
    <row r="33176" ht="15" x14ac:dyDescent="0.25"/>
    <row r="33177" ht="15" x14ac:dyDescent="0.25"/>
    <row r="33178" ht="15" x14ac:dyDescent="0.25"/>
    <row r="33179" ht="15" x14ac:dyDescent="0.25"/>
    <row r="33180" ht="15" x14ac:dyDescent="0.25"/>
    <row r="33181" ht="15" x14ac:dyDescent="0.25"/>
    <row r="33182" ht="15" x14ac:dyDescent="0.25"/>
    <row r="33183" ht="15" x14ac:dyDescent="0.25"/>
    <row r="33184" ht="15" x14ac:dyDescent="0.25"/>
    <row r="33185" ht="15" x14ac:dyDescent="0.25"/>
    <row r="33186" ht="15" x14ac:dyDescent="0.25"/>
    <row r="33187" ht="15" x14ac:dyDescent="0.25"/>
    <row r="33188" ht="15" x14ac:dyDescent="0.25"/>
    <row r="33189" ht="15" x14ac:dyDescent="0.25"/>
    <row r="33190" ht="15" x14ac:dyDescent="0.25"/>
    <row r="33191" ht="15" x14ac:dyDescent="0.25"/>
    <row r="33192" ht="15" x14ac:dyDescent="0.25"/>
    <row r="33193" ht="15" x14ac:dyDescent="0.25"/>
    <row r="33194" ht="15" x14ac:dyDescent="0.25"/>
    <row r="33195" ht="15" x14ac:dyDescent="0.25"/>
    <row r="33196" ht="15" x14ac:dyDescent="0.25"/>
    <row r="33197" ht="15" x14ac:dyDescent="0.25"/>
    <row r="33198" ht="15" x14ac:dyDescent="0.25"/>
    <row r="33199" ht="15" x14ac:dyDescent="0.25"/>
    <row r="33200" ht="15" x14ac:dyDescent="0.25"/>
    <row r="33201" ht="15" x14ac:dyDescent="0.25"/>
    <row r="33202" ht="15" x14ac:dyDescent="0.25"/>
    <row r="33203" ht="15" x14ac:dyDescent="0.25"/>
    <row r="33204" ht="15" x14ac:dyDescent="0.25"/>
    <row r="33205" ht="15" x14ac:dyDescent="0.25"/>
    <row r="33206" ht="15" x14ac:dyDescent="0.25"/>
    <row r="33207" ht="15" x14ac:dyDescent="0.25"/>
    <row r="33208" ht="15" x14ac:dyDescent="0.25"/>
    <row r="33209" ht="15" x14ac:dyDescent="0.25"/>
    <row r="33210" ht="15" x14ac:dyDescent="0.25"/>
    <row r="33211" ht="15" x14ac:dyDescent="0.25"/>
    <row r="33212" ht="15" x14ac:dyDescent="0.25"/>
    <row r="33213" ht="15" x14ac:dyDescent="0.25"/>
    <row r="33214" ht="15" x14ac:dyDescent="0.25"/>
    <row r="33215" ht="15" x14ac:dyDescent="0.25"/>
    <row r="33216" ht="15" x14ac:dyDescent="0.25"/>
    <row r="33217" ht="15" x14ac:dyDescent="0.25"/>
    <row r="33218" ht="15" x14ac:dyDescent="0.25"/>
    <row r="33219" ht="15" x14ac:dyDescent="0.25"/>
    <row r="33220" ht="15" x14ac:dyDescent="0.25"/>
    <row r="33221" ht="15" x14ac:dyDescent="0.25"/>
    <row r="33222" ht="15" x14ac:dyDescent="0.25"/>
    <row r="33223" ht="15" x14ac:dyDescent="0.25"/>
    <row r="33224" ht="15" x14ac:dyDescent="0.25"/>
    <row r="33225" ht="15" x14ac:dyDescent="0.25"/>
    <row r="33226" ht="15" x14ac:dyDescent="0.25"/>
    <row r="33227" ht="15" x14ac:dyDescent="0.25"/>
    <row r="33228" ht="15" x14ac:dyDescent="0.25"/>
    <row r="33229" ht="15" x14ac:dyDescent="0.25"/>
    <row r="33230" ht="15" x14ac:dyDescent="0.25"/>
    <row r="33231" ht="15" x14ac:dyDescent="0.25"/>
    <row r="33232" ht="15" x14ac:dyDescent="0.25"/>
    <row r="33233" ht="15" x14ac:dyDescent="0.25"/>
    <row r="33234" ht="15" x14ac:dyDescent="0.25"/>
    <row r="33235" ht="15" x14ac:dyDescent="0.25"/>
    <row r="33236" ht="15" x14ac:dyDescent="0.25"/>
    <row r="33237" ht="15" x14ac:dyDescent="0.25"/>
    <row r="33238" ht="15" x14ac:dyDescent="0.25"/>
    <row r="33239" ht="15" x14ac:dyDescent="0.25"/>
    <row r="33240" ht="15" x14ac:dyDescent="0.25"/>
    <row r="33241" ht="15" x14ac:dyDescent="0.25"/>
    <row r="33242" ht="15" x14ac:dyDescent="0.25"/>
    <row r="33243" ht="15" x14ac:dyDescent="0.25"/>
    <row r="33244" ht="15" x14ac:dyDescent="0.25"/>
    <row r="33245" ht="15" x14ac:dyDescent="0.25"/>
    <row r="33246" ht="15" x14ac:dyDescent="0.25"/>
    <row r="33247" ht="15" x14ac:dyDescent="0.25"/>
    <row r="33248" ht="15" x14ac:dyDescent="0.25"/>
    <row r="33249" ht="15" x14ac:dyDescent="0.25"/>
    <row r="33250" ht="15" x14ac:dyDescent="0.25"/>
    <row r="33251" ht="15" x14ac:dyDescent="0.25"/>
    <row r="33252" ht="15" x14ac:dyDescent="0.25"/>
    <row r="33253" ht="15" x14ac:dyDescent="0.25"/>
    <row r="33254" ht="15" x14ac:dyDescent="0.25"/>
    <row r="33255" ht="15" x14ac:dyDescent="0.25"/>
    <row r="33256" ht="15" x14ac:dyDescent="0.25"/>
    <row r="33257" ht="15" x14ac:dyDescent="0.25"/>
    <row r="33258" ht="15" x14ac:dyDescent="0.25"/>
    <row r="33259" ht="15" x14ac:dyDescent="0.25"/>
    <row r="33260" ht="15" x14ac:dyDescent="0.25"/>
    <row r="33261" ht="15" x14ac:dyDescent="0.25"/>
    <row r="33262" ht="15" x14ac:dyDescent="0.25"/>
    <row r="33263" ht="15" x14ac:dyDescent="0.25"/>
    <row r="33264" ht="15" x14ac:dyDescent="0.25"/>
    <row r="33265" ht="15" x14ac:dyDescent="0.25"/>
    <row r="33266" ht="15" x14ac:dyDescent="0.25"/>
    <row r="33267" ht="15" x14ac:dyDescent="0.25"/>
    <row r="33268" ht="15" x14ac:dyDescent="0.25"/>
    <row r="33269" ht="15" x14ac:dyDescent="0.25"/>
    <row r="33270" ht="15" x14ac:dyDescent="0.25"/>
    <row r="33271" ht="15" x14ac:dyDescent="0.25"/>
    <row r="33272" ht="15" x14ac:dyDescent="0.25"/>
    <row r="33273" ht="15" x14ac:dyDescent="0.25"/>
    <row r="33274" ht="15" x14ac:dyDescent="0.25"/>
    <row r="33275" ht="15" x14ac:dyDescent="0.25"/>
    <row r="33276" ht="15" x14ac:dyDescent="0.25"/>
    <row r="33277" ht="15" x14ac:dyDescent="0.25"/>
    <row r="33278" ht="15" x14ac:dyDescent="0.25"/>
    <row r="33279" ht="15" x14ac:dyDescent="0.25"/>
    <row r="33280" ht="15" x14ac:dyDescent="0.25"/>
    <row r="33281" ht="15" x14ac:dyDescent="0.25"/>
    <row r="33282" ht="15" x14ac:dyDescent="0.25"/>
    <row r="33283" ht="15" x14ac:dyDescent="0.25"/>
    <row r="33284" ht="15" x14ac:dyDescent="0.25"/>
    <row r="33285" ht="15" x14ac:dyDescent="0.25"/>
    <row r="33286" ht="15" x14ac:dyDescent="0.25"/>
    <row r="33287" ht="15" x14ac:dyDescent="0.25"/>
    <row r="33288" ht="15" x14ac:dyDescent="0.25"/>
    <row r="33289" ht="15" x14ac:dyDescent="0.25"/>
    <row r="33290" ht="15" x14ac:dyDescent="0.25"/>
    <row r="33291" ht="15" x14ac:dyDescent="0.25"/>
    <row r="33292" ht="15" x14ac:dyDescent="0.25"/>
    <row r="33293" ht="15" x14ac:dyDescent="0.25"/>
    <row r="33294" ht="15" x14ac:dyDescent="0.25"/>
    <row r="33295" ht="15" x14ac:dyDescent="0.25"/>
    <row r="33296" ht="15" x14ac:dyDescent="0.25"/>
    <row r="33297" ht="15" x14ac:dyDescent="0.25"/>
    <row r="33298" ht="15" x14ac:dyDescent="0.25"/>
    <row r="33299" ht="15" x14ac:dyDescent="0.25"/>
    <row r="33300" ht="15" x14ac:dyDescent="0.25"/>
    <row r="33301" ht="15" x14ac:dyDescent="0.25"/>
    <row r="33302" ht="15" x14ac:dyDescent="0.25"/>
    <row r="33303" ht="15" x14ac:dyDescent="0.25"/>
    <row r="33304" ht="15" x14ac:dyDescent="0.25"/>
    <row r="33305" ht="15" x14ac:dyDescent="0.25"/>
    <row r="33306" ht="15" x14ac:dyDescent="0.25"/>
    <row r="33307" ht="15" x14ac:dyDescent="0.25"/>
    <row r="33308" ht="15" x14ac:dyDescent="0.25"/>
    <row r="33309" ht="15" x14ac:dyDescent="0.25"/>
    <row r="33310" ht="15" x14ac:dyDescent="0.25"/>
    <row r="33311" ht="15" x14ac:dyDescent="0.25"/>
    <row r="33312" ht="15" x14ac:dyDescent="0.25"/>
    <row r="33313" ht="15" x14ac:dyDescent="0.25"/>
    <row r="33314" ht="15" x14ac:dyDescent="0.25"/>
    <row r="33315" ht="15" x14ac:dyDescent="0.25"/>
    <row r="33316" ht="15" x14ac:dyDescent="0.25"/>
    <row r="33317" ht="15" x14ac:dyDescent="0.25"/>
    <row r="33318" ht="15" x14ac:dyDescent="0.25"/>
    <row r="33319" ht="15" x14ac:dyDescent="0.25"/>
    <row r="33320" ht="15" x14ac:dyDescent="0.25"/>
    <row r="33321" ht="15" x14ac:dyDescent="0.25"/>
    <row r="33322" ht="15" x14ac:dyDescent="0.25"/>
    <row r="33323" ht="15" x14ac:dyDescent="0.25"/>
    <row r="33324" ht="15" x14ac:dyDescent="0.25"/>
    <row r="33325" ht="15" x14ac:dyDescent="0.25"/>
    <row r="33326" ht="15" x14ac:dyDescent="0.25"/>
    <row r="33327" ht="15" x14ac:dyDescent="0.25"/>
    <row r="33328" ht="15" x14ac:dyDescent="0.25"/>
    <row r="33329" ht="15" x14ac:dyDescent="0.25"/>
    <row r="33330" ht="15" x14ac:dyDescent="0.25"/>
    <row r="33331" ht="15" x14ac:dyDescent="0.25"/>
    <row r="33332" ht="15" x14ac:dyDescent="0.25"/>
    <row r="33333" ht="15" x14ac:dyDescent="0.25"/>
    <row r="33334" ht="15" x14ac:dyDescent="0.25"/>
    <row r="33335" ht="15" x14ac:dyDescent="0.25"/>
    <row r="33336" ht="15" x14ac:dyDescent="0.25"/>
    <row r="33337" ht="15" x14ac:dyDescent="0.25"/>
    <row r="33338" ht="15" x14ac:dyDescent="0.25"/>
    <row r="33339" ht="15" x14ac:dyDescent="0.25"/>
    <row r="33340" ht="15" x14ac:dyDescent="0.25"/>
    <row r="33341" ht="15" x14ac:dyDescent="0.25"/>
    <row r="33342" ht="15" x14ac:dyDescent="0.25"/>
    <row r="33343" ht="15" x14ac:dyDescent="0.25"/>
    <row r="33344" ht="15" x14ac:dyDescent="0.25"/>
    <row r="33345" ht="15" x14ac:dyDescent="0.25"/>
    <row r="33346" ht="15" x14ac:dyDescent="0.25"/>
    <row r="33347" ht="15" x14ac:dyDescent="0.25"/>
    <row r="33348" ht="15" x14ac:dyDescent="0.25"/>
    <row r="33349" ht="15" x14ac:dyDescent="0.25"/>
    <row r="33350" ht="15" x14ac:dyDescent="0.25"/>
    <row r="33351" ht="15" x14ac:dyDescent="0.25"/>
    <row r="33352" ht="15" x14ac:dyDescent="0.25"/>
    <row r="33353" ht="15" x14ac:dyDescent="0.25"/>
    <row r="33354" ht="15" x14ac:dyDescent="0.25"/>
    <row r="33355" ht="15" x14ac:dyDescent="0.25"/>
    <row r="33356" ht="15" x14ac:dyDescent="0.25"/>
    <row r="33357" ht="15" x14ac:dyDescent="0.25"/>
    <row r="33358" ht="15" x14ac:dyDescent="0.25"/>
    <row r="33359" ht="15" x14ac:dyDescent="0.25"/>
    <row r="33360" ht="15" x14ac:dyDescent="0.25"/>
    <row r="33361" ht="15" x14ac:dyDescent="0.25"/>
    <row r="33362" ht="15" x14ac:dyDescent="0.25"/>
    <row r="33363" ht="15" x14ac:dyDescent="0.25"/>
    <row r="33364" ht="15" x14ac:dyDescent="0.25"/>
    <row r="33365" ht="15" x14ac:dyDescent="0.25"/>
    <row r="33366" ht="15" x14ac:dyDescent="0.25"/>
    <row r="33367" ht="15" x14ac:dyDescent="0.25"/>
    <row r="33368" ht="15" x14ac:dyDescent="0.25"/>
    <row r="33369" ht="15" x14ac:dyDescent="0.25"/>
    <row r="33370" ht="15" x14ac:dyDescent="0.25"/>
    <row r="33371" ht="15" x14ac:dyDescent="0.25"/>
    <row r="33372" ht="15" x14ac:dyDescent="0.25"/>
    <row r="33373" ht="15" x14ac:dyDescent="0.25"/>
    <row r="33374" ht="15" x14ac:dyDescent="0.25"/>
    <row r="33375" ht="15" x14ac:dyDescent="0.25"/>
    <row r="33376" ht="15" x14ac:dyDescent="0.25"/>
    <row r="33377" ht="15" x14ac:dyDescent="0.25"/>
    <row r="33378" ht="15" x14ac:dyDescent="0.25"/>
    <row r="33379" ht="15" x14ac:dyDescent="0.25"/>
    <row r="33380" ht="15" x14ac:dyDescent="0.25"/>
    <row r="33381" ht="15" x14ac:dyDescent="0.25"/>
    <row r="33382" ht="15" x14ac:dyDescent="0.25"/>
    <row r="33383" ht="15" x14ac:dyDescent="0.25"/>
    <row r="33384" ht="15" x14ac:dyDescent="0.25"/>
    <row r="33385" ht="15" x14ac:dyDescent="0.25"/>
    <row r="33386" ht="15" x14ac:dyDescent="0.25"/>
    <row r="33387" ht="15" x14ac:dyDescent="0.25"/>
    <row r="33388" ht="15" x14ac:dyDescent="0.25"/>
    <row r="33389" ht="15" x14ac:dyDescent="0.25"/>
    <row r="33390" ht="15" x14ac:dyDescent="0.25"/>
    <row r="33391" ht="15" x14ac:dyDescent="0.25"/>
    <row r="33392" ht="15" x14ac:dyDescent="0.25"/>
    <row r="33393" ht="15" x14ac:dyDescent="0.25"/>
    <row r="33394" ht="15" x14ac:dyDescent="0.25"/>
    <row r="33395" ht="15" x14ac:dyDescent="0.25"/>
    <row r="33396" ht="15" x14ac:dyDescent="0.25"/>
    <row r="33397" ht="15" x14ac:dyDescent="0.25"/>
    <row r="33398" ht="15" x14ac:dyDescent="0.25"/>
    <row r="33399" ht="15" x14ac:dyDescent="0.25"/>
    <row r="33400" ht="15" x14ac:dyDescent="0.25"/>
    <row r="33401" ht="15" x14ac:dyDescent="0.25"/>
    <row r="33402" ht="15" x14ac:dyDescent="0.25"/>
    <row r="33403" ht="15" x14ac:dyDescent="0.25"/>
    <row r="33404" ht="15" x14ac:dyDescent="0.25"/>
    <row r="33405" ht="15" x14ac:dyDescent="0.25"/>
    <row r="33406" ht="15" x14ac:dyDescent="0.25"/>
    <row r="33407" ht="15" x14ac:dyDescent="0.25"/>
    <row r="33408" ht="15" x14ac:dyDescent="0.25"/>
    <row r="33409" ht="15" x14ac:dyDescent="0.25"/>
    <row r="33410" ht="15" x14ac:dyDescent="0.25"/>
    <row r="33411" ht="15" x14ac:dyDescent="0.25"/>
    <row r="33412" ht="15" x14ac:dyDescent="0.25"/>
    <row r="33413" ht="15" x14ac:dyDescent="0.25"/>
    <row r="33414" ht="15" x14ac:dyDescent="0.25"/>
    <row r="33415" ht="15" x14ac:dyDescent="0.25"/>
    <row r="33416" ht="15" x14ac:dyDescent="0.25"/>
    <row r="33417" ht="15" x14ac:dyDescent="0.25"/>
    <row r="33418" ht="15" x14ac:dyDescent="0.25"/>
    <row r="33419" ht="15" x14ac:dyDescent="0.25"/>
    <row r="33420" ht="15" x14ac:dyDescent="0.25"/>
    <row r="33421" ht="15" x14ac:dyDescent="0.25"/>
    <row r="33422" ht="15" x14ac:dyDescent="0.25"/>
    <row r="33423" ht="15" x14ac:dyDescent="0.25"/>
    <row r="33424" ht="15" x14ac:dyDescent="0.25"/>
    <row r="33425" ht="15" x14ac:dyDescent="0.25"/>
    <row r="33426" ht="15" x14ac:dyDescent="0.25"/>
    <row r="33427" ht="15" x14ac:dyDescent="0.25"/>
    <row r="33428" ht="15" x14ac:dyDescent="0.25"/>
    <row r="33429" ht="15" x14ac:dyDescent="0.25"/>
    <row r="33430" ht="15" x14ac:dyDescent="0.25"/>
    <row r="33431" ht="15" x14ac:dyDescent="0.25"/>
    <row r="33432" ht="15" x14ac:dyDescent="0.25"/>
    <row r="33433" ht="15" x14ac:dyDescent="0.25"/>
    <row r="33434" ht="15" x14ac:dyDescent="0.25"/>
    <row r="33435" ht="15" x14ac:dyDescent="0.25"/>
    <row r="33436" ht="15" x14ac:dyDescent="0.25"/>
    <row r="33437" ht="15" x14ac:dyDescent="0.25"/>
    <row r="33438" ht="15" x14ac:dyDescent="0.25"/>
    <row r="33439" ht="15" x14ac:dyDescent="0.25"/>
    <row r="33440" ht="15" x14ac:dyDescent="0.25"/>
    <row r="33441" ht="15" x14ac:dyDescent="0.25"/>
    <row r="33442" ht="15" x14ac:dyDescent="0.25"/>
    <row r="33443" ht="15" x14ac:dyDescent="0.25"/>
    <row r="33444" ht="15" x14ac:dyDescent="0.25"/>
    <row r="33445" ht="15" x14ac:dyDescent="0.25"/>
    <row r="33446" ht="15" x14ac:dyDescent="0.25"/>
    <row r="33447" ht="15" x14ac:dyDescent="0.25"/>
    <row r="33448" ht="15" x14ac:dyDescent="0.25"/>
    <row r="33449" ht="15" x14ac:dyDescent="0.25"/>
    <row r="33450" ht="15" x14ac:dyDescent="0.25"/>
    <row r="33451" ht="15" x14ac:dyDescent="0.25"/>
    <row r="33452" ht="15" x14ac:dyDescent="0.25"/>
    <row r="33453" ht="15" x14ac:dyDescent="0.25"/>
    <row r="33454" ht="15" x14ac:dyDescent="0.25"/>
    <row r="33455" ht="15" x14ac:dyDescent="0.25"/>
    <row r="33456" ht="15" x14ac:dyDescent="0.25"/>
    <row r="33457" ht="15" x14ac:dyDescent="0.25"/>
    <row r="33458" ht="15" x14ac:dyDescent="0.25"/>
    <row r="33459" ht="15" x14ac:dyDescent="0.25"/>
    <row r="33460" ht="15" x14ac:dyDescent="0.25"/>
    <row r="33461" ht="15" x14ac:dyDescent="0.25"/>
    <row r="33462" ht="15" x14ac:dyDescent="0.25"/>
    <row r="33463" ht="15" x14ac:dyDescent="0.25"/>
    <row r="33464" ht="15" x14ac:dyDescent="0.25"/>
    <row r="33465" ht="15" x14ac:dyDescent="0.25"/>
    <row r="33466" ht="15" x14ac:dyDescent="0.25"/>
    <row r="33467" ht="15" x14ac:dyDescent="0.25"/>
    <row r="33468" ht="15" x14ac:dyDescent="0.25"/>
    <row r="33469" ht="15" x14ac:dyDescent="0.25"/>
    <row r="33470" ht="15" x14ac:dyDescent="0.25"/>
    <row r="33471" ht="15" x14ac:dyDescent="0.25"/>
    <row r="33472" ht="15" x14ac:dyDescent="0.25"/>
    <row r="33473" ht="15" x14ac:dyDescent="0.25"/>
    <row r="33474" ht="15" x14ac:dyDescent="0.25"/>
    <row r="33475" ht="15" x14ac:dyDescent="0.25"/>
    <row r="33476" ht="15" x14ac:dyDescent="0.25"/>
    <row r="33477" ht="15" x14ac:dyDescent="0.25"/>
    <row r="33478" ht="15" x14ac:dyDescent="0.25"/>
    <row r="33479" ht="15" x14ac:dyDescent="0.25"/>
    <row r="33480" ht="15" x14ac:dyDescent="0.25"/>
    <row r="33481" ht="15" x14ac:dyDescent="0.25"/>
    <row r="33482" ht="15" x14ac:dyDescent="0.25"/>
    <row r="33483" ht="15" x14ac:dyDescent="0.25"/>
    <row r="33484" ht="15" x14ac:dyDescent="0.25"/>
    <row r="33485" ht="15" x14ac:dyDescent="0.25"/>
    <row r="33486" ht="15" x14ac:dyDescent="0.25"/>
    <row r="33487" ht="15" x14ac:dyDescent="0.25"/>
    <row r="33488" ht="15" x14ac:dyDescent="0.25"/>
    <row r="33489" ht="15" x14ac:dyDescent="0.25"/>
    <row r="33490" ht="15" x14ac:dyDescent="0.25"/>
    <row r="33491" ht="15" x14ac:dyDescent="0.25"/>
    <row r="33492" ht="15" x14ac:dyDescent="0.25"/>
    <row r="33493" ht="15" x14ac:dyDescent="0.25"/>
    <row r="33494" ht="15" x14ac:dyDescent="0.25"/>
    <row r="33495" ht="15" x14ac:dyDescent="0.25"/>
    <row r="33496" ht="15" x14ac:dyDescent="0.25"/>
    <row r="33497" ht="15" x14ac:dyDescent="0.25"/>
    <row r="33498" ht="15" x14ac:dyDescent="0.25"/>
    <row r="33499" ht="15" x14ac:dyDescent="0.25"/>
    <row r="33500" ht="15" x14ac:dyDescent="0.25"/>
    <row r="33501" ht="15" x14ac:dyDescent="0.25"/>
    <row r="33502" ht="15" x14ac:dyDescent="0.25"/>
    <row r="33503" ht="15" x14ac:dyDescent="0.25"/>
    <row r="33504" ht="15" x14ac:dyDescent="0.25"/>
    <row r="33505" ht="15" x14ac:dyDescent="0.25"/>
    <row r="33506" ht="15" x14ac:dyDescent="0.25"/>
    <row r="33507" ht="15" x14ac:dyDescent="0.25"/>
    <row r="33508" ht="15" x14ac:dyDescent="0.25"/>
    <row r="33509" ht="15" x14ac:dyDescent="0.25"/>
    <row r="33510" ht="15" x14ac:dyDescent="0.25"/>
    <row r="33511" ht="15" x14ac:dyDescent="0.25"/>
    <row r="33512" ht="15" x14ac:dyDescent="0.25"/>
    <row r="33513" ht="15" x14ac:dyDescent="0.25"/>
    <row r="33514" ht="15" x14ac:dyDescent="0.25"/>
    <row r="33515" ht="15" x14ac:dyDescent="0.25"/>
    <row r="33516" ht="15" x14ac:dyDescent="0.25"/>
    <row r="33517" ht="15" x14ac:dyDescent="0.25"/>
    <row r="33518" ht="15" x14ac:dyDescent="0.25"/>
    <row r="33519" ht="15" x14ac:dyDescent="0.25"/>
    <row r="33520" ht="15" x14ac:dyDescent="0.25"/>
    <row r="33521" ht="15" x14ac:dyDescent="0.25"/>
    <row r="33522" ht="15" x14ac:dyDescent="0.25"/>
    <row r="33523" ht="15" x14ac:dyDescent="0.25"/>
    <row r="33524" ht="15" x14ac:dyDescent="0.25"/>
    <row r="33525" ht="15" x14ac:dyDescent="0.25"/>
    <row r="33526" ht="15" x14ac:dyDescent="0.25"/>
    <row r="33527" ht="15" x14ac:dyDescent="0.25"/>
    <row r="33528" ht="15" x14ac:dyDescent="0.25"/>
    <row r="33529" ht="15" x14ac:dyDescent="0.25"/>
    <row r="33530" ht="15" x14ac:dyDescent="0.25"/>
    <row r="33531" ht="15" x14ac:dyDescent="0.25"/>
    <row r="33532" ht="15" x14ac:dyDescent="0.25"/>
    <row r="33533" ht="15" x14ac:dyDescent="0.25"/>
    <row r="33534" ht="15" x14ac:dyDescent="0.25"/>
    <row r="33535" ht="15" x14ac:dyDescent="0.25"/>
    <row r="33536" ht="15" x14ac:dyDescent="0.25"/>
    <row r="33537" ht="15" x14ac:dyDescent="0.25"/>
    <row r="33538" ht="15" x14ac:dyDescent="0.25"/>
    <row r="33539" ht="15" x14ac:dyDescent="0.25"/>
    <row r="33540" ht="15" x14ac:dyDescent="0.25"/>
    <row r="33541" ht="15" x14ac:dyDescent="0.25"/>
    <row r="33542" ht="15" x14ac:dyDescent="0.25"/>
    <row r="33543" ht="15" x14ac:dyDescent="0.25"/>
    <row r="33544" ht="15" x14ac:dyDescent="0.25"/>
    <row r="33545" ht="15" x14ac:dyDescent="0.25"/>
    <row r="33546" ht="15" x14ac:dyDescent="0.25"/>
    <row r="33547" ht="15" x14ac:dyDescent="0.25"/>
    <row r="33548" ht="15" x14ac:dyDescent="0.25"/>
    <row r="33549" ht="15" x14ac:dyDescent="0.25"/>
    <row r="33550" ht="15" x14ac:dyDescent="0.25"/>
    <row r="33551" ht="15" x14ac:dyDescent="0.25"/>
    <row r="33552" ht="15" x14ac:dyDescent="0.25"/>
    <row r="33553" ht="15" x14ac:dyDescent="0.25"/>
    <row r="33554" ht="15" x14ac:dyDescent="0.25"/>
    <row r="33555" ht="15" x14ac:dyDescent="0.25"/>
    <row r="33556" ht="15" x14ac:dyDescent="0.25"/>
    <row r="33557" ht="15" x14ac:dyDescent="0.25"/>
    <row r="33558" ht="15" x14ac:dyDescent="0.25"/>
    <row r="33559" ht="15" x14ac:dyDescent="0.25"/>
    <row r="33560" ht="15" x14ac:dyDescent="0.25"/>
    <row r="33561" ht="15" x14ac:dyDescent="0.25"/>
    <row r="33562" ht="15" x14ac:dyDescent="0.25"/>
    <row r="33563" ht="15" x14ac:dyDescent="0.25"/>
    <row r="33564" ht="15" x14ac:dyDescent="0.25"/>
    <row r="33565" ht="15" x14ac:dyDescent="0.25"/>
    <row r="33566" ht="15" x14ac:dyDescent="0.25"/>
    <row r="33567" ht="15" x14ac:dyDescent="0.25"/>
    <row r="33568" ht="15" x14ac:dyDescent="0.25"/>
    <row r="33569" ht="15" x14ac:dyDescent="0.25"/>
    <row r="33570" ht="15" x14ac:dyDescent="0.25"/>
    <row r="33571" ht="15" x14ac:dyDescent="0.25"/>
    <row r="33572" ht="15" x14ac:dyDescent="0.25"/>
    <row r="33573" ht="15" x14ac:dyDescent="0.25"/>
    <row r="33574" ht="15" x14ac:dyDescent="0.25"/>
    <row r="33575" ht="15" x14ac:dyDescent="0.25"/>
    <row r="33576" ht="15" x14ac:dyDescent="0.25"/>
    <row r="33577" ht="15" x14ac:dyDescent="0.25"/>
    <row r="33578" ht="15" x14ac:dyDescent="0.25"/>
    <row r="33579" ht="15" x14ac:dyDescent="0.25"/>
    <row r="33580" ht="15" x14ac:dyDescent="0.25"/>
    <row r="33581" ht="15" x14ac:dyDescent="0.25"/>
    <row r="33582" ht="15" x14ac:dyDescent="0.25"/>
    <row r="33583" ht="15" x14ac:dyDescent="0.25"/>
    <row r="33584" ht="15" x14ac:dyDescent="0.25"/>
    <row r="33585" ht="15" x14ac:dyDescent="0.25"/>
    <row r="33586" ht="15" x14ac:dyDescent="0.25"/>
    <row r="33587" ht="15" x14ac:dyDescent="0.25"/>
    <row r="33588" ht="15" x14ac:dyDescent="0.25"/>
    <row r="33589" ht="15" x14ac:dyDescent="0.25"/>
    <row r="33590" ht="15" x14ac:dyDescent="0.25"/>
    <row r="33591" ht="15" x14ac:dyDescent="0.25"/>
    <row r="33592" ht="15" x14ac:dyDescent="0.25"/>
    <row r="33593" ht="15" x14ac:dyDescent="0.25"/>
    <row r="33594" ht="15" x14ac:dyDescent="0.25"/>
    <row r="33595" ht="15" x14ac:dyDescent="0.25"/>
    <row r="33596" ht="15" x14ac:dyDescent="0.25"/>
    <row r="33597" ht="15" x14ac:dyDescent="0.25"/>
    <row r="33598" ht="15" x14ac:dyDescent="0.25"/>
    <row r="33599" ht="15" x14ac:dyDescent="0.25"/>
    <row r="33600" ht="15" x14ac:dyDescent="0.25"/>
    <row r="33601" ht="15" x14ac:dyDescent="0.25"/>
    <row r="33602" ht="15" x14ac:dyDescent="0.25"/>
    <row r="33603" ht="15" x14ac:dyDescent="0.25"/>
    <row r="33604" ht="15" x14ac:dyDescent="0.25"/>
    <row r="33605" ht="15" x14ac:dyDescent="0.25"/>
    <row r="33606" ht="15" x14ac:dyDescent="0.25"/>
    <row r="33607" ht="15" x14ac:dyDescent="0.25"/>
    <row r="33608" ht="15" x14ac:dyDescent="0.25"/>
    <row r="33609" ht="15" x14ac:dyDescent="0.25"/>
    <row r="33610" ht="15" x14ac:dyDescent="0.25"/>
    <row r="33611" ht="15" x14ac:dyDescent="0.25"/>
    <row r="33612" ht="15" x14ac:dyDescent="0.25"/>
    <row r="33613" ht="15" x14ac:dyDescent="0.25"/>
    <row r="33614" ht="15" x14ac:dyDescent="0.25"/>
    <row r="33615" ht="15" x14ac:dyDescent="0.25"/>
    <row r="33616" ht="15" x14ac:dyDescent="0.25"/>
    <row r="33617" ht="15" x14ac:dyDescent="0.25"/>
    <row r="33618" ht="15" x14ac:dyDescent="0.25"/>
    <row r="33619" ht="15" x14ac:dyDescent="0.25"/>
    <row r="33620" ht="15" x14ac:dyDescent="0.25"/>
    <row r="33621" ht="15" x14ac:dyDescent="0.25"/>
    <row r="33622" ht="15" x14ac:dyDescent="0.25"/>
    <row r="33623" ht="15" x14ac:dyDescent="0.25"/>
    <row r="33624" ht="15" x14ac:dyDescent="0.25"/>
    <row r="33625" ht="15" x14ac:dyDescent="0.25"/>
    <row r="33626" ht="15" x14ac:dyDescent="0.25"/>
    <row r="33627" ht="15" x14ac:dyDescent="0.25"/>
    <row r="33628" ht="15" x14ac:dyDescent="0.25"/>
    <row r="33629" ht="15" x14ac:dyDescent="0.25"/>
    <row r="33630" ht="15" x14ac:dyDescent="0.25"/>
    <row r="33631" ht="15" x14ac:dyDescent="0.25"/>
    <row r="33632" ht="15" x14ac:dyDescent="0.25"/>
    <row r="33633" ht="15" x14ac:dyDescent="0.25"/>
    <row r="33634" ht="15" x14ac:dyDescent="0.25"/>
    <row r="33635" ht="15" x14ac:dyDescent="0.25"/>
    <row r="33636" ht="15" x14ac:dyDescent="0.25"/>
    <row r="33637" ht="15" x14ac:dyDescent="0.25"/>
    <row r="33638" ht="15" x14ac:dyDescent="0.25"/>
    <row r="33639" ht="15" x14ac:dyDescent="0.25"/>
    <row r="33640" ht="15" x14ac:dyDescent="0.25"/>
    <row r="33641" ht="15" x14ac:dyDescent="0.25"/>
    <row r="33642" ht="15" x14ac:dyDescent="0.25"/>
    <row r="33643" ht="15" x14ac:dyDescent="0.25"/>
    <row r="33644" ht="15" x14ac:dyDescent="0.25"/>
    <row r="33645" ht="15" x14ac:dyDescent="0.25"/>
    <row r="33646" ht="15" x14ac:dyDescent="0.25"/>
    <row r="33647" ht="15" x14ac:dyDescent="0.25"/>
    <row r="33648" ht="15" x14ac:dyDescent="0.25"/>
    <row r="33649" ht="15" x14ac:dyDescent="0.25"/>
    <row r="33650" ht="15" x14ac:dyDescent="0.25"/>
    <row r="33651" ht="15" x14ac:dyDescent="0.25"/>
    <row r="33652" ht="15" x14ac:dyDescent="0.25"/>
    <row r="33653" ht="15" x14ac:dyDescent="0.25"/>
    <row r="33654" ht="15" x14ac:dyDescent="0.25"/>
    <row r="33655" ht="15" x14ac:dyDescent="0.25"/>
    <row r="33656" ht="15" x14ac:dyDescent="0.25"/>
    <row r="33657" ht="15" x14ac:dyDescent="0.25"/>
    <row r="33658" ht="15" x14ac:dyDescent="0.25"/>
    <row r="33659" ht="15" x14ac:dyDescent="0.25"/>
    <row r="33660" ht="15" x14ac:dyDescent="0.25"/>
    <row r="33661" ht="15" x14ac:dyDescent="0.25"/>
    <row r="33662" ht="15" x14ac:dyDescent="0.25"/>
    <row r="33663" ht="15" x14ac:dyDescent="0.25"/>
    <row r="33664" ht="15" x14ac:dyDescent="0.25"/>
    <row r="33665" ht="15" x14ac:dyDescent="0.25"/>
    <row r="33666" ht="15" x14ac:dyDescent="0.25"/>
    <row r="33667" ht="15" x14ac:dyDescent="0.25"/>
    <row r="33668" ht="15" x14ac:dyDescent="0.25"/>
    <row r="33669" ht="15" x14ac:dyDescent="0.25"/>
    <row r="33670" ht="15" x14ac:dyDescent="0.25"/>
    <row r="33671" ht="15" x14ac:dyDescent="0.25"/>
    <row r="33672" ht="15" x14ac:dyDescent="0.25"/>
    <row r="33673" ht="15" x14ac:dyDescent="0.25"/>
    <row r="33674" ht="15" x14ac:dyDescent="0.25"/>
    <row r="33675" ht="15" x14ac:dyDescent="0.25"/>
    <row r="33676" ht="15" x14ac:dyDescent="0.25"/>
    <row r="33677" ht="15" x14ac:dyDescent="0.25"/>
    <row r="33678" ht="15" x14ac:dyDescent="0.25"/>
    <row r="33679" ht="15" x14ac:dyDescent="0.25"/>
    <row r="33680" ht="15" x14ac:dyDescent="0.25"/>
    <row r="33681" ht="15" x14ac:dyDescent="0.25"/>
    <row r="33682" ht="15" x14ac:dyDescent="0.25"/>
    <row r="33683" ht="15" x14ac:dyDescent="0.25"/>
    <row r="33684" ht="15" x14ac:dyDescent="0.25"/>
    <row r="33685" ht="15" x14ac:dyDescent="0.25"/>
    <row r="33686" ht="15" x14ac:dyDescent="0.25"/>
    <row r="33687" ht="15" x14ac:dyDescent="0.25"/>
    <row r="33688" ht="15" x14ac:dyDescent="0.25"/>
    <row r="33689" ht="15" x14ac:dyDescent="0.25"/>
    <row r="33690" ht="15" x14ac:dyDescent="0.25"/>
    <row r="33691" ht="15" x14ac:dyDescent="0.25"/>
    <row r="33692" ht="15" x14ac:dyDescent="0.25"/>
    <row r="33693" ht="15" x14ac:dyDescent="0.25"/>
    <row r="33694" ht="15" x14ac:dyDescent="0.25"/>
    <row r="33695" ht="15" x14ac:dyDescent="0.25"/>
    <row r="33696" ht="15" x14ac:dyDescent="0.25"/>
    <row r="33697" ht="15" x14ac:dyDescent="0.25"/>
    <row r="33698" ht="15" x14ac:dyDescent="0.25"/>
    <row r="33699" ht="15" x14ac:dyDescent="0.25"/>
    <row r="33700" ht="15" x14ac:dyDescent="0.25"/>
    <row r="33701" ht="15" x14ac:dyDescent="0.25"/>
    <row r="33702" ht="15" x14ac:dyDescent="0.25"/>
    <row r="33703" ht="15" x14ac:dyDescent="0.25"/>
    <row r="33704" ht="15" x14ac:dyDescent="0.25"/>
    <row r="33705" ht="15" x14ac:dyDescent="0.25"/>
    <row r="33706" ht="15" x14ac:dyDescent="0.25"/>
    <row r="33707" ht="15" x14ac:dyDescent="0.25"/>
    <row r="33708" ht="15" x14ac:dyDescent="0.25"/>
    <row r="33709" ht="15" x14ac:dyDescent="0.25"/>
    <row r="33710" ht="15" x14ac:dyDescent="0.25"/>
    <row r="33711" ht="15" x14ac:dyDescent="0.25"/>
    <row r="33712" ht="15" x14ac:dyDescent="0.25"/>
    <row r="33713" ht="15" x14ac:dyDescent="0.25"/>
    <row r="33714" ht="15" x14ac:dyDescent="0.25"/>
    <row r="33715" ht="15" x14ac:dyDescent="0.25"/>
    <row r="33716" ht="15" x14ac:dyDescent="0.25"/>
    <row r="33717" ht="15" x14ac:dyDescent="0.25"/>
    <row r="33718" ht="15" x14ac:dyDescent="0.25"/>
    <row r="33719" ht="15" x14ac:dyDescent="0.25"/>
    <row r="33720" ht="15" x14ac:dyDescent="0.25"/>
    <row r="33721" ht="15" x14ac:dyDescent="0.25"/>
    <row r="33722" ht="15" x14ac:dyDescent="0.25"/>
    <row r="33723" ht="15" x14ac:dyDescent="0.25"/>
    <row r="33724" ht="15" x14ac:dyDescent="0.25"/>
    <row r="33725" ht="15" x14ac:dyDescent="0.25"/>
    <row r="33726" ht="15" x14ac:dyDescent="0.25"/>
    <row r="33727" ht="15" x14ac:dyDescent="0.25"/>
    <row r="33728" ht="15" x14ac:dyDescent="0.25"/>
    <row r="33729" ht="15" x14ac:dyDescent="0.25"/>
    <row r="33730" ht="15" x14ac:dyDescent="0.25"/>
    <row r="33731" ht="15" x14ac:dyDescent="0.25"/>
    <row r="33732" ht="15" x14ac:dyDescent="0.25"/>
    <row r="33733" ht="15" x14ac:dyDescent="0.25"/>
    <row r="33734" ht="15" x14ac:dyDescent="0.25"/>
    <row r="33735" ht="15" x14ac:dyDescent="0.25"/>
    <row r="33736" ht="15" x14ac:dyDescent="0.25"/>
    <row r="33737" ht="15" x14ac:dyDescent="0.25"/>
    <row r="33738" ht="15" x14ac:dyDescent="0.25"/>
    <row r="33739" ht="15" x14ac:dyDescent="0.25"/>
    <row r="33740" ht="15" x14ac:dyDescent="0.25"/>
    <row r="33741" ht="15" x14ac:dyDescent="0.25"/>
    <row r="33742" ht="15" x14ac:dyDescent="0.25"/>
    <row r="33743" ht="15" x14ac:dyDescent="0.25"/>
    <row r="33744" ht="15" x14ac:dyDescent="0.25"/>
    <row r="33745" ht="15" x14ac:dyDescent="0.25"/>
    <row r="33746" ht="15" x14ac:dyDescent="0.25"/>
    <row r="33747" ht="15" x14ac:dyDescent="0.25"/>
    <row r="33748" ht="15" x14ac:dyDescent="0.25"/>
    <row r="33749" ht="15" x14ac:dyDescent="0.25"/>
    <row r="33750" ht="15" x14ac:dyDescent="0.25"/>
    <row r="33751" ht="15" x14ac:dyDescent="0.25"/>
    <row r="33752" ht="15" x14ac:dyDescent="0.25"/>
    <row r="33753" ht="15" x14ac:dyDescent="0.25"/>
    <row r="33754" ht="15" x14ac:dyDescent="0.25"/>
    <row r="33755" ht="15" x14ac:dyDescent="0.25"/>
    <row r="33756" ht="15" x14ac:dyDescent="0.25"/>
    <row r="33757" ht="15" x14ac:dyDescent="0.25"/>
    <row r="33758" ht="15" x14ac:dyDescent="0.25"/>
    <row r="33759" ht="15" x14ac:dyDescent="0.25"/>
    <row r="33760" ht="15" x14ac:dyDescent="0.25"/>
    <row r="33761" ht="15" x14ac:dyDescent="0.25"/>
    <row r="33762" ht="15" x14ac:dyDescent="0.25"/>
    <row r="33763" ht="15" x14ac:dyDescent="0.25"/>
    <row r="33764" ht="15" x14ac:dyDescent="0.25"/>
    <row r="33765" ht="15" x14ac:dyDescent="0.25"/>
    <row r="33766" ht="15" x14ac:dyDescent="0.25"/>
    <row r="33767" ht="15" x14ac:dyDescent="0.25"/>
    <row r="33768" ht="15" x14ac:dyDescent="0.25"/>
    <row r="33769" ht="15" x14ac:dyDescent="0.25"/>
    <row r="33770" ht="15" x14ac:dyDescent="0.25"/>
    <row r="33771" ht="15" x14ac:dyDescent="0.25"/>
    <row r="33772" ht="15" x14ac:dyDescent="0.25"/>
    <row r="33773" ht="15" x14ac:dyDescent="0.25"/>
    <row r="33774" ht="15" x14ac:dyDescent="0.25"/>
    <row r="33775" ht="15" x14ac:dyDescent="0.25"/>
    <row r="33776" ht="15" x14ac:dyDescent="0.25"/>
    <row r="33777" ht="15" x14ac:dyDescent="0.25"/>
    <row r="33778" ht="15" x14ac:dyDescent="0.25"/>
    <row r="33779" ht="15" x14ac:dyDescent="0.25"/>
    <row r="33780" ht="15" x14ac:dyDescent="0.25"/>
    <row r="33781" ht="15" x14ac:dyDescent="0.25"/>
    <row r="33782" ht="15" x14ac:dyDescent="0.25"/>
    <row r="33783" ht="15" x14ac:dyDescent="0.25"/>
    <row r="33784" ht="15" x14ac:dyDescent="0.25"/>
    <row r="33785" ht="15" x14ac:dyDescent="0.25"/>
    <row r="33786" ht="15" x14ac:dyDescent="0.25"/>
    <row r="33787" ht="15" x14ac:dyDescent="0.25"/>
    <row r="33788" ht="15" x14ac:dyDescent="0.25"/>
    <row r="33789" ht="15" x14ac:dyDescent="0.25"/>
    <row r="33790" ht="15" x14ac:dyDescent="0.25"/>
    <row r="33791" ht="15" x14ac:dyDescent="0.25"/>
    <row r="33792" ht="15" x14ac:dyDescent="0.25"/>
    <row r="33793" ht="15" x14ac:dyDescent="0.25"/>
    <row r="33794" ht="15" x14ac:dyDescent="0.25"/>
    <row r="33795" ht="15" x14ac:dyDescent="0.25"/>
    <row r="33796" ht="15" x14ac:dyDescent="0.25"/>
    <row r="33797" ht="15" x14ac:dyDescent="0.25"/>
    <row r="33798" ht="15" x14ac:dyDescent="0.25"/>
    <row r="33799" ht="15" x14ac:dyDescent="0.25"/>
    <row r="33800" ht="15" x14ac:dyDescent="0.25"/>
    <row r="33801" ht="15" x14ac:dyDescent="0.25"/>
    <row r="33802" ht="15" x14ac:dyDescent="0.25"/>
    <row r="33803" ht="15" x14ac:dyDescent="0.25"/>
    <row r="33804" ht="15" x14ac:dyDescent="0.25"/>
    <row r="33805" ht="15" x14ac:dyDescent="0.25"/>
    <row r="33806" ht="15" x14ac:dyDescent="0.25"/>
    <row r="33807" ht="15" x14ac:dyDescent="0.25"/>
    <row r="33808" ht="15" x14ac:dyDescent="0.25"/>
    <row r="33809" ht="15" x14ac:dyDescent="0.25"/>
    <row r="33810" ht="15" x14ac:dyDescent="0.25"/>
    <row r="33811" ht="15" x14ac:dyDescent="0.25"/>
    <row r="33812" ht="15" x14ac:dyDescent="0.25"/>
    <row r="33813" ht="15" x14ac:dyDescent="0.25"/>
    <row r="33814" ht="15" x14ac:dyDescent="0.25"/>
    <row r="33815" ht="15" x14ac:dyDescent="0.25"/>
    <row r="33816" ht="15" x14ac:dyDescent="0.25"/>
    <row r="33817" ht="15" x14ac:dyDescent="0.25"/>
    <row r="33818" ht="15" x14ac:dyDescent="0.25"/>
    <row r="33819" ht="15" x14ac:dyDescent="0.25"/>
    <row r="33820" ht="15" x14ac:dyDescent="0.25"/>
    <row r="33821" ht="15" x14ac:dyDescent="0.25"/>
    <row r="33822" ht="15" x14ac:dyDescent="0.25"/>
    <row r="33823" ht="15" x14ac:dyDescent="0.25"/>
    <row r="33824" ht="15" x14ac:dyDescent="0.25"/>
    <row r="33825" ht="15" x14ac:dyDescent="0.25"/>
    <row r="33826" ht="15" x14ac:dyDescent="0.25"/>
    <row r="33827" ht="15" x14ac:dyDescent="0.25"/>
    <row r="33828" ht="15" x14ac:dyDescent="0.25"/>
    <row r="33829" ht="15" x14ac:dyDescent="0.25"/>
    <row r="33830" ht="15" x14ac:dyDescent="0.25"/>
    <row r="33831" ht="15" x14ac:dyDescent="0.25"/>
    <row r="33832" ht="15" x14ac:dyDescent="0.25"/>
    <row r="33833" ht="15" x14ac:dyDescent="0.25"/>
    <row r="33834" ht="15" x14ac:dyDescent="0.25"/>
    <row r="33835" ht="15" x14ac:dyDescent="0.25"/>
    <row r="33836" ht="15" x14ac:dyDescent="0.25"/>
    <row r="33837" ht="15" x14ac:dyDescent="0.25"/>
    <row r="33838" ht="15" x14ac:dyDescent="0.25"/>
    <row r="33839" ht="15" x14ac:dyDescent="0.25"/>
    <row r="33840" ht="15" x14ac:dyDescent="0.25"/>
    <row r="33841" ht="15" x14ac:dyDescent="0.25"/>
    <row r="33842" ht="15" x14ac:dyDescent="0.25"/>
    <row r="33843" ht="15" x14ac:dyDescent="0.25"/>
    <row r="33844" ht="15" x14ac:dyDescent="0.25"/>
    <row r="33845" ht="15" x14ac:dyDescent="0.25"/>
    <row r="33846" ht="15" x14ac:dyDescent="0.25"/>
    <row r="33847" ht="15" x14ac:dyDescent="0.25"/>
    <row r="33848" ht="15" x14ac:dyDescent="0.25"/>
    <row r="33849" ht="15" x14ac:dyDescent="0.25"/>
    <row r="33850" ht="15" x14ac:dyDescent="0.25"/>
    <row r="33851" ht="15" x14ac:dyDescent="0.25"/>
    <row r="33852" ht="15" x14ac:dyDescent="0.25"/>
    <row r="33853" ht="15" x14ac:dyDescent="0.25"/>
    <row r="33854" ht="15" x14ac:dyDescent="0.25"/>
    <row r="33855" ht="15" x14ac:dyDescent="0.25"/>
    <row r="33856" ht="15" x14ac:dyDescent="0.25"/>
    <row r="33857" ht="15" x14ac:dyDescent="0.25"/>
    <row r="33858" ht="15" x14ac:dyDescent="0.25"/>
    <row r="33859" ht="15" x14ac:dyDescent="0.25"/>
    <row r="33860" ht="15" x14ac:dyDescent="0.25"/>
    <row r="33861" ht="15" x14ac:dyDescent="0.25"/>
    <row r="33862" ht="15" x14ac:dyDescent="0.25"/>
    <row r="33863" ht="15" x14ac:dyDescent="0.25"/>
    <row r="33864" ht="15" x14ac:dyDescent="0.25"/>
    <row r="33865" ht="15" x14ac:dyDescent="0.25"/>
    <row r="33866" ht="15" x14ac:dyDescent="0.25"/>
    <row r="33867" ht="15" x14ac:dyDescent="0.25"/>
    <row r="33868" ht="15" x14ac:dyDescent="0.25"/>
    <row r="33869" ht="15" x14ac:dyDescent="0.25"/>
    <row r="33870" ht="15" x14ac:dyDescent="0.25"/>
    <row r="33871" ht="15" x14ac:dyDescent="0.25"/>
    <row r="33872" ht="15" x14ac:dyDescent="0.25"/>
    <row r="33873" ht="15" x14ac:dyDescent="0.25"/>
    <row r="33874" ht="15" x14ac:dyDescent="0.25"/>
    <row r="33875" ht="15" x14ac:dyDescent="0.25"/>
    <row r="33876" ht="15" x14ac:dyDescent="0.25"/>
    <row r="33877" ht="15" x14ac:dyDescent="0.25"/>
    <row r="33878" ht="15" x14ac:dyDescent="0.25"/>
    <row r="33879" ht="15" x14ac:dyDescent="0.25"/>
    <row r="33880" ht="15" x14ac:dyDescent="0.25"/>
    <row r="33881" ht="15" x14ac:dyDescent="0.25"/>
    <row r="33882" ht="15" x14ac:dyDescent="0.25"/>
    <row r="33883" ht="15" x14ac:dyDescent="0.25"/>
    <row r="33884" ht="15" x14ac:dyDescent="0.25"/>
    <row r="33885" ht="15" x14ac:dyDescent="0.25"/>
    <row r="33886" ht="15" x14ac:dyDescent="0.25"/>
    <row r="33887" ht="15" x14ac:dyDescent="0.25"/>
    <row r="33888" ht="15" x14ac:dyDescent="0.25"/>
    <row r="33889" ht="15" x14ac:dyDescent="0.25"/>
    <row r="33890" ht="15" x14ac:dyDescent="0.25"/>
    <row r="33891" ht="15" x14ac:dyDescent="0.25"/>
    <row r="33892" ht="15" x14ac:dyDescent="0.25"/>
    <row r="33893" ht="15" x14ac:dyDescent="0.25"/>
    <row r="33894" ht="15" x14ac:dyDescent="0.25"/>
    <row r="33895" ht="15" x14ac:dyDescent="0.25"/>
    <row r="33896" ht="15" x14ac:dyDescent="0.25"/>
    <row r="33897" ht="15" x14ac:dyDescent="0.25"/>
    <row r="33898" ht="15" x14ac:dyDescent="0.25"/>
    <row r="33899" ht="15" x14ac:dyDescent="0.25"/>
    <row r="33900" ht="15" x14ac:dyDescent="0.25"/>
    <row r="33901" ht="15" x14ac:dyDescent="0.25"/>
    <row r="33902" ht="15" x14ac:dyDescent="0.25"/>
    <row r="33903" ht="15" x14ac:dyDescent="0.25"/>
    <row r="33904" ht="15" x14ac:dyDescent="0.25"/>
    <row r="33905" ht="15" x14ac:dyDescent="0.25"/>
    <row r="33906" ht="15" x14ac:dyDescent="0.25"/>
    <row r="33907" ht="15" x14ac:dyDescent="0.25"/>
    <row r="33908" ht="15" x14ac:dyDescent="0.25"/>
    <row r="33909" ht="15" x14ac:dyDescent="0.25"/>
    <row r="33910" ht="15" x14ac:dyDescent="0.25"/>
    <row r="33911" ht="15" x14ac:dyDescent="0.25"/>
    <row r="33912" ht="15" x14ac:dyDescent="0.25"/>
    <row r="33913" ht="15" x14ac:dyDescent="0.25"/>
    <row r="33914" ht="15" x14ac:dyDescent="0.25"/>
    <row r="33915" ht="15" x14ac:dyDescent="0.25"/>
    <row r="33916" ht="15" x14ac:dyDescent="0.25"/>
    <row r="33917" ht="15" x14ac:dyDescent="0.25"/>
    <row r="33918" ht="15" x14ac:dyDescent="0.25"/>
    <row r="33919" ht="15" x14ac:dyDescent="0.25"/>
    <row r="33920" ht="15" x14ac:dyDescent="0.25"/>
    <row r="33921" ht="15" x14ac:dyDescent="0.25"/>
    <row r="33922" ht="15" x14ac:dyDescent="0.25"/>
    <row r="33923" ht="15" x14ac:dyDescent="0.25"/>
    <row r="33924" ht="15" x14ac:dyDescent="0.25"/>
    <row r="33925" ht="15" x14ac:dyDescent="0.25"/>
    <row r="33926" ht="15" x14ac:dyDescent="0.25"/>
    <row r="33927" ht="15" x14ac:dyDescent="0.25"/>
    <row r="33928" ht="15" x14ac:dyDescent="0.25"/>
    <row r="33929" ht="15" x14ac:dyDescent="0.25"/>
    <row r="33930" ht="15" x14ac:dyDescent="0.25"/>
    <row r="33931" ht="15" x14ac:dyDescent="0.25"/>
    <row r="33932" ht="15" x14ac:dyDescent="0.25"/>
    <row r="33933" ht="15" x14ac:dyDescent="0.25"/>
    <row r="33934" ht="15" x14ac:dyDescent="0.25"/>
    <row r="33935" ht="15" x14ac:dyDescent="0.25"/>
    <row r="33936" ht="15" x14ac:dyDescent="0.25"/>
    <row r="33937" ht="15" x14ac:dyDescent="0.25"/>
    <row r="33938" ht="15" x14ac:dyDescent="0.25"/>
    <row r="33939" ht="15" x14ac:dyDescent="0.25"/>
    <row r="33940" ht="15" x14ac:dyDescent="0.25"/>
    <row r="33941" ht="15" x14ac:dyDescent="0.25"/>
    <row r="33942" ht="15" x14ac:dyDescent="0.25"/>
    <row r="33943" ht="15" x14ac:dyDescent="0.25"/>
    <row r="33944" ht="15" x14ac:dyDescent="0.25"/>
    <row r="33945" ht="15" x14ac:dyDescent="0.25"/>
    <row r="33946" ht="15" x14ac:dyDescent="0.25"/>
    <row r="33947" ht="15" x14ac:dyDescent="0.25"/>
    <row r="33948" ht="15" x14ac:dyDescent="0.25"/>
    <row r="33949" ht="15" x14ac:dyDescent="0.25"/>
    <row r="33950" ht="15" x14ac:dyDescent="0.25"/>
    <row r="33951" ht="15" x14ac:dyDescent="0.25"/>
    <row r="33952" ht="15" x14ac:dyDescent="0.25"/>
    <row r="33953" ht="15" x14ac:dyDescent="0.25"/>
    <row r="33954" ht="15" x14ac:dyDescent="0.25"/>
    <row r="33955" ht="15" x14ac:dyDescent="0.25"/>
    <row r="33956" ht="15" x14ac:dyDescent="0.25"/>
    <row r="33957" ht="15" x14ac:dyDescent="0.25"/>
    <row r="33958" ht="15" x14ac:dyDescent="0.25"/>
    <row r="33959" ht="15" x14ac:dyDescent="0.25"/>
    <row r="33960" ht="15" x14ac:dyDescent="0.25"/>
    <row r="33961" ht="15" x14ac:dyDescent="0.25"/>
    <row r="33962" ht="15" x14ac:dyDescent="0.25"/>
    <row r="33963" ht="15" x14ac:dyDescent="0.25"/>
    <row r="33964" ht="15" x14ac:dyDescent="0.25"/>
    <row r="33965" ht="15" x14ac:dyDescent="0.25"/>
    <row r="33966" ht="15" x14ac:dyDescent="0.25"/>
    <row r="33967" ht="15" x14ac:dyDescent="0.25"/>
    <row r="33968" ht="15" x14ac:dyDescent="0.25"/>
    <row r="33969" ht="15" x14ac:dyDescent="0.25"/>
    <row r="33970" ht="15" x14ac:dyDescent="0.25"/>
    <row r="33971" ht="15" x14ac:dyDescent="0.25"/>
    <row r="33972" ht="15" x14ac:dyDescent="0.25"/>
    <row r="33973" ht="15" x14ac:dyDescent="0.25"/>
    <row r="33974" ht="15" x14ac:dyDescent="0.25"/>
    <row r="33975" ht="15" x14ac:dyDescent="0.25"/>
    <row r="33976" ht="15" x14ac:dyDescent="0.25"/>
    <row r="33977" ht="15" x14ac:dyDescent="0.25"/>
    <row r="33978" ht="15" x14ac:dyDescent="0.25"/>
    <row r="33979" ht="15" x14ac:dyDescent="0.25"/>
    <row r="33980" ht="15" x14ac:dyDescent="0.25"/>
    <row r="33981" ht="15" x14ac:dyDescent="0.25"/>
    <row r="33982" ht="15" x14ac:dyDescent="0.25"/>
    <row r="33983" ht="15" x14ac:dyDescent="0.25"/>
    <row r="33984" ht="15" x14ac:dyDescent="0.25"/>
    <row r="33985" ht="15" x14ac:dyDescent="0.25"/>
    <row r="33986" ht="15" x14ac:dyDescent="0.25"/>
    <row r="33987" ht="15" x14ac:dyDescent="0.25"/>
    <row r="33988" ht="15" x14ac:dyDescent="0.25"/>
    <row r="33989" ht="15" x14ac:dyDescent="0.25"/>
    <row r="33990" ht="15" x14ac:dyDescent="0.25"/>
    <row r="33991" ht="15" x14ac:dyDescent="0.25"/>
    <row r="33992" ht="15" x14ac:dyDescent="0.25"/>
    <row r="33993" ht="15" x14ac:dyDescent="0.25"/>
    <row r="33994" ht="15" x14ac:dyDescent="0.25"/>
    <row r="33995" ht="15" x14ac:dyDescent="0.25"/>
    <row r="33996" ht="15" x14ac:dyDescent="0.25"/>
    <row r="33997" ht="15" x14ac:dyDescent="0.25"/>
    <row r="33998" ht="15" x14ac:dyDescent="0.25"/>
    <row r="33999" ht="15" x14ac:dyDescent="0.25"/>
    <row r="34000" ht="15" x14ac:dyDescent="0.25"/>
    <row r="34001" ht="15" x14ac:dyDescent="0.25"/>
    <row r="34002" ht="15" x14ac:dyDescent="0.25"/>
    <row r="34003" ht="15" x14ac:dyDescent="0.25"/>
    <row r="34004" ht="15" x14ac:dyDescent="0.25"/>
    <row r="34005" ht="15" x14ac:dyDescent="0.25"/>
    <row r="34006" ht="15" x14ac:dyDescent="0.25"/>
    <row r="34007" ht="15" x14ac:dyDescent="0.25"/>
    <row r="34008" ht="15" x14ac:dyDescent="0.25"/>
    <row r="34009" ht="15" x14ac:dyDescent="0.25"/>
    <row r="34010" ht="15" x14ac:dyDescent="0.25"/>
    <row r="34011" ht="15" x14ac:dyDescent="0.25"/>
    <row r="34012" ht="15" x14ac:dyDescent="0.25"/>
    <row r="34013" ht="15" x14ac:dyDescent="0.25"/>
    <row r="34014" ht="15" x14ac:dyDescent="0.25"/>
    <row r="34015" ht="15" x14ac:dyDescent="0.25"/>
    <row r="34016" ht="15" x14ac:dyDescent="0.25"/>
    <row r="34017" ht="15" x14ac:dyDescent="0.25"/>
    <row r="34018" ht="15" x14ac:dyDescent="0.25"/>
    <row r="34019" ht="15" x14ac:dyDescent="0.25"/>
    <row r="34020" ht="15" x14ac:dyDescent="0.25"/>
    <row r="34021" ht="15" x14ac:dyDescent="0.25"/>
    <row r="34022" ht="15" x14ac:dyDescent="0.25"/>
    <row r="34023" ht="15" x14ac:dyDescent="0.25"/>
    <row r="34024" ht="15" x14ac:dyDescent="0.25"/>
    <row r="34025" ht="15" x14ac:dyDescent="0.25"/>
    <row r="34026" ht="15" x14ac:dyDescent="0.25"/>
    <row r="34027" ht="15" x14ac:dyDescent="0.25"/>
    <row r="34028" ht="15" x14ac:dyDescent="0.25"/>
    <row r="34029" ht="15" x14ac:dyDescent="0.25"/>
    <row r="34030" ht="15" x14ac:dyDescent="0.25"/>
    <row r="34031" ht="15" x14ac:dyDescent="0.25"/>
    <row r="34032" ht="15" x14ac:dyDescent="0.25"/>
    <row r="34033" ht="15" x14ac:dyDescent="0.25"/>
    <row r="34034" ht="15" x14ac:dyDescent="0.25"/>
    <row r="34035" ht="15" x14ac:dyDescent="0.25"/>
    <row r="34036" ht="15" x14ac:dyDescent="0.25"/>
    <row r="34037" ht="15" x14ac:dyDescent="0.25"/>
    <row r="34038" ht="15" x14ac:dyDescent="0.25"/>
    <row r="34039" ht="15" x14ac:dyDescent="0.25"/>
    <row r="34040" ht="15" x14ac:dyDescent="0.25"/>
    <row r="34041" ht="15" x14ac:dyDescent="0.25"/>
    <row r="34042" ht="15" x14ac:dyDescent="0.25"/>
    <row r="34043" ht="15" x14ac:dyDescent="0.25"/>
    <row r="34044" ht="15" x14ac:dyDescent="0.25"/>
    <row r="34045" ht="15" x14ac:dyDescent="0.25"/>
    <row r="34046" ht="15" x14ac:dyDescent="0.25"/>
    <row r="34047" ht="15" x14ac:dyDescent="0.25"/>
    <row r="34048" ht="15" x14ac:dyDescent="0.25"/>
    <row r="34049" ht="15" x14ac:dyDescent="0.25"/>
    <row r="34050" ht="15" x14ac:dyDescent="0.25"/>
    <row r="34051" ht="15" x14ac:dyDescent="0.25"/>
    <row r="34052" ht="15" x14ac:dyDescent="0.25"/>
    <row r="34053" ht="15" x14ac:dyDescent="0.25"/>
    <row r="34054" ht="15" x14ac:dyDescent="0.25"/>
    <row r="34055" ht="15" x14ac:dyDescent="0.25"/>
    <row r="34056" ht="15" x14ac:dyDescent="0.25"/>
    <row r="34057" ht="15" x14ac:dyDescent="0.25"/>
    <row r="34058" ht="15" x14ac:dyDescent="0.25"/>
    <row r="34059" ht="15" x14ac:dyDescent="0.25"/>
    <row r="34060" ht="15" x14ac:dyDescent="0.25"/>
    <row r="34061" ht="15" x14ac:dyDescent="0.25"/>
    <row r="34062" ht="15" x14ac:dyDescent="0.25"/>
    <row r="34063" ht="15" x14ac:dyDescent="0.25"/>
    <row r="34064" ht="15" x14ac:dyDescent="0.25"/>
    <row r="34065" ht="15" x14ac:dyDescent="0.25"/>
    <row r="34066" ht="15" x14ac:dyDescent="0.25"/>
    <row r="34067" ht="15" x14ac:dyDescent="0.25"/>
    <row r="34068" ht="15" x14ac:dyDescent="0.25"/>
    <row r="34069" ht="15" x14ac:dyDescent="0.25"/>
    <row r="34070" ht="15" x14ac:dyDescent="0.25"/>
    <row r="34071" ht="15" x14ac:dyDescent="0.25"/>
    <row r="34072" ht="15" x14ac:dyDescent="0.25"/>
    <row r="34073" ht="15" x14ac:dyDescent="0.25"/>
    <row r="34074" ht="15" x14ac:dyDescent="0.25"/>
    <row r="34075" ht="15" x14ac:dyDescent="0.25"/>
    <row r="34076" ht="15" x14ac:dyDescent="0.25"/>
    <row r="34077" ht="15" x14ac:dyDescent="0.25"/>
    <row r="34078" ht="15" x14ac:dyDescent="0.25"/>
    <row r="34079" ht="15" x14ac:dyDescent="0.25"/>
    <row r="34080" ht="15" x14ac:dyDescent="0.25"/>
    <row r="34081" ht="15" x14ac:dyDescent="0.25"/>
    <row r="34082" ht="15" x14ac:dyDescent="0.25"/>
    <row r="34083" ht="15" x14ac:dyDescent="0.25"/>
    <row r="34084" ht="15" x14ac:dyDescent="0.25"/>
    <row r="34085" ht="15" x14ac:dyDescent="0.25"/>
    <row r="34086" ht="15" x14ac:dyDescent="0.25"/>
    <row r="34087" ht="15" x14ac:dyDescent="0.25"/>
    <row r="34088" ht="15" x14ac:dyDescent="0.25"/>
    <row r="34089" ht="15" x14ac:dyDescent="0.25"/>
    <row r="34090" ht="15" x14ac:dyDescent="0.25"/>
    <row r="34091" ht="15" x14ac:dyDescent="0.25"/>
    <row r="34092" ht="15" x14ac:dyDescent="0.25"/>
    <row r="34093" ht="15" x14ac:dyDescent="0.25"/>
    <row r="34094" ht="15" x14ac:dyDescent="0.25"/>
    <row r="34095" ht="15" x14ac:dyDescent="0.25"/>
    <row r="34096" ht="15" x14ac:dyDescent="0.25"/>
    <row r="34097" ht="15" x14ac:dyDescent="0.25"/>
    <row r="34098" ht="15" x14ac:dyDescent="0.25"/>
    <row r="34099" ht="15" x14ac:dyDescent="0.25"/>
    <row r="34100" ht="15" x14ac:dyDescent="0.25"/>
    <row r="34101" ht="15" x14ac:dyDescent="0.25"/>
    <row r="34102" ht="15" x14ac:dyDescent="0.25"/>
    <row r="34103" ht="15" x14ac:dyDescent="0.25"/>
    <row r="34104" ht="15" x14ac:dyDescent="0.25"/>
    <row r="34105" ht="15" x14ac:dyDescent="0.25"/>
    <row r="34106" ht="15" x14ac:dyDescent="0.25"/>
    <row r="34107" ht="15" x14ac:dyDescent="0.25"/>
    <row r="34108" ht="15" x14ac:dyDescent="0.25"/>
    <row r="34109" ht="15" x14ac:dyDescent="0.25"/>
    <row r="34110" ht="15" x14ac:dyDescent="0.25"/>
    <row r="34111" ht="15" x14ac:dyDescent="0.25"/>
    <row r="34112" ht="15" x14ac:dyDescent="0.25"/>
    <row r="34113" ht="15" x14ac:dyDescent="0.25"/>
    <row r="34114" ht="15" x14ac:dyDescent="0.25"/>
    <row r="34115" ht="15" x14ac:dyDescent="0.25"/>
    <row r="34116" ht="15" x14ac:dyDescent="0.25"/>
    <row r="34117" ht="15" x14ac:dyDescent="0.25"/>
    <row r="34118" ht="15" x14ac:dyDescent="0.25"/>
    <row r="34119" ht="15" x14ac:dyDescent="0.25"/>
    <row r="34120" ht="15" x14ac:dyDescent="0.25"/>
    <row r="34121" ht="15" x14ac:dyDescent="0.25"/>
    <row r="34122" ht="15" x14ac:dyDescent="0.25"/>
    <row r="34123" ht="15" x14ac:dyDescent="0.25"/>
    <row r="34124" ht="15" x14ac:dyDescent="0.25"/>
    <row r="34125" ht="15" x14ac:dyDescent="0.25"/>
    <row r="34126" ht="15" x14ac:dyDescent="0.25"/>
    <row r="34127" ht="15" x14ac:dyDescent="0.25"/>
    <row r="34128" ht="15" x14ac:dyDescent="0.25"/>
    <row r="34129" ht="15" x14ac:dyDescent="0.25"/>
    <row r="34130" ht="15" x14ac:dyDescent="0.25"/>
    <row r="34131" ht="15" x14ac:dyDescent="0.25"/>
    <row r="34132" ht="15" x14ac:dyDescent="0.25"/>
    <row r="34133" ht="15" x14ac:dyDescent="0.25"/>
    <row r="34134" ht="15" x14ac:dyDescent="0.25"/>
    <row r="34135" ht="15" x14ac:dyDescent="0.25"/>
    <row r="34136" ht="15" x14ac:dyDescent="0.25"/>
    <row r="34137" ht="15" x14ac:dyDescent="0.25"/>
    <row r="34138" ht="15" x14ac:dyDescent="0.25"/>
    <row r="34139" ht="15" x14ac:dyDescent="0.25"/>
    <row r="34140" ht="15" x14ac:dyDescent="0.25"/>
    <row r="34141" ht="15" x14ac:dyDescent="0.25"/>
    <row r="34142" ht="15" x14ac:dyDescent="0.25"/>
    <row r="34143" ht="15" x14ac:dyDescent="0.25"/>
    <row r="34144" ht="15" x14ac:dyDescent="0.25"/>
    <row r="34145" ht="15" x14ac:dyDescent="0.25"/>
    <row r="34146" ht="15" x14ac:dyDescent="0.25"/>
    <row r="34147" ht="15" x14ac:dyDescent="0.25"/>
    <row r="34148" ht="15" x14ac:dyDescent="0.25"/>
    <row r="34149" ht="15" x14ac:dyDescent="0.25"/>
    <row r="34150" ht="15" x14ac:dyDescent="0.25"/>
    <row r="34151" ht="15" x14ac:dyDescent="0.25"/>
    <row r="34152" ht="15" x14ac:dyDescent="0.25"/>
    <row r="34153" ht="15" x14ac:dyDescent="0.25"/>
    <row r="34154" ht="15" x14ac:dyDescent="0.25"/>
    <row r="34155" ht="15" x14ac:dyDescent="0.25"/>
    <row r="34156" ht="15" x14ac:dyDescent="0.25"/>
    <row r="34157" ht="15" x14ac:dyDescent="0.25"/>
    <row r="34158" ht="15" x14ac:dyDescent="0.25"/>
    <row r="34159" ht="15" x14ac:dyDescent="0.25"/>
    <row r="34160" ht="15" x14ac:dyDescent="0.25"/>
    <row r="34161" ht="15" x14ac:dyDescent="0.25"/>
    <row r="34162" ht="15" x14ac:dyDescent="0.25"/>
    <row r="34163" ht="15" x14ac:dyDescent="0.25"/>
    <row r="34164" ht="15" x14ac:dyDescent="0.25"/>
    <row r="34165" ht="15" x14ac:dyDescent="0.25"/>
    <row r="34166" ht="15" x14ac:dyDescent="0.25"/>
    <row r="34167" ht="15" x14ac:dyDescent="0.25"/>
    <row r="34168" ht="15" x14ac:dyDescent="0.25"/>
    <row r="34169" ht="15" x14ac:dyDescent="0.25"/>
    <row r="34170" ht="15" x14ac:dyDescent="0.25"/>
    <row r="34171" ht="15" x14ac:dyDescent="0.25"/>
    <row r="34172" ht="15" x14ac:dyDescent="0.25"/>
    <row r="34173" ht="15" x14ac:dyDescent="0.25"/>
    <row r="34174" ht="15" x14ac:dyDescent="0.25"/>
    <row r="34175" ht="15" x14ac:dyDescent="0.25"/>
    <row r="34176" ht="15" x14ac:dyDescent="0.25"/>
    <row r="34177" ht="15" x14ac:dyDescent="0.25"/>
    <row r="34178" ht="15" x14ac:dyDescent="0.25"/>
    <row r="34179" ht="15" x14ac:dyDescent="0.25"/>
    <row r="34180" ht="15" x14ac:dyDescent="0.25"/>
    <row r="34181" ht="15" x14ac:dyDescent="0.25"/>
    <row r="34182" ht="15" x14ac:dyDescent="0.25"/>
    <row r="34183" ht="15" x14ac:dyDescent="0.25"/>
    <row r="34184" ht="15" x14ac:dyDescent="0.25"/>
    <row r="34185" ht="15" x14ac:dyDescent="0.25"/>
    <row r="34186" ht="15" x14ac:dyDescent="0.25"/>
    <row r="34187" ht="15" x14ac:dyDescent="0.25"/>
    <row r="34188" ht="15" x14ac:dyDescent="0.25"/>
    <row r="34189" ht="15" x14ac:dyDescent="0.25"/>
    <row r="34190" ht="15" x14ac:dyDescent="0.25"/>
    <row r="34191" ht="15" x14ac:dyDescent="0.25"/>
    <row r="34192" ht="15" x14ac:dyDescent="0.25"/>
    <row r="34193" ht="15" x14ac:dyDescent="0.25"/>
    <row r="34194" ht="15" x14ac:dyDescent="0.25"/>
    <row r="34195" ht="15" x14ac:dyDescent="0.25"/>
    <row r="34196" ht="15" x14ac:dyDescent="0.25"/>
    <row r="34197" ht="15" x14ac:dyDescent="0.25"/>
    <row r="34198" ht="15" x14ac:dyDescent="0.25"/>
    <row r="34199" ht="15" x14ac:dyDescent="0.25"/>
    <row r="34200" ht="15" x14ac:dyDescent="0.25"/>
    <row r="34201" ht="15" x14ac:dyDescent="0.25"/>
    <row r="34202" ht="15" x14ac:dyDescent="0.25"/>
    <row r="34203" ht="15" x14ac:dyDescent="0.25"/>
    <row r="34204" ht="15" x14ac:dyDescent="0.25"/>
    <row r="34205" ht="15" x14ac:dyDescent="0.25"/>
    <row r="34206" ht="15" x14ac:dyDescent="0.25"/>
    <row r="34207" ht="15" x14ac:dyDescent="0.25"/>
    <row r="34208" ht="15" x14ac:dyDescent="0.25"/>
    <row r="34209" ht="15" x14ac:dyDescent="0.25"/>
    <row r="34210" ht="15" x14ac:dyDescent="0.25"/>
    <row r="34211" ht="15" x14ac:dyDescent="0.25"/>
    <row r="34212" ht="15" x14ac:dyDescent="0.25"/>
    <row r="34213" ht="15" x14ac:dyDescent="0.25"/>
    <row r="34214" ht="15" x14ac:dyDescent="0.25"/>
    <row r="34215" ht="15" x14ac:dyDescent="0.25"/>
    <row r="34216" ht="15" x14ac:dyDescent="0.25"/>
    <row r="34217" ht="15" x14ac:dyDescent="0.25"/>
    <row r="34218" ht="15" x14ac:dyDescent="0.25"/>
    <row r="34219" ht="15" x14ac:dyDescent="0.25"/>
    <row r="34220" ht="15" x14ac:dyDescent="0.25"/>
    <row r="34221" ht="15" x14ac:dyDescent="0.25"/>
    <row r="34222" ht="15" x14ac:dyDescent="0.25"/>
    <row r="34223" ht="15" x14ac:dyDescent="0.25"/>
    <row r="34224" ht="15" x14ac:dyDescent="0.25"/>
    <row r="34225" ht="15" x14ac:dyDescent="0.25"/>
    <row r="34226" ht="15" x14ac:dyDescent="0.25"/>
    <row r="34227" ht="15" x14ac:dyDescent="0.25"/>
    <row r="34228" ht="15" x14ac:dyDescent="0.25"/>
    <row r="34229" ht="15" x14ac:dyDescent="0.25"/>
    <row r="34230" ht="15" x14ac:dyDescent="0.25"/>
    <row r="34231" ht="15" x14ac:dyDescent="0.25"/>
    <row r="34232" ht="15" x14ac:dyDescent="0.25"/>
    <row r="34233" ht="15" x14ac:dyDescent="0.25"/>
    <row r="34234" ht="15" x14ac:dyDescent="0.25"/>
    <row r="34235" ht="15" x14ac:dyDescent="0.25"/>
    <row r="34236" ht="15" x14ac:dyDescent="0.25"/>
    <row r="34237" ht="15" x14ac:dyDescent="0.25"/>
    <row r="34238" ht="15" x14ac:dyDescent="0.25"/>
    <row r="34239" ht="15" x14ac:dyDescent="0.25"/>
    <row r="34240" ht="15" x14ac:dyDescent="0.25"/>
    <row r="34241" ht="15" x14ac:dyDescent="0.25"/>
    <row r="34242" ht="15" x14ac:dyDescent="0.25"/>
    <row r="34243" ht="15" x14ac:dyDescent="0.25"/>
    <row r="34244" ht="15" x14ac:dyDescent="0.25"/>
    <row r="34245" ht="15" x14ac:dyDescent="0.25"/>
    <row r="34246" ht="15" x14ac:dyDescent="0.25"/>
    <row r="34247" ht="15" x14ac:dyDescent="0.25"/>
    <row r="34248" ht="15" x14ac:dyDescent="0.25"/>
    <row r="34249" ht="15" x14ac:dyDescent="0.25"/>
    <row r="34250" ht="15" x14ac:dyDescent="0.25"/>
    <row r="34251" ht="15" x14ac:dyDescent="0.25"/>
    <row r="34252" ht="15" x14ac:dyDescent="0.25"/>
    <row r="34253" ht="15" x14ac:dyDescent="0.25"/>
    <row r="34254" ht="15" x14ac:dyDescent="0.25"/>
    <row r="34255" ht="15" x14ac:dyDescent="0.25"/>
    <row r="34256" ht="15" x14ac:dyDescent="0.25"/>
    <row r="34257" ht="15" x14ac:dyDescent="0.25"/>
    <row r="34258" ht="15" x14ac:dyDescent="0.25"/>
    <row r="34259" ht="15" x14ac:dyDescent="0.25"/>
    <row r="34260" ht="15" x14ac:dyDescent="0.25"/>
    <row r="34261" ht="15" x14ac:dyDescent="0.25"/>
    <row r="34262" ht="15" x14ac:dyDescent="0.25"/>
    <row r="34263" ht="15" x14ac:dyDescent="0.25"/>
    <row r="34264" ht="15" x14ac:dyDescent="0.25"/>
    <row r="34265" ht="15" x14ac:dyDescent="0.25"/>
    <row r="34266" ht="15" x14ac:dyDescent="0.25"/>
    <row r="34267" ht="15" x14ac:dyDescent="0.25"/>
    <row r="34268" ht="15" x14ac:dyDescent="0.25"/>
    <row r="34269" ht="15" x14ac:dyDescent="0.25"/>
    <row r="34270" ht="15" x14ac:dyDescent="0.25"/>
    <row r="34271" ht="15" x14ac:dyDescent="0.25"/>
    <row r="34272" ht="15" x14ac:dyDescent="0.25"/>
    <row r="34273" ht="15" x14ac:dyDescent="0.25"/>
    <row r="34274" ht="15" x14ac:dyDescent="0.25"/>
    <row r="34275" ht="15" x14ac:dyDescent="0.25"/>
    <row r="34276" ht="15" x14ac:dyDescent="0.25"/>
    <row r="34277" ht="15" x14ac:dyDescent="0.25"/>
    <row r="34278" ht="15" x14ac:dyDescent="0.25"/>
    <row r="34279" ht="15" x14ac:dyDescent="0.25"/>
    <row r="34280" ht="15" x14ac:dyDescent="0.25"/>
    <row r="34281" ht="15" x14ac:dyDescent="0.25"/>
    <row r="34282" ht="15" x14ac:dyDescent="0.25"/>
    <row r="34283" ht="15" x14ac:dyDescent="0.25"/>
    <row r="34284" ht="15" x14ac:dyDescent="0.25"/>
    <row r="34285" ht="15" x14ac:dyDescent="0.25"/>
    <row r="34286" ht="15" x14ac:dyDescent="0.25"/>
    <row r="34287" ht="15" x14ac:dyDescent="0.25"/>
    <row r="34288" ht="15" x14ac:dyDescent="0.25"/>
    <row r="34289" ht="15" x14ac:dyDescent="0.25"/>
    <row r="34290" ht="15" x14ac:dyDescent="0.25"/>
    <row r="34291" ht="15" x14ac:dyDescent="0.25"/>
    <row r="34292" ht="15" x14ac:dyDescent="0.25"/>
    <row r="34293" ht="15" x14ac:dyDescent="0.25"/>
    <row r="34294" ht="15" x14ac:dyDescent="0.25"/>
    <row r="34295" ht="15" x14ac:dyDescent="0.25"/>
    <row r="34296" ht="15" x14ac:dyDescent="0.25"/>
    <row r="34297" ht="15" x14ac:dyDescent="0.25"/>
    <row r="34298" ht="15" x14ac:dyDescent="0.25"/>
    <row r="34299" ht="15" x14ac:dyDescent="0.25"/>
    <row r="34300" ht="15" x14ac:dyDescent="0.25"/>
    <row r="34301" ht="15" x14ac:dyDescent="0.25"/>
    <row r="34302" ht="15" x14ac:dyDescent="0.25"/>
    <row r="34303" ht="15" x14ac:dyDescent="0.25"/>
    <row r="34304" ht="15" x14ac:dyDescent="0.25"/>
    <row r="34305" ht="15" x14ac:dyDescent="0.25"/>
    <row r="34306" ht="15" x14ac:dyDescent="0.25"/>
    <row r="34307" ht="15" x14ac:dyDescent="0.25"/>
    <row r="34308" ht="15" x14ac:dyDescent="0.25"/>
    <row r="34309" ht="15" x14ac:dyDescent="0.25"/>
    <row r="34310" ht="15" x14ac:dyDescent="0.25"/>
    <row r="34311" ht="15" x14ac:dyDescent="0.25"/>
    <row r="34312" ht="15" x14ac:dyDescent="0.25"/>
    <row r="34313" ht="15" x14ac:dyDescent="0.25"/>
    <row r="34314" ht="15" x14ac:dyDescent="0.25"/>
    <row r="34315" ht="15" x14ac:dyDescent="0.25"/>
    <row r="34316" ht="15" x14ac:dyDescent="0.25"/>
    <row r="34317" ht="15" x14ac:dyDescent="0.25"/>
    <row r="34318" ht="15" x14ac:dyDescent="0.25"/>
    <row r="34319" ht="15" x14ac:dyDescent="0.25"/>
    <row r="34320" ht="15" x14ac:dyDescent="0.25"/>
    <row r="34321" ht="15" x14ac:dyDescent="0.25"/>
    <row r="34322" ht="15" x14ac:dyDescent="0.25"/>
    <row r="34323" ht="15" x14ac:dyDescent="0.25"/>
    <row r="34324" ht="15" x14ac:dyDescent="0.25"/>
    <row r="34325" ht="15" x14ac:dyDescent="0.25"/>
    <row r="34326" ht="15" x14ac:dyDescent="0.25"/>
    <row r="34327" ht="15" x14ac:dyDescent="0.25"/>
    <row r="34328" ht="15" x14ac:dyDescent="0.25"/>
    <row r="34329" ht="15" x14ac:dyDescent="0.25"/>
    <row r="34330" ht="15" x14ac:dyDescent="0.25"/>
    <row r="34331" ht="15" x14ac:dyDescent="0.25"/>
    <row r="34332" ht="15" x14ac:dyDescent="0.25"/>
    <row r="34333" ht="15" x14ac:dyDescent="0.25"/>
    <row r="34334" ht="15" x14ac:dyDescent="0.25"/>
    <row r="34335" ht="15" x14ac:dyDescent="0.25"/>
    <row r="34336" ht="15" x14ac:dyDescent="0.25"/>
    <row r="34337" ht="15" x14ac:dyDescent="0.25"/>
    <row r="34338" ht="15" x14ac:dyDescent="0.25"/>
    <row r="34339" ht="15" x14ac:dyDescent="0.25"/>
    <row r="34340" ht="15" x14ac:dyDescent="0.25"/>
    <row r="34341" ht="15" x14ac:dyDescent="0.25"/>
    <row r="34342" ht="15" x14ac:dyDescent="0.25"/>
    <row r="34343" ht="15" x14ac:dyDescent="0.25"/>
    <row r="34344" ht="15" x14ac:dyDescent="0.25"/>
    <row r="34345" ht="15" x14ac:dyDescent="0.25"/>
    <row r="34346" ht="15" x14ac:dyDescent="0.25"/>
    <row r="34347" ht="15" x14ac:dyDescent="0.25"/>
    <row r="34348" ht="15" x14ac:dyDescent="0.25"/>
    <row r="34349" ht="15" x14ac:dyDescent="0.25"/>
    <row r="34350" ht="15" x14ac:dyDescent="0.25"/>
    <row r="34351" ht="15" x14ac:dyDescent="0.25"/>
    <row r="34352" ht="15" x14ac:dyDescent="0.25"/>
    <row r="34353" ht="15" x14ac:dyDescent="0.25"/>
    <row r="34354" ht="15" x14ac:dyDescent="0.25"/>
    <row r="34355" ht="15" x14ac:dyDescent="0.25"/>
    <row r="34356" ht="15" x14ac:dyDescent="0.25"/>
    <row r="34357" ht="15" x14ac:dyDescent="0.25"/>
    <row r="34358" ht="15" x14ac:dyDescent="0.25"/>
    <row r="34359" ht="15" x14ac:dyDescent="0.25"/>
    <row r="34360" ht="15" x14ac:dyDescent="0.25"/>
    <row r="34361" ht="15" x14ac:dyDescent="0.25"/>
    <row r="34362" ht="15" x14ac:dyDescent="0.25"/>
    <row r="34363" ht="15" x14ac:dyDescent="0.25"/>
    <row r="34364" ht="15" x14ac:dyDescent="0.25"/>
    <row r="34365" ht="15" x14ac:dyDescent="0.25"/>
    <row r="34366" ht="15" x14ac:dyDescent="0.25"/>
    <row r="34367" ht="15" x14ac:dyDescent="0.25"/>
    <row r="34368" ht="15" x14ac:dyDescent="0.25"/>
    <row r="34369" ht="15" x14ac:dyDescent="0.25"/>
    <row r="34370" ht="15" x14ac:dyDescent="0.25"/>
    <row r="34371" ht="15" x14ac:dyDescent="0.25"/>
    <row r="34372" ht="15" x14ac:dyDescent="0.25"/>
    <row r="34373" ht="15" x14ac:dyDescent="0.25"/>
    <row r="34374" ht="15" x14ac:dyDescent="0.25"/>
    <row r="34375" ht="15" x14ac:dyDescent="0.25"/>
    <row r="34376" ht="15" x14ac:dyDescent="0.25"/>
    <row r="34377" ht="15" x14ac:dyDescent="0.25"/>
    <row r="34378" ht="15" x14ac:dyDescent="0.25"/>
    <row r="34379" ht="15" x14ac:dyDescent="0.25"/>
    <row r="34380" ht="15" x14ac:dyDescent="0.25"/>
    <row r="34381" ht="15" x14ac:dyDescent="0.25"/>
    <row r="34382" ht="15" x14ac:dyDescent="0.25"/>
    <row r="34383" ht="15" x14ac:dyDescent="0.25"/>
    <row r="34384" ht="15" x14ac:dyDescent="0.25"/>
    <row r="34385" ht="15" x14ac:dyDescent="0.25"/>
    <row r="34386" ht="15" x14ac:dyDescent="0.25"/>
    <row r="34387" ht="15" x14ac:dyDescent="0.25"/>
    <row r="34388" ht="15" x14ac:dyDescent="0.25"/>
    <row r="34389" ht="15" x14ac:dyDescent="0.25"/>
    <row r="34390" ht="15" x14ac:dyDescent="0.25"/>
    <row r="34391" ht="15" x14ac:dyDescent="0.25"/>
    <row r="34392" ht="15" x14ac:dyDescent="0.25"/>
    <row r="34393" ht="15" x14ac:dyDescent="0.25"/>
    <row r="34394" ht="15" x14ac:dyDescent="0.25"/>
    <row r="34395" ht="15" x14ac:dyDescent="0.25"/>
    <row r="34396" ht="15" x14ac:dyDescent="0.25"/>
    <row r="34397" ht="15" x14ac:dyDescent="0.25"/>
    <row r="34398" ht="15" x14ac:dyDescent="0.25"/>
    <row r="34399" ht="15" x14ac:dyDescent="0.25"/>
    <row r="34400" ht="15" x14ac:dyDescent="0.25"/>
    <row r="34401" ht="15" x14ac:dyDescent="0.25"/>
    <row r="34402" ht="15" x14ac:dyDescent="0.25"/>
    <row r="34403" ht="15" x14ac:dyDescent="0.25"/>
    <row r="34404" ht="15" x14ac:dyDescent="0.25"/>
    <row r="34405" ht="15" x14ac:dyDescent="0.25"/>
    <row r="34406" ht="15" x14ac:dyDescent="0.25"/>
    <row r="34407" ht="15" x14ac:dyDescent="0.25"/>
    <row r="34408" ht="15" x14ac:dyDescent="0.25"/>
    <row r="34409" ht="15" x14ac:dyDescent="0.25"/>
    <row r="34410" ht="15" x14ac:dyDescent="0.25"/>
    <row r="34411" ht="15" x14ac:dyDescent="0.25"/>
    <row r="34412" ht="15" x14ac:dyDescent="0.25"/>
    <row r="34413" ht="15" x14ac:dyDescent="0.25"/>
    <row r="34414" ht="15" x14ac:dyDescent="0.25"/>
    <row r="34415" ht="15" x14ac:dyDescent="0.25"/>
    <row r="34416" ht="15" x14ac:dyDescent="0.25"/>
    <row r="34417" ht="15" x14ac:dyDescent="0.25"/>
    <row r="34418" ht="15" x14ac:dyDescent="0.25"/>
    <row r="34419" ht="15" x14ac:dyDescent="0.25"/>
    <row r="34420" ht="15" x14ac:dyDescent="0.25"/>
    <row r="34421" ht="15" x14ac:dyDescent="0.25"/>
    <row r="34422" ht="15" x14ac:dyDescent="0.25"/>
    <row r="34423" ht="15" x14ac:dyDescent="0.25"/>
    <row r="34424" ht="15" x14ac:dyDescent="0.25"/>
    <row r="34425" ht="15" x14ac:dyDescent="0.25"/>
    <row r="34426" ht="15" x14ac:dyDescent="0.25"/>
    <row r="34427" ht="15" x14ac:dyDescent="0.25"/>
    <row r="34428" ht="15" x14ac:dyDescent="0.25"/>
    <row r="34429" ht="15" x14ac:dyDescent="0.25"/>
    <row r="34430" ht="15" x14ac:dyDescent="0.25"/>
    <row r="34431" ht="15" x14ac:dyDescent="0.25"/>
    <row r="34432" ht="15" x14ac:dyDescent="0.25"/>
    <row r="34433" ht="15" x14ac:dyDescent="0.25"/>
    <row r="34434" ht="15" x14ac:dyDescent="0.25"/>
    <row r="34435" ht="15" x14ac:dyDescent="0.25"/>
    <row r="34436" ht="15" x14ac:dyDescent="0.25"/>
    <row r="34437" ht="15" x14ac:dyDescent="0.25"/>
    <row r="34438" ht="15" x14ac:dyDescent="0.25"/>
    <row r="34439" ht="15" x14ac:dyDescent="0.25"/>
    <row r="34440" ht="15" x14ac:dyDescent="0.25"/>
    <row r="34441" ht="15" x14ac:dyDescent="0.25"/>
    <row r="34442" ht="15" x14ac:dyDescent="0.25"/>
    <row r="34443" ht="15" x14ac:dyDescent="0.25"/>
    <row r="34444" ht="15" x14ac:dyDescent="0.25"/>
    <row r="34445" ht="15" x14ac:dyDescent="0.25"/>
    <row r="34446" ht="15" x14ac:dyDescent="0.25"/>
    <row r="34447" ht="15" x14ac:dyDescent="0.25"/>
    <row r="34448" ht="15" x14ac:dyDescent="0.25"/>
    <row r="34449" ht="15" x14ac:dyDescent="0.25"/>
    <row r="34450" ht="15" x14ac:dyDescent="0.25"/>
    <row r="34451" ht="15" x14ac:dyDescent="0.25"/>
    <row r="34452" ht="15" x14ac:dyDescent="0.25"/>
    <row r="34453" ht="15" x14ac:dyDescent="0.25"/>
    <row r="34454" ht="15" x14ac:dyDescent="0.25"/>
    <row r="34455" ht="15" x14ac:dyDescent="0.25"/>
    <row r="34456" ht="15" x14ac:dyDescent="0.25"/>
    <row r="34457" ht="15" x14ac:dyDescent="0.25"/>
    <row r="34458" ht="15" x14ac:dyDescent="0.25"/>
    <row r="34459" ht="15" x14ac:dyDescent="0.25"/>
    <row r="34460" ht="15" x14ac:dyDescent="0.25"/>
    <row r="34461" ht="15" x14ac:dyDescent="0.25"/>
    <row r="34462" ht="15" x14ac:dyDescent="0.25"/>
    <row r="34463" ht="15" x14ac:dyDescent="0.25"/>
    <row r="34464" ht="15" x14ac:dyDescent="0.25"/>
    <row r="34465" ht="15" x14ac:dyDescent="0.25"/>
    <row r="34466" ht="15" x14ac:dyDescent="0.25"/>
    <row r="34467" ht="15" x14ac:dyDescent="0.25"/>
    <row r="34468" ht="15" x14ac:dyDescent="0.25"/>
    <row r="34469" ht="15" x14ac:dyDescent="0.25"/>
    <row r="34470" ht="15" x14ac:dyDescent="0.25"/>
    <row r="34471" ht="15" x14ac:dyDescent="0.25"/>
    <row r="34472" ht="15" x14ac:dyDescent="0.25"/>
    <row r="34473" ht="15" x14ac:dyDescent="0.25"/>
    <row r="34474" ht="15" x14ac:dyDescent="0.25"/>
    <row r="34475" ht="15" x14ac:dyDescent="0.25"/>
    <row r="34476" ht="15" x14ac:dyDescent="0.25"/>
    <row r="34477" ht="15" x14ac:dyDescent="0.25"/>
    <row r="34478" ht="15" x14ac:dyDescent="0.25"/>
    <row r="34479" ht="15" x14ac:dyDescent="0.25"/>
    <row r="34480" ht="15" x14ac:dyDescent="0.25"/>
    <row r="34481" ht="15" x14ac:dyDescent="0.25"/>
    <row r="34482" ht="15" x14ac:dyDescent="0.25"/>
    <row r="34483" ht="15" x14ac:dyDescent="0.25"/>
    <row r="34484" ht="15" x14ac:dyDescent="0.25"/>
    <row r="34485" ht="15" x14ac:dyDescent="0.25"/>
    <row r="34486" ht="15" x14ac:dyDescent="0.25"/>
    <row r="34487" ht="15" x14ac:dyDescent="0.25"/>
    <row r="34488" ht="15" x14ac:dyDescent="0.25"/>
    <row r="34489" ht="15" x14ac:dyDescent="0.25"/>
    <row r="34490" ht="15" x14ac:dyDescent="0.25"/>
    <row r="34491" ht="15" x14ac:dyDescent="0.25"/>
    <row r="34492" ht="15" x14ac:dyDescent="0.25"/>
    <row r="34493" ht="15" x14ac:dyDescent="0.25"/>
    <row r="34494" ht="15" x14ac:dyDescent="0.25"/>
    <row r="34495" ht="15" x14ac:dyDescent="0.25"/>
    <row r="34496" ht="15" x14ac:dyDescent="0.25"/>
    <row r="34497" ht="15" x14ac:dyDescent="0.25"/>
    <row r="34498" ht="15" x14ac:dyDescent="0.25"/>
    <row r="34499" ht="15" x14ac:dyDescent="0.25"/>
    <row r="34500" ht="15" x14ac:dyDescent="0.25"/>
    <row r="34501" ht="15" x14ac:dyDescent="0.25"/>
    <row r="34502" ht="15" x14ac:dyDescent="0.25"/>
    <row r="34503" ht="15" x14ac:dyDescent="0.25"/>
    <row r="34504" ht="15" x14ac:dyDescent="0.25"/>
    <row r="34505" ht="15" x14ac:dyDescent="0.25"/>
    <row r="34506" ht="15" x14ac:dyDescent="0.25"/>
    <row r="34507" ht="15" x14ac:dyDescent="0.25"/>
    <row r="34508" ht="15" x14ac:dyDescent="0.25"/>
    <row r="34509" ht="15" x14ac:dyDescent="0.25"/>
    <row r="34510" ht="15" x14ac:dyDescent="0.25"/>
    <row r="34511" ht="15" x14ac:dyDescent="0.25"/>
    <row r="34512" ht="15" x14ac:dyDescent="0.25"/>
    <row r="34513" ht="15" x14ac:dyDescent="0.25"/>
    <row r="34514" ht="15" x14ac:dyDescent="0.25"/>
    <row r="34515" ht="15" x14ac:dyDescent="0.25"/>
    <row r="34516" ht="15" x14ac:dyDescent="0.25"/>
    <row r="34517" ht="15" x14ac:dyDescent="0.25"/>
    <row r="34518" ht="15" x14ac:dyDescent="0.25"/>
    <row r="34519" ht="15" x14ac:dyDescent="0.25"/>
    <row r="34520" ht="15" x14ac:dyDescent="0.25"/>
    <row r="34521" ht="15" x14ac:dyDescent="0.25"/>
    <row r="34522" ht="15" x14ac:dyDescent="0.25"/>
    <row r="34523" ht="15" x14ac:dyDescent="0.25"/>
    <row r="34524" ht="15" x14ac:dyDescent="0.25"/>
    <row r="34525" ht="15" x14ac:dyDescent="0.25"/>
    <row r="34526" ht="15" x14ac:dyDescent="0.25"/>
    <row r="34527" ht="15" x14ac:dyDescent="0.25"/>
    <row r="34528" ht="15" x14ac:dyDescent="0.25"/>
    <row r="34529" ht="15" x14ac:dyDescent="0.25"/>
    <row r="34530" ht="15" x14ac:dyDescent="0.25"/>
    <row r="34531" ht="15" x14ac:dyDescent="0.25"/>
    <row r="34532" ht="15" x14ac:dyDescent="0.25"/>
    <row r="34533" ht="15" x14ac:dyDescent="0.25"/>
    <row r="34534" ht="15" x14ac:dyDescent="0.25"/>
    <row r="34535" ht="15" x14ac:dyDescent="0.25"/>
    <row r="34536" ht="15" x14ac:dyDescent="0.25"/>
    <row r="34537" ht="15" x14ac:dyDescent="0.25"/>
    <row r="34538" ht="15" x14ac:dyDescent="0.25"/>
    <row r="34539" ht="15" x14ac:dyDescent="0.25"/>
    <row r="34540" ht="15" x14ac:dyDescent="0.25"/>
    <row r="34541" ht="15" x14ac:dyDescent="0.25"/>
    <row r="34542" ht="15" x14ac:dyDescent="0.25"/>
    <row r="34543" ht="15" x14ac:dyDescent="0.25"/>
    <row r="34544" ht="15" x14ac:dyDescent="0.25"/>
    <row r="34545" ht="15" x14ac:dyDescent="0.25"/>
    <row r="34546" ht="15" x14ac:dyDescent="0.25"/>
    <row r="34547" ht="15" x14ac:dyDescent="0.25"/>
    <row r="34548" ht="15" x14ac:dyDescent="0.25"/>
    <row r="34549" ht="15" x14ac:dyDescent="0.25"/>
    <row r="34550" ht="15" x14ac:dyDescent="0.25"/>
    <row r="34551" ht="15" x14ac:dyDescent="0.25"/>
    <row r="34552" ht="15" x14ac:dyDescent="0.25"/>
    <row r="34553" ht="15" x14ac:dyDescent="0.25"/>
    <row r="34554" ht="15" x14ac:dyDescent="0.25"/>
    <row r="34555" ht="15" x14ac:dyDescent="0.25"/>
    <row r="34556" ht="15" x14ac:dyDescent="0.25"/>
    <row r="34557" ht="15" x14ac:dyDescent="0.25"/>
    <row r="34558" ht="15" x14ac:dyDescent="0.25"/>
    <row r="34559" ht="15" x14ac:dyDescent="0.25"/>
    <row r="34560" ht="15" x14ac:dyDescent="0.25"/>
    <row r="34561" ht="15" x14ac:dyDescent="0.25"/>
    <row r="34562" ht="15" x14ac:dyDescent="0.25"/>
    <row r="34563" ht="15" x14ac:dyDescent="0.25"/>
    <row r="34564" ht="15" x14ac:dyDescent="0.25"/>
    <row r="34565" ht="15" x14ac:dyDescent="0.25"/>
    <row r="34566" ht="15" x14ac:dyDescent="0.25"/>
    <row r="34567" ht="15" x14ac:dyDescent="0.25"/>
    <row r="34568" ht="15" x14ac:dyDescent="0.25"/>
    <row r="34569" ht="15" x14ac:dyDescent="0.25"/>
    <row r="34570" ht="15" x14ac:dyDescent="0.25"/>
    <row r="34571" ht="15" x14ac:dyDescent="0.25"/>
    <row r="34572" ht="15" x14ac:dyDescent="0.25"/>
    <row r="34573" ht="15" x14ac:dyDescent="0.25"/>
    <row r="34574" ht="15" x14ac:dyDescent="0.25"/>
    <row r="34575" ht="15" x14ac:dyDescent="0.25"/>
    <row r="34576" ht="15" x14ac:dyDescent="0.25"/>
    <row r="34577" ht="15" x14ac:dyDescent="0.25"/>
    <row r="34578" ht="15" x14ac:dyDescent="0.25"/>
    <row r="34579" ht="15" x14ac:dyDescent="0.25"/>
    <row r="34580" ht="15" x14ac:dyDescent="0.25"/>
    <row r="34581" ht="15" x14ac:dyDescent="0.25"/>
    <row r="34582" ht="15" x14ac:dyDescent="0.25"/>
    <row r="34583" ht="15" x14ac:dyDescent="0.25"/>
    <row r="34584" ht="15" x14ac:dyDescent="0.25"/>
    <row r="34585" ht="15" x14ac:dyDescent="0.25"/>
    <row r="34586" ht="15" x14ac:dyDescent="0.25"/>
    <row r="34587" ht="15" x14ac:dyDescent="0.25"/>
    <row r="34588" ht="15" x14ac:dyDescent="0.25"/>
    <row r="34589" ht="15" x14ac:dyDescent="0.25"/>
    <row r="34590" ht="15" x14ac:dyDescent="0.25"/>
    <row r="34591" ht="15" x14ac:dyDescent="0.25"/>
    <row r="34592" ht="15" x14ac:dyDescent="0.25"/>
    <row r="34593" ht="15" x14ac:dyDescent="0.25"/>
    <row r="34594" ht="15" x14ac:dyDescent="0.25"/>
    <row r="34595" ht="15" x14ac:dyDescent="0.25"/>
    <row r="34596" ht="15" x14ac:dyDescent="0.25"/>
    <row r="34597" ht="15" x14ac:dyDescent="0.25"/>
    <row r="34598" ht="15" x14ac:dyDescent="0.25"/>
    <row r="34599" ht="15" x14ac:dyDescent="0.25"/>
    <row r="34600" ht="15" x14ac:dyDescent="0.25"/>
    <row r="34601" ht="15" x14ac:dyDescent="0.25"/>
    <row r="34602" ht="15" x14ac:dyDescent="0.25"/>
    <row r="34603" ht="15" x14ac:dyDescent="0.25"/>
    <row r="34604" ht="15" x14ac:dyDescent="0.25"/>
    <row r="34605" ht="15" x14ac:dyDescent="0.25"/>
    <row r="34606" ht="15" x14ac:dyDescent="0.25"/>
    <row r="34607" ht="15" x14ac:dyDescent="0.25"/>
    <row r="34608" ht="15" x14ac:dyDescent="0.25"/>
    <row r="34609" ht="15" x14ac:dyDescent="0.25"/>
    <row r="34610" ht="15" x14ac:dyDescent="0.25"/>
    <row r="34611" ht="15" x14ac:dyDescent="0.25"/>
    <row r="34612" ht="15" x14ac:dyDescent="0.25"/>
    <row r="34613" ht="15" x14ac:dyDescent="0.25"/>
    <row r="34614" ht="15" x14ac:dyDescent="0.25"/>
    <row r="34615" ht="15" x14ac:dyDescent="0.25"/>
    <row r="34616" ht="15" x14ac:dyDescent="0.25"/>
    <row r="34617" ht="15" x14ac:dyDescent="0.25"/>
    <row r="34618" ht="15" x14ac:dyDescent="0.25"/>
    <row r="34619" ht="15" x14ac:dyDescent="0.25"/>
    <row r="34620" ht="15" x14ac:dyDescent="0.25"/>
    <row r="34621" ht="15" x14ac:dyDescent="0.25"/>
    <row r="34622" ht="15" x14ac:dyDescent="0.25"/>
    <row r="34623" ht="15" x14ac:dyDescent="0.25"/>
    <row r="34624" ht="15" x14ac:dyDescent="0.25"/>
    <row r="34625" ht="15" x14ac:dyDescent="0.25"/>
    <row r="34626" ht="15" x14ac:dyDescent="0.25"/>
    <row r="34627" ht="15" x14ac:dyDescent="0.25"/>
    <row r="34628" ht="15" x14ac:dyDescent="0.25"/>
    <row r="34629" ht="15" x14ac:dyDescent="0.25"/>
    <row r="34630" ht="15" x14ac:dyDescent="0.25"/>
    <row r="34631" ht="15" x14ac:dyDescent="0.25"/>
    <row r="34632" ht="15" x14ac:dyDescent="0.25"/>
    <row r="34633" ht="15" x14ac:dyDescent="0.25"/>
    <row r="34634" ht="15" x14ac:dyDescent="0.25"/>
    <row r="34635" ht="15" x14ac:dyDescent="0.25"/>
    <row r="34636" ht="15" x14ac:dyDescent="0.25"/>
    <row r="34637" ht="15" x14ac:dyDescent="0.25"/>
    <row r="34638" ht="15" x14ac:dyDescent="0.25"/>
    <row r="34639" ht="15" x14ac:dyDescent="0.25"/>
    <row r="34640" ht="15" x14ac:dyDescent="0.25"/>
    <row r="34641" ht="15" x14ac:dyDescent="0.25"/>
    <row r="34642" ht="15" x14ac:dyDescent="0.25"/>
    <row r="34643" ht="15" x14ac:dyDescent="0.25"/>
    <row r="34644" ht="15" x14ac:dyDescent="0.25"/>
    <row r="34645" ht="15" x14ac:dyDescent="0.25"/>
    <row r="34646" ht="15" x14ac:dyDescent="0.25"/>
    <row r="34647" ht="15" x14ac:dyDescent="0.25"/>
    <row r="34648" ht="15" x14ac:dyDescent="0.25"/>
    <row r="34649" ht="15" x14ac:dyDescent="0.25"/>
    <row r="34650" ht="15" x14ac:dyDescent="0.25"/>
    <row r="34651" ht="15" x14ac:dyDescent="0.25"/>
    <row r="34652" ht="15" x14ac:dyDescent="0.25"/>
    <row r="34653" ht="15" x14ac:dyDescent="0.25"/>
    <row r="34654" ht="15" x14ac:dyDescent="0.25"/>
    <row r="34655" ht="15" x14ac:dyDescent="0.25"/>
    <row r="34656" ht="15" x14ac:dyDescent="0.25"/>
    <row r="34657" ht="15" x14ac:dyDescent="0.25"/>
    <row r="34658" ht="15" x14ac:dyDescent="0.25"/>
    <row r="34659" ht="15" x14ac:dyDescent="0.25"/>
    <row r="34660" ht="15" x14ac:dyDescent="0.25"/>
    <row r="34661" ht="15" x14ac:dyDescent="0.25"/>
    <row r="34662" ht="15" x14ac:dyDescent="0.25"/>
    <row r="34663" ht="15" x14ac:dyDescent="0.25"/>
    <row r="34664" ht="15" x14ac:dyDescent="0.25"/>
    <row r="34665" ht="15" x14ac:dyDescent="0.25"/>
    <row r="34666" ht="15" x14ac:dyDescent="0.25"/>
    <row r="34667" ht="15" x14ac:dyDescent="0.25"/>
    <row r="34668" ht="15" x14ac:dyDescent="0.25"/>
    <row r="34669" ht="15" x14ac:dyDescent="0.25"/>
    <row r="34670" ht="15" x14ac:dyDescent="0.25"/>
    <row r="34671" ht="15" x14ac:dyDescent="0.25"/>
    <row r="34672" ht="15" x14ac:dyDescent="0.25"/>
    <row r="34673" ht="15" x14ac:dyDescent="0.25"/>
    <row r="34674" ht="15" x14ac:dyDescent="0.25"/>
    <row r="34675" ht="15" x14ac:dyDescent="0.25"/>
    <row r="34676" ht="15" x14ac:dyDescent="0.25"/>
    <row r="34677" ht="15" x14ac:dyDescent="0.25"/>
    <row r="34678" ht="15" x14ac:dyDescent="0.25"/>
    <row r="34679" ht="15" x14ac:dyDescent="0.25"/>
    <row r="34680" ht="15" x14ac:dyDescent="0.25"/>
    <row r="34681" ht="15" x14ac:dyDescent="0.25"/>
    <row r="34682" ht="15" x14ac:dyDescent="0.25"/>
    <row r="34683" ht="15" x14ac:dyDescent="0.25"/>
    <row r="34684" ht="15" x14ac:dyDescent="0.25"/>
    <row r="34685" ht="15" x14ac:dyDescent="0.25"/>
    <row r="34686" ht="15" x14ac:dyDescent="0.25"/>
    <row r="34687" ht="15" x14ac:dyDescent="0.25"/>
    <row r="34688" ht="15" x14ac:dyDescent="0.25"/>
    <row r="34689" ht="15" x14ac:dyDescent="0.25"/>
    <row r="34690" ht="15" x14ac:dyDescent="0.25"/>
    <row r="34691" ht="15" x14ac:dyDescent="0.25"/>
    <row r="34692" ht="15" x14ac:dyDescent="0.25"/>
    <row r="34693" ht="15" x14ac:dyDescent="0.25"/>
    <row r="34694" ht="15" x14ac:dyDescent="0.25"/>
    <row r="34695" ht="15" x14ac:dyDescent="0.25"/>
    <row r="34696" ht="15" x14ac:dyDescent="0.25"/>
    <row r="34697" ht="15" x14ac:dyDescent="0.25"/>
    <row r="34698" ht="15" x14ac:dyDescent="0.25"/>
    <row r="34699" ht="15" x14ac:dyDescent="0.25"/>
    <row r="34700" ht="15" x14ac:dyDescent="0.25"/>
    <row r="34701" ht="15" x14ac:dyDescent="0.25"/>
    <row r="34702" ht="15" x14ac:dyDescent="0.25"/>
    <row r="34703" ht="15" x14ac:dyDescent="0.25"/>
    <row r="34704" ht="15" x14ac:dyDescent="0.25"/>
    <row r="34705" ht="15" x14ac:dyDescent="0.25"/>
    <row r="34706" ht="15" x14ac:dyDescent="0.25"/>
    <row r="34707" ht="15" x14ac:dyDescent="0.25"/>
    <row r="34708" ht="15" x14ac:dyDescent="0.25"/>
    <row r="34709" ht="15" x14ac:dyDescent="0.25"/>
    <row r="34710" ht="15" x14ac:dyDescent="0.25"/>
    <row r="34711" ht="15" x14ac:dyDescent="0.25"/>
    <row r="34712" ht="15" x14ac:dyDescent="0.25"/>
    <row r="34713" ht="15" x14ac:dyDescent="0.25"/>
    <row r="34714" ht="15" x14ac:dyDescent="0.25"/>
    <row r="34715" ht="15" x14ac:dyDescent="0.25"/>
    <row r="34716" ht="15" x14ac:dyDescent="0.25"/>
    <row r="34717" ht="15" x14ac:dyDescent="0.25"/>
    <row r="34718" ht="15" x14ac:dyDescent="0.25"/>
    <row r="34719" ht="15" x14ac:dyDescent="0.25"/>
    <row r="34720" ht="15" x14ac:dyDescent="0.25"/>
    <row r="34721" ht="15" x14ac:dyDescent="0.25"/>
    <row r="34722" ht="15" x14ac:dyDescent="0.25"/>
    <row r="34723" ht="15" x14ac:dyDescent="0.25"/>
    <row r="34724" ht="15" x14ac:dyDescent="0.25"/>
    <row r="34725" ht="15" x14ac:dyDescent="0.25"/>
    <row r="34726" ht="15" x14ac:dyDescent="0.25"/>
    <row r="34727" ht="15" x14ac:dyDescent="0.25"/>
    <row r="34728" ht="15" x14ac:dyDescent="0.25"/>
    <row r="34729" ht="15" x14ac:dyDescent="0.25"/>
    <row r="34730" ht="15" x14ac:dyDescent="0.25"/>
    <row r="34731" ht="15" x14ac:dyDescent="0.25"/>
    <row r="34732" ht="15" x14ac:dyDescent="0.25"/>
    <row r="34733" ht="15" x14ac:dyDescent="0.25"/>
    <row r="34734" ht="15" x14ac:dyDescent="0.25"/>
    <row r="34735" ht="15" x14ac:dyDescent="0.25"/>
    <row r="34736" ht="15" x14ac:dyDescent="0.25"/>
    <row r="34737" ht="15" x14ac:dyDescent="0.25"/>
    <row r="34738" ht="15" x14ac:dyDescent="0.25"/>
    <row r="34739" ht="15" x14ac:dyDescent="0.25"/>
    <row r="34740" ht="15" x14ac:dyDescent="0.25"/>
    <row r="34741" ht="15" x14ac:dyDescent="0.25"/>
    <row r="34742" ht="15" x14ac:dyDescent="0.25"/>
    <row r="34743" ht="15" x14ac:dyDescent="0.25"/>
    <row r="34744" ht="15" x14ac:dyDescent="0.25"/>
    <row r="34745" ht="15" x14ac:dyDescent="0.25"/>
    <row r="34746" ht="15" x14ac:dyDescent="0.25"/>
    <row r="34747" ht="15" x14ac:dyDescent="0.25"/>
    <row r="34748" ht="15" x14ac:dyDescent="0.25"/>
    <row r="34749" ht="15" x14ac:dyDescent="0.25"/>
    <row r="34750" ht="15" x14ac:dyDescent="0.25"/>
    <row r="34751" ht="15" x14ac:dyDescent="0.25"/>
    <row r="34752" ht="15" x14ac:dyDescent="0.25"/>
    <row r="34753" ht="15" x14ac:dyDescent="0.25"/>
    <row r="34754" ht="15" x14ac:dyDescent="0.25"/>
    <row r="34755" ht="15" x14ac:dyDescent="0.25"/>
    <row r="34756" ht="15" x14ac:dyDescent="0.25"/>
    <row r="34757" ht="15" x14ac:dyDescent="0.25"/>
    <row r="34758" ht="15" x14ac:dyDescent="0.25"/>
    <row r="34759" ht="15" x14ac:dyDescent="0.25"/>
    <row r="34760" ht="15" x14ac:dyDescent="0.25"/>
    <row r="34761" ht="15" x14ac:dyDescent="0.25"/>
    <row r="34762" ht="15" x14ac:dyDescent="0.25"/>
    <row r="34763" ht="15" x14ac:dyDescent="0.25"/>
    <row r="34764" ht="15" x14ac:dyDescent="0.25"/>
    <row r="34765" ht="15" x14ac:dyDescent="0.25"/>
    <row r="34766" ht="15" x14ac:dyDescent="0.25"/>
    <row r="34767" ht="15" x14ac:dyDescent="0.25"/>
    <row r="34768" ht="15" x14ac:dyDescent="0.25"/>
    <row r="34769" ht="15" x14ac:dyDescent="0.25"/>
    <row r="34770" ht="15" x14ac:dyDescent="0.25"/>
    <row r="34771" ht="15" x14ac:dyDescent="0.25"/>
    <row r="34772" ht="15" x14ac:dyDescent="0.25"/>
    <row r="34773" ht="15" x14ac:dyDescent="0.25"/>
    <row r="34774" ht="15" x14ac:dyDescent="0.25"/>
    <row r="34775" ht="15" x14ac:dyDescent="0.25"/>
    <row r="34776" ht="15" x14ac:dyDescent="0.25"/>
    <row r="34777" ht="15" x14ac:dyDescent="0.25"/>
    <row r="34778" ht="15" x14ac:dyDescent="0.25"/>
    <row r="34779" ht="15" x14ac:dyDescent="0.25"/>
    <row r="34780" ht="15" x14ac:dyDescent="0.25"/>
    <row r="34781" ht="15" x14ac:dyDescent="0.25"/>
    <row r="34782" ht="15" x14ac:dyDescent="0.25"/>
    <row r="34783" ht="15" x14ac:dyDescent="0.25"/>
    <row r="34784" ht="15" x14ac:dyDescent="0.25"/>
    <row r="34785" ht="15" x14ac:dyDescent="0.25"/>
    <row r="34786" ht="15" x14ac:dyDescent="0.25"/>
    <row r="34787" ht="15" x14ac:dyDescent="0.25"/>
    <row r="34788" ht="15" x14ac:dyDescent="0.25"/>
    <row r="34789" ht="15" x14ac:dyDescent="0.25"/>
    <row r="34790" ht="15" x14ac:dyDescent="0.25"/>
    <row r="34791" ht="15" x14ac:dyDescent="0.25"/>
    <row r="34792" ht="15" x14ac:dyDescent="0.25"/>
    <row r="34793" ht="15" x14ac:dyDescent="0.25"/>
    <row r="34794" ht="15" x14ac:dyDescent="0.25"/>
    <row r="34795" ht="15" x14ac:dyDescent="0.25"/>
    <row r="34796" ht="15" x14ac:dyDescent="0.25"/>
    <row r="34797" ht="15" x14ac:dyDescent="0.25"/>
    <row r="34798" ht="15" x14ac:dyDescent="0.25"/>
    <row r="34799" ht="15" x14ac:dyDescent="0.25"/>
    <row r="34800" ht="15" x14ac:dyDescent="0.25"/>
    <row r="34801" ht="15" x14ac:dyDescent="0.25"/>
    <row r="34802" ht="15" x14ac:dyDescent="0.25"/>
    <row r="34803" ht="15" x14ac:dyDescent="0.25"/>
    <row r="34804" ht="15" x14ac:dyDescent="0.25"/>
    <row r="34805" ht="15" x14ac:dyDescent="0.25"/>
    <row r="34806" ht="15" x14ac:dyDescent="0.25"/>
    <row r="34807" ht="15" x14ac:dyDescent="0.25"/>
    <row r="34808" ht="15" x14ac:dyDescent="0.25"/>
    <row r="34809" ht="15" x14ac:dyDescent="0.25"/>
    <row r="34810" ht="15" x14ac:dyDescent="0.25"/>
    <row r="34811" ht="15" x14ac:dyDescent="0.25"/>
    <row r="34812" ht="15" x14ac:dyDescent="0.25"/>
    <row r="34813" ht="15" x14ac:dyDescent="0.25"/>
    <row r="34814" ht="15" x14ac:dyDescent="0.25"/>
    <row r="34815" ht="15" x14ac:dyDescent="0.25"/>
    <row r="34816" ht="15" x14ac:dyDescent="0.25"/>
    <row r="34817" ht="15" x14ac:dyDescent="0.25"/>
    <row r="34818" ht="15" x14ac:dyDescent="0.25"/>
    <row r="34819" ht="15" x14ac:dyDescent="0.25"/>
    <row r="34820" ht="15" x14ac:dyDescent="0.25"/>
    <row r="34821" ht="15" x14ac:dyDescent="0.25"/>
    <row r="34822" ht="15" x14ac:dyDescent="0.25"/>
    <row r="34823" ht="15" x14ac:dyDescent="0.25"/>
    <row r="34824" ht="15" x14ac:dyDescent="0.25"/>
    <row r="34825" ht="15" x14ac:dyDescent="0.25"/>
    <row r="34826" ht="15" x14ac:dyDescent="0.25"/>
    <row r="34827" ht="15" x14ac:dyDescent="0.25"/>
    <row r="34828" ht="15" x14ac:dyDescent="0.25"/>
    <row r="34829" ht="15" x14ac:dyDescent="0.25"/>
    <row r="34830" ht="15" x14ac:dyDescent="0.25"/>
    <row r="34831" ht="15" x14ac:dyDescent="0.25"/>
    <row r="34832" ht="15" x14ac:dyDescent="0.25"/>
    <row r="34833" ht="15" x14ac:dyDescent="0.25"/>
    <row r="34834" ht="15" x14ac:dyDescent="0.25"/>
    <row r="34835" ht="15" x14ac:dyDescent="0.25"/>
    <row r="34836" ht="15" x14ac:dyDescent="0.25"/>
    <row r="34837" ht="15" x14ac:dyDescent="0.25"/>
    <row r="34838" ht="15" x14ac:dyDescent="0.25"/>
    <row r="34839" ht="15" x14ac:dyDescent="0.25"/>
    <row r="34840" ht="15" x14ac:dyDescent="0.25"/>
    <row r="34841" ht="15" x14ac:dyDescent="0.25"/>
    <row r="34842" ht="15" x14ac:dyDescent="0.25"/>
    <row r="34843" ht="15" x14ac:dyDescent="0.25"/>
    <row r="34844" ht="15" x14ac:dyDescent="0.25"/>
    <row r="34845" ht="15" x14ac:dyDescent="0.25"/>
    <row r="34846" ht="15" x14ac:dyDescent="0.25"/>
    <row r="34847" ht="15" x14ac:dyDescent="0.25"/>
    <row r="34848" ht="15" x14ac:dyDescent="0.25"/>
    <row r="34849" ht="15" x14ac:dyDescent="0.25"/>
    <row r="34850" ht="15" x14ac:dyDescent="0.25"/>
    <row r="34851" ht="15" x14ac:dyDescent="0.25"/>
    <row r="34852" ht="15" x14ac:dyDescent="0.25"/>
    <row r="34853" ht="15" x14ac:dyDescent="0.25"/>
    <row r="34854" ht="15" x14ac:dyDescent="0.25"/>
    <row r="34855" ht="15" x14ac:dyDescent="0.25"/>
    <row r="34856" ht="15" x14ac:dyDescent="0.25"/>
    <row r="34857" ht="15" x14ac:dyDescent="0.25"/>
    <row r="34858" ht="15" x14ac:dyDescent="0.25"/>
    <row r="34859" ht="15" x14ac:dyDescent="0.25"/>
    <row r="34860" ht="15" x14ac:dyDescent="0.25"/>
    <row r="34861" ht="15" x14ac:dyDescent="0.25"/>
    <row r="34862" ht="15" x14ac:dyDescent="0.25"/>
    <row r="34863" ht="15" x14ac:dyDescent="0.25"/>
    <row r="34864" ht="15" x14ac:dyDescent="0.25"/>
    <row r="34865" ht="15" x14ac:dyDescent="0.25"/>
    <row r="34866" ht="15" x14ac:dyDescent="0.25"/>
    <row r="34867" ht="15" x14ac:dyDescent="0.25"/>
    <row r="34868" ht="15" x14ac:dyDescent="0.25"/>
    <row r="34869" ht="15" x14ac:dyDescent="0.25"/>
    <row r="34870" ht="15" x14ac:dyDescent="0.25"/>
    <row r="34871" ht="15" x14ac:dyDescent="0.25"/>
    <row r="34872" ht="15" x14ac:dyDescent="0.25"/>
    <row r="34873" ht="15" x14ac:dyDescent="0.25"/>
    <row r="34874" ht="15" x14ac:dyDescent="0.25"/>
    <row r="34875" ht="15" x14ac:dyDescent="0.25"/>
    <row r="34876" ht="15" x14ac:dyDescent="0.25"/>
    <row r="34877" ht="15" x14ac:dyDescent="0.25"/>
    <row r="34878" ht="15" x14ac:dyDescent="0.25"/>
    <row r="34879" ht="15" x14ac:dyDescent="0.25"/>
    <row r="34880" ht="15" x14ac:dyDescent="0.25"/>
    <row r="34881" ht="15" x14ac:dyDescent="0.25"/>
    <row r="34882" ht="15" x14ac:dyDescent="0.25"/>
    <row r="34883" ht="15" x14ac:dyDescent="0.25"/>
    <row r="34884" ht="15" x14ac:dyDescent="0.25"/>
    <row r="34885" ht="15" x14ac:dyDescent="0.25"/>
    <row r="34886" ht="15" x14ac:dyDescent="0.25"/>
    <row r="34887" ht="15" x14ac:dyDescent="0.25"/>
    <row r="34888" ht="15" x14ac:dyDescent="0.25"/>
    <row r="34889" ht="15" x14ac:dyDescent="0.25"/>
    <row r="34890" ht="15" x14ac:dyDescent="0.25"/>
    <row r="34891" ht="15" x14ac:dyDescent="0.25"/>
    <row r="34892" ht="15" x14ac:dyDescent="0.25"/>
    <row r="34893" ht="15" x14ac:dyDescent="0.25"/>
    <row r="34894" ht="15" x14ac:dyDescent="0.25"/>
    <row r="34895" ht="15" x14ac:dyDescent="0.25"/>
    <row r="34896" ht="15" x14ac:dyDescent="0.25"/>
    <row r="34897" ht="15" x14ac:dyDescent="0.25"/>
    <row r="34898" ht="15" x14ac:dyDescent="0.25"/>
    <row r="34899" ht="15" x14ac:dyDescent="0.25"/>
    <row r="34900" ht="15" x14ac:dyDescent="0.25"/>
    <row r="34901" ht="15" x14ac:dyDescent="0.25"/>
    <row r="34902" ht="15" x14ac:dyDescent="0.25"/>
    <row r="34903" ht="15" x14ac:dyDescent="0.25"/>
    <row r="34904" ht="15" x14ac:dyDescent="0.25"/>
    <row r="34905" ht="15" x14ac:dyDescent="0.25"/>
    <row r="34906" ht="15" x14ac:dyDescent="0.25"/>
    <row r="34907" ht="15" x14ac:dyDescent="0.25"/>
    <row r="34908" ht="15" x14ac:dyDescent="0.25"/>
    <row r="34909" ht="15" x14ac:dyDescent="0.25"/>
    <row r="34910" ht="15" x14ac:dyDescent="0.25"/>
    <row r="34911" ht="15" x14ac:dyDescent="0.25"/>
    <row r="34912" ht="15" x14ac:dyDescent="0.25"/>
    <row r="34913" ht="15" x14ac:dyDescent="0.25"/>
    <row r="34914" ht="15" x14ac:dyDescent="0.25"/>
    <row r="34915" ht="15" x14ac:dyDescent="0.25"/>
    <row r="34916" ht="15" x14ac:dyDescent="0.25"/>
    <row r="34917" ht="15" x14ac:dyDescent="0.25"/>
    <row r="34918" ht="15" x14ac:dyDescent="0.25"/>
    <row r="34919" ht="15" x14ac:dyDescent="0.25"/>
    <row r="34920" ht="15" x14ac:dyDescent="0.25"/>
    <row r="34921" ht="15" x14ac:dyDescent="0.25"/>
    <row r="34922" ht="15" x14ac:dyDescent="0.25"/>
    <row r="34923" ht="15" x14ac:dyDescent="0.25"/>
    <row r="34924" ht="15" x14ac:dyDescent="0.25"/>
    <row r="34925" ht="15" x14ac:dyDescent="0.25"/>
    <row r="34926" ht="15" x14ac:dyDescent="0.25"/>
    <row r="34927" ht="15" x14ac:dyDescent="0.25"/>
    <row r="34928" ht="15" x14ac:dyDescent="0.25"/>
    <row r="34929" ht="15" x14ac:dyDescent="0.25"/>
    <row r="34930" ht="15" x14ac:dyDescent="0.25"/>
    <row r="34931" ht="15" x14ac:dyDescent="0.25"/>
    <row r="34932" ht="15" x14ac:dyDescent="0.25"/>
    <row r="34933" ht="15" x14ac:dyDescent="0.25"/>
    <row r="34934" ht="15" x14ac:dyDescent="0.25"/>
    <row r="34935" ht="15" x14ac:dyDescent="0.25"/>
    <row r="34936" ht="15" x14ac:dyDescent="0.25"/>
    <row r="34937" ht="15" x14ac:dyDescent="0.25"/>
    <row r="34938" ht="15" x14ac:dyDescent="0.25"/>
    <row r="34939" ht="15" x14ac:dyDescent="0.25"/>
    <row r="34940" ht="15" x14ac:dyDescent="0.25"/>
    <row r="34941" ht="15" x14ac:dyDescent="0.25"/>
    <row r="34942" ht="15" x14ac:dyDescent="0.25"/>
    <row r="34943" ht="15" x14ac:dyDescent="0.25"/>
    <row r="34944" ht="15" x14ac:dyDescent="0.25"/>
    <row r="34945" ht="15" x14ac:dyDescent="0.25"/>
    <row r="34946" ht="15" x14ac:dyDescent="0.25"/>
    <row r="34947" ht="15" x14ac:dyDescent="0.25"/>
    <row r="34948" ht="15" x14ac:dyDescent="0.25"/>
    <row r="34949" ht="15" x14ac:dyDescent="0.25"/>
    <row r="34950" ht="15" x14ac:dyDescent="0.25"/>
    <row r="34951" ht="15" x14ac:dyDescent="0.25"/>
    <row r="34952" ht="15" x14ac:dyDescent="0.25"/>
    <row r="34953" ht="15" x14ac:dyDescent="0.25"/>
    <row r="34954" ht="15" x14ac:dyDescent="0.25"/>
    <row r="34955" ht="15" x14ac:dyDescent="0.25"/>
    <row r="34956" ht="15" x14ac:dyDescent="0.25"/>
    <row r="34957" ht="15" x14ac:dyDescent="0.25"/>
    <row r="34958" ht="15" x14ac:dyDescent="0.25"/>
    <row r="34959" ht="15" x14ac:dyDescent="0.25"/>
    <row r="34960" ht="15" x14ac:dyDescent="0.25"/>
    <row r="34961" ht="15" x14ac:dyDescent="0.25"/>
    <row r="34962" ht="15" x14ac:dyDescent="0.25"/>
    <row r="34963" ht="15" x14ac:dyDescent="0.25"/>
    <row r="34964" ht="15" x14ac:dyDescent="0.25"/>
    <row r="34965" ht="15" x14ac:dyDescent="0.25"/>
    <row r="34966" ht="15" x14ac:dyDescent="0.25"/>
    <row r="34967" ht="15" x14ac:dyDescent="0.25"/>
    <row r="34968" ht="15" x14ac:dyDescent="0.25"/>
    <row r="34969" ht="15" x14ac:dyDescent="0.25"/>
    <row r="34970" ht="15" x14ac:dyDescent="0.25"/>
    <row r="34971" ht="15" x14ac:dyDescent="0.25"/>
    <row r="34972" ht="15" x14ac:dyDescent="0.25"/>
    <row r="34973" ht="15" x14ac:dyDescent="0.25"/>
    <row r="34974" ht="15" x14ac:dyDescent="0.25"/>
    <row r="34975" ht="15" x14ac:dyDescent="0.25"/>
    <row r="34976" ht="15" x14ac:dyDescent="0.25"/>
    <row r="34977" ht="15" x14ac:dyDescent="0.25"/>
    <row r="34978" ht="15" x14ac:dyDescent="0.25"/>
    <row r="34979" ht="15" x14ac:dyDescent="0.25"/>
    <row r="34980" ht="15" x14ac:dyDescent="0.25"/>
    <row r="34981" ht="15" x14ac:dyDescent="0.25"/>
    <row r="34982" ht="15" x14ac:dyDescent="0.25"/>
    <row r="34983" ht="15" x14ac:dyDescent="0.25"/>
    <row r="34984" ht="15" x14ac:dyDescent="0.25"/>
    <row r="34985" ht="15" x14ac:dyDescent="0.25"/>
    <row r="34986" ht="15" x14ac:dyDescent="0.25"/>
    <row r="34987" ht="15" x14ac:dyDescent="0.25"/>
    <row r="34988" ht="15" x14ac:dyDescent="0.25"/>
    <row r="34989" ht="15" x14ac:dyDescent="0.25"/>
    <row r="34990" ht="15" x14ac:dyDescent="0.25"/>
    <row r="34991" ht="15" x14ac:dyDescent="0.25"/>
    <row r="34992" ht="15" x14ac:dyDescent="0.25"/>
    <row r="34993" ht="15" x14ac:dyDescent="0.25"/>
    <row r="34994" ht="15" x14ac:dyDescent="0.25"/>
    <row r="34995" ht="15" x14ac:dyDescent="0.25"/>
    <row r="34996" ht="15" x14ac:dyDescent="0.25"/>
    <row r="34997" ht="15" x14ac:dyDescent="0.25"/>
    <row r="34998" ht="15" x14ac:dyDescent="0.25"/>
    <row r="34999" ht="15" x14ac:dyDescent="0.25"/>
    <row r="35000" ht="15" x14ac:dyDescent="0.25"/>
    <row r="35001" ht="15" x14ac:dyDescent="0.25"/>
    <row r="35002" ht="15" x14ac:dyDescent="0.25"/>
    <row r="35003" ht="15" x14ac:dyDescent="0.25"/>
    <row r="35004" ht="15" x14ac:dyDescent="0.25"/>
    <row r="35005" ht="15" x14ac:dyDescent="0.25"/>
    <row r="35006" ht="15" x14ac:dyDescent="0.25"/>
    <row r="35007" ht="15" x14ac:dyDescent="0.25"/>
    <row r="35008" ht="15" x14ac:dyDescent="0.25"/>
    <row r="35009" ht="15" x14ac:dyDescent="0.25"/>
    <row r="35010" ht="15" x14ac:dyDescent="0.25"/>
    <row r="35011" ht="15" x14ac:dyDescent="0.25"/>
    <row r="35012" ht="15" x14ac:dyDescent="0.25"/>
    <row r="35013" ht="15" x14ac:dyDescent="0.25"/>
    <row r="35014" ht="15" x14ac:dyDescent="0.25"/>
    <row r="35015" ht="15" x14ac:dyDescent="0.25"/>
    <row r="35016" ht="15" x14ac:dyDescent="0.25"/>
    <row r="35017" ht="15" x14ac:dyDescent="0.25"/>
    <row r="35018" ht="15" x14ac:dyDescent="0.25"/>
    <row r="35019" ht="15" x14ac:dyDescent="0.25"/>
    <row r="35020" ht="15" x14ac:dyDescent="0.25"/>
    <row r="35021" ht="15" x14ac:dyDescent="0.25"/>
    <row r="35022" ht="15" x14ac:dyDescent="0.25"/>
    <row r="35023" ht="15" x14ac:dyDescent="0.25"/>
    <row r="35024" ht="15" x14ac:dyDescent="0.25"/>
    <row r="35025" ht="15" x14ac:dyDescent="0.25"/>
    <row r="35026" ht="15" x14ac:dyDescent="0.25"/>
    <row r="35027" ht="15" x14ac:dyDescent="0.25"/>
    <row r="35028" ht="15" x14ac:dyDescent="0.25"/>
    <row r="35029" ht="15" x14ac:dyDescent="0.25"/>
    <row r="35030" ht="15" x14ac:dyDescent="0.25"/>
    <row r="35031" ht="15" x14ac:dyDescent="0.25"/>
    <row r="35032" ht="15" x14ac:dyDescent="0.25"/>
    <row r="35033" ht="15" x14ac:dyDescent="0.25"/>
    <row r="35034" ht="15" x14ac:dyDescent="0.25"/>
    <row r="35035" ht="15" x14ac:dyDescent="0.25"/>
    <row r="35036" ht="15" x14ac:dyDescent="0.25"/>
    <row r="35037" ht="15" x14ac:dyDescent="0.25"/>
    <row r="35038" ht="15" x14ac:dyDescent="0.25"/>
    <row r="35039" ht="15" x14ac:dyDescent="0.25"/>
    <row r="35040" ht="15" x14ac:dyDescent="0.25"/>
    <row r="35041" ht="15" x14ac:dyDescent="0.25"/>
    <row r="35042" ht="15" x14ac:dyDescent="0.25"/>
    <row r="35043" ht="15" x14ac:dyDescent="0.25"/>
    <row r="35044" ht="15" x14ac:dyDescent="0.25"/>
    <row r="35045" ht="15" x14ac:dyDescent="0.25"/>
    <row r="35046" ht="15" x14ac:dyDescent="0.25"/>
    <row r="35047" ht="15" x14ac:dyDescent="0.25"/>
    <row r="35048" ht="15" x14ac:dyDescent="0.25"/>
    <row r="35049" ht="15" x14ac:dyDescent="0.25"/>
    <row r="35050" ht="15" x14ac:dyDescent="0.25"/>
    <row r="35051" ht="15" x14ac:dyDescent="0.25"/>
    <row r="35052" ht="15" x14ac:dyDescent="0.25"/>
    <row r="35053" ht="15" x14ac:dyDescent="0.25"/>
    <row r="35054" ht="15" x14ac:dyDescent="0.25"/>
    <row r="35055" ht="15" x14ac:dyDescent="0.25"/>
    <row r="35056" ht="15" x14ac:dyDescent="0.25"/>
    <row r="35057" ht="15" x14ac:dyDescent="0.25"/>
    <row r="35058" ht="15" x14ac:dyDescent="0.25"/>
    <row r="35059" ht="15" x14ac:dyDescent="0.25"/>
    <row r="35060" ht="15" x14ac:dyDescent="0.25"/>
    <row r="35061" ht="15" x14ac:dyDescent="0.25"/>
    <row r="35062" ht="15" x14ac:dyDescent="0.25"/>
    <row r="35063" ht="15" x14ac:dyDescent="0.25"/>
    <row r="35064" ht="15" x14ac:dyDescent="0.25"/>
    <row r="35065" ht="15" x14ac:dyDescent="0.25"/>
    <row r="35066" ht="15" x14ac:dyDescent="0.25"/>
    <row r="35067" ht="15" x14ac:dyDescent="0.25"/>
    <row r="35068" ht="15" x14ac:dyDescent="0.25"/>
    <row r="35069" ht="15" x14ac:dyDescent="0.25"/>
    <row r="35070" ht="15" x14ac:dyDescent="0.25"/>
    <row r="35071" ht="15" x14ac:dyDescent="0.25"/>
    <row r="35072" ht="15" x14ac:dyDescent="0.25"/>
    <row r="35073" ht="15" x14ac:dyDescent="0.25"/>
    <row r="35074" ht="15" x14ac:dyDescent="0.25"/>
    <row r="35075" ht="15" x14ac:dyDescent="0.25"/>
    <row r="35076" ht="15" x14ac:dyDescent="0.25"/>
    <row r="35077" ht="15" x14ac:dyDescent="0.25"/>
    <row r="35078" ht="15" x14ac:dyDescent="0.25"/>
    <row r="35079" ht="15" x14ac:dyDescent="0.25"/>
    <row r="35080" ht="15" x14ac:dyDescent="0.25"/>
    <row r="35081" ht="15" x14ac:dyDescent="0.25"/>
    <row r="35082" ht="15" x14ac:dyDescent="0.25"/>
    <row r="35083" ht="15" x14ac:dyDescent="0.25"/>
    <row r="35084" ht="15" x14ac:dyDescent="0.25"/>
    <row r="35085" ht="15" x14ac:dyDescent="0.25"/>
    <row r="35086" ht="15" x14ac:dyDescent="0.25"/>
    <row r="35087" ht="15" x14ac:dyDescent="0.25"/>
    <row r="35088" ht="15" x14ac:dyDescent="0.25"/>
    <row r="35089" ht="15" x14ac:dyDescent="0.25"/>
    <row r="35090" ht="15" x14ac:dyDescent="0.25"/>
    <row r="35091" ht="15" x14ac:dyDescent="0.25"/>
    <row r="35092" ht="15" x14ac:dyDescent="0.25"/>
    <row r="35093" ht="15" x14ac:dyDescent="0.25"/>
    <row r="35094" ht="15" x14ac:dyDescent="0.25"/>
    <row r="35095" ht="15" x14ac:dyDescent="0.25"/>
    <row r="35096" ht="15" x14ac:dyDescent="0.25"/>
    <row r="35097" ht="15" x14ac:dyDescent="0.25"/>
    <row r="35098" ht="15" x14ac:dyDescent="0.25"/>
    <row r="35099" ht="15" x14ac:dyDescent="0.25"/>
    <row r="35100" ht="15" x14ac:dyDescent="0.25"/>
    <row r="35101" ht="15" x14ac:dyDescent="0.25"/>
    <row r="35102" ht="15" x14ac:dyDescent="0.25"/>
    <row r="35103" ht="15" x14ac:dyDescent="0.25"/>
    <row r="35104" ht="15" x14ac:dyDescent="0.25"/>
    <row r="35105" ht="15" x14ac:dyDescent="0.25"/>
    <row r="35106" ht="15" x14ac:dyDescent="0.25"/>
    <row r="35107" ht="15" x14ac:dyDescent="0.25"/>
    <row r="35108" ht="15" x14ac:dyDescent="0.25"/>
    <row r="35109" ht="15" x14ac:dyDescent="0.25"/>
    <row r="35110" ht="15" x14ac:dyDescent="0.25"/>
    <row r="35111" ht="15" x14ac:dyDescent="0.25"/>
    <row r="35112" ht="15" x14ac:dyDescent="0.25"/>
    <row r="35113" ht="15" x14ac:dyDescent="0.25"/>
    <row r="35114" ht="15" x14ac:dyDescent="0.25"/>
    <row r="35115" ht="15" x14ac:dyDescent="0.25"/>
    <row r="35116" ht="15" x14ac:dyDescent="0.25"/>
    <row r="35117" ht="15" x14ac:dyDescent="0.25"/>
    <row r="35118" ht="15" x14ac:dyDescent="0.25"/>
    <row r="35119" ht="15" x14ac:dyDescent="0.25"/>
    <row r="35120" ht="15" x14ac:dyDescent="0.25"/>
    <row r="35121" ht="15" x14ac:dyDescent="0.25"/>
    <row r="35122" ht="15" x14ac:dyDescent="0.25"/>
    <row r="35123" ht="15" x14ac:dyDescent="0.25"/>
    <row r="35124" ht="15" x14ac:dyDescent="0.25"/>
    <row r="35125" ht="15" x14ac:dyDescent="0.25"/>
    <row r="35126" ht="15" x14ac:dyDescent="0.25"/>
    <row r="35127" ht="15" x14ac:dyDescent="0.25"/>
    <row r="35128" ht="15" x14ac:dyDescent="0.25"/>
    <row r="35129" ht="15" x14ac:dyDescent="0.25"/>
    <row r="35130" ht="15" x14ac:dyDescent="0.25"/>
    <row r="35131" ht="15" x14ac:dyDescent="0.25"/>
    <row r="35132" ht="15" x14ac:dyDescent="0.25"/>
    <row r="35133" ht="15" x14ac:dyDescent="0.25"/>
    <row r="35134" ht="15" x14ac:dyDescent="0.25"/>
    <row r="35135" ht="15" x14ac:dyDescent="0.25"/>
    <row r="35136" ht="15" x14ac:dyDescent="0.25"/>
    <row r="35137" ht="15" x14ac:dyDescent="0.25"/>
    <row r="35138" ht="15" x14ac:dyDescent="0.25"/>
    <row r="35139" ht="15" x14ac:dyDescent="0.25"/>
    <row r="35140" ht="15" x14ac:dyDescent="0.25"/>
    <row r="35141" ht="15" x14ac:dyDescent="0.25"/>
    <row r="35142" ht="15" x14ac:dyDescent="0.25"/>
    <row r="35143" ht="15" x14ac:dyDescent="0.25"/>
    <row r="35144" ht="15" x14ac:dyDescent="0.25"/>
    <row r="35145" ht="15" x14ac:dyDescent="0.25"/>
    <row r="35146" ht="15" x14ac:dyDescent="0.25"/>
    <row r="35147" ht="15" x14ac:dyDescent="0.25"/>
    <row r="35148" ht="15" x14ac:dyDescent="0.25"/>
    <row r="35149" ht="15" x14ac:dyDescent="0.25"/>
    <row r="35150" ht="15" x14ac:dyDescent="0.25"/>
    <row r="35151" ht="15" x14ac:dyDescent="0.25"/>
    <row r="35152" ht="15" x14ac:dyDescent="0.25"/>
    <row r="35153" ht="15" x14ac:dyDescent="0.25"/>
    <row r="35154" ht="15" x14ac:dyDescent="0.25"/>
    <row r="35155" ht="15" x14ac:dyDescent="0.25"/>
    <row r="35156" ht="15" x14ac:dyDescent="0.25"/>
    <row r="35157" ht="15" x14ac:dyDescent="0.25"/>
    <row r="35158" ht="15" x14ac:dyDescent="0.25"/>
    <row r="35159" ht="15" x14ac:dyDescent="0.25"/>
    <row r="35160" ht="15" x14ac:dyDescent="0.25"/>
    <row r="35161" ht="15" x14ac:dyDescent="0.25"/>
    <row r="35162" ht="15" x14ac:dyDescent="0.25"/>
    <row r="35163" ht="15" x14ac:dyDescent="0.25"/>
    <row r="35164" ht="15" x14ac:dyDescent="0.25"/>
    <row r="35165" ht="15" x14ac:dyDescent="0.25"/>
    <row r="35166" ht="15" x14ac:dyDescent="0.25"/>
    <row r="35167" ht="15" x14ac:dyDescent="0.25"/>
    <row r="35168" ht="15" x14ac:dyDescent="0.25"/>
    <row r="35169" ht="15" x14ac:dyDescent="0.25"/>
    <row r="35170" ht="15" x14ac:dyDescent="0.25"/>
    <row r="35171" ht="15" x14ac:dyDescent="0.25"/>
    <row r="35172" ht="15" x14ac:dyDescent="0.25"/>
    <row r="35173" ht="15" x14ac:dyDescent="0.25"/>
    <row r="35174" ht="15" x14ac:dyDescent="0.25"/>
    <row r="35175" ht="15" x14ac:dyDescent="0.25"/>
    <row r="35176" ht="15" x14ac:dyDescent="0.25"/>
    <row r="35177" ht="15" x14ac:dyDescent="0.25"/>
    <row r="35178" ht="15" x14ac:dyDescent="0.25"/>
    <row r="35179" ht="15" x14ac:dyDescent="0.25"/>
    <row r="35180" ht="15" x14ac:dyDescent="0.25"/>
    <row r="35181" ht="15" x14ac:dyDescent="0.25"/>
    <row r="35182" ht="15" x14ac:dyDescent="0.25"/>
    <row r="35183" ht="15" x14ac:dyDescent="0.25"/>
    <row r="35184" ht="15" x14ac:dyDescent="0.25"/>
    <row r="35185" ht="15" x14ac:dyDescent="0.25"/>
    <row r="35186" ht="15" x14ac:dyDescent="0.25"/>
    <row r="35187" ht="15" x14ac:dyDescent="0.25"/>
    <row r="35188" ht="15" x14ac:dyDescent="0.25"/>
    <row r="35189" ht="15" x14ac:dyDescent="0.25"/>
    <row r="35190" ht="15" x14ac:dyDescent="0.25"/>
    <row r="35191" ht="15" x14ac:dyDescent="0.25"/>
    <row r="35192" ht="15" x14ac:dyDescent="0.25"/>
    <row r="35193" ht="15" x14ac:dyDescent="0.25"/>
    <row r="35194" ht="15" x14ac:dyDescent="0.25"/>
    <row r="35195" ht="15" x14ac:dyDescent="0.25"/>
    <row r="35196" ht="15" x14ac:dyDescent="0.25"/>
    <row r="35197" ht="15" x14ac:dyDescent="0.25"/>
    <row r="35198" ht="15" x14ac:dyDescent="0.25"/>
    <row r="35199" ht="15" x14ac:dyDescent="0.25"/>
    <row r="35200" ht="15" x14ac:dyDescent="0.25"/>
    <row r="35201" ht="15" x14ac:dyDescent="0.25"/>
    <row r="35202" ht="15" x14ac:dyDescent="0.25"/>
    <row r="35203" ht="15" x14ac:dyDescent="0.25"/>
    <row r="35204" ht="15" x14ac:dyDescent="0.25"/>
    <row r="35205" ht="15" x14ac:dyDescent="0.25"/>
    <row r="35206" ht="15" x14ac:dyDescent="0.25"/>
    <row r="35207" ht="15" x14ac:dyDescent="0.25"/>
    <row r="35208" ht="15" x14ac:dyDescent="0.25"/>
    <row r="35209" ht="15" x14ac:dyDescent="0.25"/>
    <row r="35210" ht="15" x14ac:dyDescent="0.25"/>
    <row r="35211" ht="15" x14ac:dyDescent="0.25"/>
    <row r="35212" ht="15" x14ac:dyDescent="0.25"/>
    <row r="35213" ht="15" x14ac:dyDescent="0.25"/>
    <row r="35214" ht="15" x14ac:dyDescent="0.25"/>
    <row r="35215" ht="15" x14ac:dyDescent="0.25"/>
    <row r="35216" ht="15" x14ac:dyDescent="0.25"/>
    <row r="35217" ht="15" x14ac:dyDescent="0.25"/>
    <row r="35218" ht="15" x14ac:dyDescent="0.25"/>
    <row r="35219" ht="15" x14ac:dyDescent="0.25"/>
    <row r="35220" ht="15" x14ac:dyDescent="0.25"/>
    <row r="35221" ht="15" x14ac:dyDescent="0.25"/>
    <row r="35222" ht="15" x14ac:dyDescent="0.25"/>
    <row r="35223" ht="15" x14ac:dyDescent="0.25"/>
    <row r="35224" ht="15" x14ac:dyDescent="0.25"/>
    <row r="35225" ht="15" x14ac:dyDescent="0.25"/>
    <row r="35226" ht="15" x14ac:dyDescent="0.25"/>
    <row r="35227" ht="15" x14ac:dyDescent="0.25"/>
    <row r="35228" ht="15" x14ac:dyDescent="0.25"/>
    <row r="35229" ht="15" x14ac:dyDescent="0.25"/>
    <row r="35230" ht="15" x14ac:dyDescent="0.25"/>
    <row r="35231" ht="15" x14ac:dyDescent="0.25"/>
    <row r="35232" ht="15" x14ac:dyDescent="0.25"/>
    <row r="35233" ht="15" x14ac:dyDescent="0.25"/>
    <row r="35234" ht="15" x14ac:dyDescent="0.25"/>
    <row r="35235" ht="15" x14ac:dyDescent="0.25"/>
    <row r="35236" ht="15" x14ac:dyDescent="0.25"/>
    <row r="35237" ht="15" x14ac:dyDescent="0.25"/>
    <row r="35238" ht="15" x14ac:dyDescent="0.25"/>
    <row r="35239" ht="15" x14ac:dyDescent="0.25"/>
    <row r="35240" ht="15" x14ac:dyDescent="0.25"/>
    <row r="35241" ht="15" x14ac:dyDescent="0.25"/>
    <row r="35242" ht="15" x14ac:dyDescent="0.25"/>
    <row r="35243" ht="15" x14ac:dyDescent="0.25"/>
    <row r="35244" ht="15" x14ac:dyDescent="0.25"/>
    <row r="35245" ht="15" x14ac:dyDescent="0.25"/>
    <row r="35246" ht="15" x14ac:dyDescent="0.25"/>
    <row r="35247" ht="15" x14ac:dyDescent="0.25"/>
    <row r="35248" ht="15" x14ac:dyDescent="0.25"/>
    <row r="35249" ht="15" x14ac:dyDescent="0.25"/>
    <row r="35250" ht="15" x14ac:dyDescent="0.25"/>
    <row r="35251" ht="15" x14ac:dyDescent="0.25"/>
    <row r="35252" ht="15" x14ac:dyDescent="0.25"/>
    <row r="35253" ht="15" x14ac:dyDescent="0.25"/>
    <row r="35254" ht="15" x14ac:dyDescent="0.25"/>
    <row r="35255" ht="15" x14ac:dyDescent="0.25"/>
    <row r="35256" ht="15" x14ac:dyDescent="0.25"/>
    <row r="35257" ht="15" x14ac:dyDescent="0.25"/>
    <row r="35258" ht="15" x14ac:dyDescent="0.25"/>
    <row r="35259" ht="15" x14ac:dyDescent="0.25"/>
    <row r="35260" ht="15" x14ac:dyDescent="0.25"/>
    <row r="35261" ht="15" x14ac:dyDescent="0.25"/>
    <row r="35262" ht="15" x14ac:dyDescent="0.25"/>
    <row r="35263" ht="15" x14ac:dyDescent="0.25"/>
    <row r="35264" ht="15" x14ac:dyDescent="0.25"/>
    <row r="35265" ht="15" x14ac:dyDescent="0.25"/>
    <row r="35266" ht="15" x14ac:dyDescent="0.25"/>
    <row r="35267" ht="15" x14ac:dyDescent="0.25"/>
    <row r="35268" ht="15" x14ac:dyDescent="0.25"/>
    <row r="35269" ht="15" x14ac:dyDescent="0.25"/>
    <row r="35270" ht="15" x14ac:dyDescent="0.25"/>
    <row r="35271" ht="15" x14ac:dyDescent="0.25"/>
    <row r="35272" ht="15" x14ac:dyDescent="0.25"/>
    <row r="35273" ht="15" x14ac:dyDescent="0.25"/>
    <row r="35274" ht="15" x14ac:dyDescent="0.25"/>
    <row r="35275" ht="15" x14ac:dyDescent="0.25"/>
    <row r="35276" ht="15" x14ac:dyDescent="0.25"/>
    <row r="35277" ht="15" x14ac:dyDescent="0.25"/>
    <row r="35278" ht="15" x14ac:dyDescent="0.25"/>
    <row r="35279" ht="15" x14ac:dyDescent="0.25"/>
    <row r="35280" ht="15" x14ac:dyDescent="0.25"/>
    <row r="35281" ht="15" x14ac:dyDescent="0.25"/>
    <row r="35282" ht="15" x14ac:dyDescent="0.25"/>
    <row r="35283" ht="15" x14ac:dyDescent="0.25"/>
    <row r="35284" ht="15" x14ac:dyDescent="0.25"/>
    <row r="35285" ht="15" x14ac:dyDescent="0.25"/>
    <row r="35286" ht="15" x14ac:dyDescent="0.25"/>
    <row r="35287" ht="15" x14ac:dyDescent="0.25"/>
    <row r="35288" ht="15" x14ac:dyDescent="0.25"/>
    <row r="35289" ht="15" x14ac:dyDescent="0.25"/>
    <row r="35290" ht="15" x14ac:dyDescent="0.25"/>
    <row r="35291" ht="15" x14ac:dyDescent="0.25"/>
    <row r="35292" ht="15" x14ac:dyDescent="0.25"/>
    <row r="35293" ht="15" x14ac:dyDescent="0.25"/>
    <row r="35294" ht="15" x14ac:dyDescent="0.25"/>
    <row r="35295" ht="15" x14ac:dyDescent="0.25"/>
    <row r="35296" ht="15" x14ac:dyDescent="0.25"/>
    <row r="35297" ht="15" x14ac:dyDescent="0.25"/>
    <row r="35298" ht="15" x14ac:dyDescent="0.25"/>
    <row r="35299" ht="15" x14ac:dyDescent="0.25"/>
    <row r="35300" ht="15" x14ac:dyDescent="0.25"/>
    <row r="35301" ht="15" x14ac:dyDescent="0.25"/>
    <row r="35302" ht="15" x14ac:dyDescent="0.25"/>
    <row r="35303" ht="15" x14ac:dyDescent="0.25"/>
    <row r="35304" ht="15" x14ac:dyDescent="0.25"/>
    <row r="35305" ht="15" x14ac:dyDescent="0.25"/>
    <row r="35306" ht="15" x14ac:dyDescent="0.25"/>
    <row r="35307" ht="15" x14ac:dyDescent="0.25"/>
    <row r="35308" ht="15" x14ac:dyDescent="0.25"/>
    <row r="35309" ht="15" x14ac:dyDescent="0.25"/>
    <row r="35310" ht="15" x14ac:dyDescent="0.25"/>
    <row r="35311" ht="15" x14ac:dyDescent="0.25"/>
    <row r="35312" ht="15" x14ac:dyDescent="0.25"/>
    <row r="35313" ht="15" x14ac:dyDescent="0.25"/>
    <row r="35314" ht="15" x14ac:dyDescent="0.25"/>
    <row r="35315" ht="15" x14ac:dyDescent="0.25"/>
    <row r="35316" ht="15" x14ac:dyDescent="0.25"/>
    <row r="35317" ht="15" x14ac:dyDescent="0.25"/>
    <row r="35318" ht="15" x14ac:dyDescent="0.25"/>
    <row r="35319" ht="15" x14ac:dyDescent="0.25"/>
    <row r="35320" ht="15" x14ac:dyDescent="0.25"/>
    <row r="35321" ht="15" x14ac:dyDescent="0.25"/>
    <row r="35322" ht="15" x14ac:dyDescent="0.25"/>
    <row r="35323" ht="15" x14ac:dyDescent="0.25"/>
    <row r="35324" ht="15" x14ac:dyDescent="0.25"/>
    <row r="35325" ht="15" x14ac:dyDescent="0.25"/>
    <row r="35326" ht="15" x14ac:dyDescent="0.25"/>
    <row r="35327" ht="15" x14ac:dyDescent="0.25"/>
    <row r="35328" ht="15" x14ac:dyDescent="0.25"/>
    <row r="35329" ht="15" x14ac:dyDescent="0.25"/>
    <row r="35330" ht="15" x14ac:dyDescent="0.25"/>
    <row r="35331" ht="15" x14ac:dyDescent="0.25"/>
    <row r="35332" ht="15" x14ac:dyDescent="0.25"/>
    <row r="35333" ht="15" x14ac:dyDescent="0.25"/>
    <row r="35334" ht="15" x14ac:dyDescent="0.25"/>
    <row r="35335" ht="15" x14ac:dyDescent="0.25"/>
    <row r="35336" ht="15" x14ac:dyDescent="0.25"/>
    <row r="35337" ht="15" x14ac:dyDescent="0.25"/>
    <row r="35338" ht="15" x14ac:dyDescent="0.25"/>
    <row r="35339" ht="15" x14ac:dyDescent="0.25"/>
    <row r="35340" ht="15" x14ac:dyDescent="0.25"/>
    <row r="35341" ht="15" x14ac:dyDescent="0.25"/>
    <row r="35342" ht="15" x14ac:dyDescent="0.25"/>
    <row r="35343" ht="15" x14ac:dyDescent="0.25"/>
    <row r="35344" ht="15" x14ac:dyDescent="0.25"/>
    <row r="35345" ht="15" x14ac:dyDescent="0.25"/>
    <row r="35346" ht="15" x14ac:dyDescent="0.25"/>
    <row r="35347" ht="15" x14ac:dyDescent="0.25"/>
    <row r="35348" ht="15" x14ac:dyDescent="0.25"/>
    <row r="35349" ht="15" x14ac:dyDescent="0.25"/>
    <row r="35350" ht="15" x14ac:dyDescent="0.25"/>
    <row r="35351" ht="15" x14ac:dyDescent="0.25"/>
    <row r="35352" ht="15" x14ac:dyDescent="0.25"/>
    <row r="35353" ht="15" x14ac:dyDescent="0.25"/>
    <row r="35354" ht="15" x14ac:dyDescent="0.25"/>
    <row r="35355" ht="15" x14ac:dyDescent="0.25"/>
    <row r="35356" ht="15" x14ac:dyDescent="0.25"/>
    <row r="35357" ht="15" x14ac:dyDescent="0.25"/>
    <row r="35358" ht="15" x14ac:dyDescent="0.25"/>
    <row r="35359" ht="15" x14ac:dyDescent="0.25"/>
    <row r="35360" ht="15" x14ac:dyDescent="0.25"/>
    <row r="35361" ht="15" x14ac:dyDescent="0.25"/>
    <row r="35362" ht="15" x14ac:dyDescent="0.25"/>
    <row r="35363" ht="15" x14ac:dyDescent="0.25"/>
    <row r="35364" ht="15" x14ac:dyDescent="0.25"/>
    <row r="35365" ht="15" x14ac:dyDescent="0.25"/>
    <row r="35366" ht="15" x14ac:dyDescent="0.25"/>
    <row r="35367" ht="15" x14ac:dyDescent="0.25"/>
    <row r="35368" ht="15" x14ac:dyDescent="0.25"/>
    <row r="35369" ht="15" x14ac:dyDescent="0.25"/>
    <row r="35370" ht="15" x14ac:dyDescent="0.25"/>
    <row r="35371" ht="15" x14ac:dyDescent="0.25"/>
    <row r="35372" ht="15" x14ac:dyDescent="0.25"/>
    <row r="35373" ht="15" x14ac:dyDescent="0.25"/>
    <row r="35374" ht="15" x14ac:dyDescent="0.25"/>
    <row r="35375" ht="15" x14ac:dyDescent="0.25"/>
    <row r="35376" ht="15" x14ac:dyDescent="0.25"/>
    <row r="35377" ht="15" x14ac:dyDescent="0.25"/>
    <row r="35378" ht="15" x14ac:dyDescent="0.25"/>
    <row r="35379" ht="15" x14ac:dyDescent="0.25"/>
    <row r="35380" ht="15" x14ac:dyDescent="0.25"/>
    <row r="35381" ht="15" x14ac:dyDescent="0.25"/>
    <row r="35382" ht="15" x14ac:dyDescent="0.25"/>
    <row r="35383" ht="15" x14ac:dyDescent="0.25"/>
    <row r="35384" ht="15" x14ac:dyDescent="0.25"/>
    <row r="35385" ht="15" x14ac:dyDescent="0.25"/>
    <row r="35386" ht="15" x14ac:dyDescent="0.25"/>
    <row r="35387" ht="15" x14ac:dyDescent="0.25"/>
    <row r="35388" ht="15" x14ac:dyDescent="0.25"/>
    <row r="35389" ht="15" x14ac:dyDescent="0.25"/>
    <row r="35390" ht="15" x14ac:dyDescent="0.25"/>
    <row r="35391" ht="15" x14ac:dyDescent="0.25"/>
    <row r="35392" ht="15" x14ac:dyDescent="0.25"/>
    <row r="35393" ht="15" x14ac:dyDescent="0.25"/>
    <row r="35394" ht="15" x14ac:dyDescent="0.25"/>
    <row r="35395" ht="15" x14ac:dyDescent="0.25"/>
    <row r="35396" ht="15" x14ac:dyDescent="0.25"/>
    <row r="35397" ht="15" x14ac:dyDescent="0.25"/>
    <row r="35398" ht="15" x14ac:dyDescent="0.25"/>
    <row r="35399" ht="15" x14ac:dyDescent="0.25"/>
    <row r="35400" ht="15" x14ac:dyDescent="0.25"/>
    <row r="35401" ht="15" x14ac:dyDescent="0.25"/>
    <row r="35402" ht="15" x14ac:dyDescent="0.25"/>
    <row r="35403" ht="15" x14ac:dyDescent="0.25"/>
    <row r="35404" ht="15" x14ac:dyDescent="0.25"/>
    <row r="35405" ht="15" x14ac:dyDescent="0.25"/>
    <row r="35406" ht="15" x14ac:dyDescent="0.25"/>
    <row r="35407" ht="15" x14ac:dyDescent="0.25"/>
    <row r="35408" ht="15" x14ac:dyDescent="0.25"/>
    <row r="35409" ht="15" x14ac:dyDescent="0.25"/>
    <row r="35410" ht="15" x14ac:dyDescent="0.25"/>
    <row r="35411" ht="15" x14ac:dyDescent="0.25"/>
    <row r="35412" ht="15" x14ac:dyDescent="0.25"/>
    <row r="35413" ht="15" x14ac:dyDescent="0.25"/>
    <row r="35414" ht="15" x14ac:dyDescent="0.25"/>
    <row r="35415" ht="15" x14ac:dyDescent="0.25"/>
    <row r="35416" ht="15" x14ac:dyDescent="0.25"/>
    <row r="35417" ht="15" x14ac:dyDescent="0.25"/>
    <row r="35418" ht="15" x14ac:dyDescent="0.25"/>
    <row r="35419" ht="15" x14ac:dyDescent="0.25"/>
    <row r="35420" ht="15" x14ac:dyDescent="0.25"/>
    <row r="35421" ht="15" x14ac:dyDescent="0.25"/>
    <row r="35422" ht="15" x14ac:dyDescent="0.25"/>
    <row r="35423" ht="15" x14ac:dyDescent="0.25"/>
    <row r="35424" ht="15" x14ac:dyDescent="0.25"/>
    <row r="35425" ht="15" x14ac:dyDescent="0.25"/>
    <row r="35426" ht="15" x14ac:dyDescent="0.25"/>
    <row r="35427" ht="15" x14ac:dyDescent="0.25"/>
    <row r="35428" ht="15" x14ac:dyDescent="0.25"/>
    <row r="35429" ht="15" x14ac:dyDescent="0.25"/>
    <row r="35430" ht="15" x14ac:dyDescent="0.25"/>
    <row r="35431" ht="15" x14ac:dyDescent="0.25"/>
    <row r="35432" ht="15" x14ac:dyDescent="0.25"/>
    <row r="35433" ht="15" x14ac:dyDescent="0.25"/>
    <row r="35434" ht="15" x14ac:dyDescent="0.25"/>
    <row r="35435" ht="15" x14ac:dyDescent="0.25"/>
    <row r="35436" ht="15" x14ac:dyDescent="0.25"/>
    <row r="35437" ht="15" x14ac:dyDescent="0.25"/>
    <row r="35438" ht="15" x14ac:dyDescent="0.25"/>
    <row r="35439" ht="15" x14ac:dyDescent="0.25"/>
    <row r="35440" ht="15" x14ac:dyDescent="0.25"/>
    <row r="35441" ht="15" x14ac:dyDescent="0.25"/>
    <row r="35442" ht="15" x14ac:dyDescent="0.25"/>
    <row r="35443" ht="15" x14ac:dyDescent="0.25"/>
    <row r="35444" ht="15" x14ac:dyDescent="0.25"/>
    <row r="35445" ht="15" x14ac:dyDescent="0.25"/>
    <row r="35446" ht="15" x14ac:dyDescent="0.25"/>
    <row r="35447" ht="15" x14ac:dyDescent="0.25"/>
    <row r="35448" ht="15" x14ac:dyDescent="0.25"/>
    <row r="35449" ht="15" x14ac:dyDescent="0.25"/>
    <row r="35450" ht="15" x14ac:dyDescent="0.25"/>
    <row r="35451" ht="15" x14ac:dyDescent="0.25"/>
    <row r="35452" ht="15" x14ac:dyDescent="0.25"/>
    <row r="35453" ht="15" x14ac:dyDescent="0.25"/>
    <row r="35454" ht="15" x14ac:dyDescent="0.25"/>
    <row r="35455" ht="15" x14ac:dyDescent="0.25"/>
    <row r="35456" ht="15" x14ac:dyDescent="0.25"/>
    <row r="35457" ht="15" x14ac:dyDescent="0.25"/>
    <row r="35458" ht="15" x14ac:dyDescent="0.25"/>
    <row r="35459" ht="15" x14ac:dyDescent="0.25"/>
    <row r="35460" ht="15" x14ac:dyDescent="0.25"/>
    <row r="35461" ht="15" x14ac:dyDescent="0.25"/>
    <row r="35462" ht="15" x14ac:dyDescent="0.25"/>
    <row r="35463" ht="15" x14ac:dyDescent="0.25"/>
    <row r="35464" ht="15" x14ac:dyDescent="0.25"/>
    <row r="35465" ht="15" x14ac:dyDescent="0.25"/>
    <row r="35466" ht="15" x14ac:dyDescent="0.25"/>
    <row r="35467" ht="15" x14ac:dyDescent="0.25"/>
    <row r="35468" ht="15" x14ac:dyDescent="0.25"/>
    <row r="35469" ht="15" x14ac:dyDescent="0.25"/>
    <row r="35470" ht="15" x14ac:dyDescent="0.25"/>
    <row r="35471" ht="15" x14ac:dyDescent="0.25"/>
    <row r="35472" ht="15" x14ac:dyDescent="0.25"/>
    <row r="35473" ht="15" x14ac:dyDescent="0.25"/>
    <row r="35474" ht="15" x14ac:dyDescent="0.25"/>
    <row r="35475" ht="15" x14ac:dyDescent="0.25"/>
    <row r="35476" ht="15" x14ac:dyDescent="0.25"/>
    <row r="35477" ht="15" x14ac:dyDescent="0.25"/>
    <row r="35478" ht="15" x14ac:dyDescent="0.25"/>
    <row r="35479" ht="15" x14ac:dyDescent="0.25"/>
    <row r="35480" ht="15" x14ac:dyDescent="0.25"/>
    <row r="35481" ht="15" x14ac:dyDescent="0.25"/>
    <row r="35482" ht="15" x14ac:dyDescent="0.25"/>
    <row r="35483" ht="15" x14ac:dyDescent="0.25"/>
    <row r="35484" ht="15" x14ac:dyDescent="0.25"/>
    <row r="35485" ht="15" x14ac:dyDescent="0.25"/>
    <row r="35486" ht="15" x14ac:dyDescent="0.25"/>
    <row r="35487" ht="15" x14ac:dyDescent="0.25"/>
    <row r="35488" ht="15" x14ac:dyDescent="0.25"/>
    <row r="35489" ht="15" x14ac:dyDescent="0.25"/>
    <row r="35490" ht="15" x14ac:dyDescent="0.25"/>
    <row r="35491" ht="15" x14ac:dyDescent="0.25"/>
    <row r="35492" ht="15" x14ac:dyDescent="0.25"/>
    <row r="35493" ht="15" x14ac:dyDescent="0.25"/>
    <row r="35494" ht="15" x14ac:dyDescent="0.25"/>
    <row r="35495" ht="15" x14ac:dyDescent="0.25"/>
    <row r="35496" ht="15" x14ac:dyDescent="0.25"/>
    <row r="35497" ht="15" x14ac:dyDescent="0.25"/>
    <row r="35498" ht="15" x14ac:dyDescent="0.25"/>
    <row r="35499" ht="15" x14ac:dyDescent="0.25"/>
    <row r="35500" ht="15" x14ac:dyDescent="0.25"/>
    <row r="35501" ht="15" x14ac:dyDescent="0.25"/>
    <row r="35502" ht="15" x14ac:dyDescent="0.25"/>
    <row r="35503" ht="15" x14ac:dyDescent="0.25"/>
    <row r="35504" ht="15" x14ac:dyDescent="0.25"/>
    <row r="35505" ht="15" x14ac:dyDescent="0.25"/>
    <row r="35506" ht="15" x14ac:dyDescent="0.25"/>
    <row r="35507" ht="15" x14ac:dyDescent="0.25"/>
    <row r="35508" ht="15" x14ac:dyDescent="0.25"/>
    <row r="35509" ht="15" x14ac:dyDescent="0.25"/>
    <row r="35510" ht="15" x14ac:dyDescent="0.25"/>
    <row r="35511" ht="15" x14ac:dyDescent="0.25"/>
    <row r="35512" ht="15" x14ac:dyDescent="0.25"/>
    <row r="35513" ht="15" x14ac:dyDescent="0.25"/>
    <row r="35514" ht="15" x14ac:dyDescent="0.25"/>
    <row r="35515" ht="15" x14ac:dyDescent="0.25"/>
    <row r="35516" ht="15" x14ac:dyDescent="0.25"/>
    <row r="35517" ht="15" x14ac:dyDescent="0.25"/>
    <row r="35518" ht="15" x14ac:dyDescent="0.25"/>
    <row r="35519" ht="15" x14ac:dyDescent="0.25"/>
    <row r="35520" ht="15" x14ac:dyDescent="0.25"/>
    <row r="35521" ht="15" x14ac:dyDescent="0.25"/>
    <row r="35522" ht="15" x14ac:dyDescent="0.25"/>
    <row r="35523" ht="15" x14ac:dyDescent="0.25"/>
    <row r="35524" ht="15" x14ac:dyDescent="0.25"/>
    <row r="35525" ht="15" x14ac:dyDescent="0.25"/>
    <row r="35526" ht="15" x14ac:dyDescent="0.25"/>
    <row r="35527" ht="15" x14ac:dyDescent="0.25"/>
    <row r="35528" ht="15" x14ac:dyDescent="0.25"/>
    <row r="35529" ht="15" x14ac:dyDescent="0.25"/>
    <row r="35530" ht="15" x14ac:dyDescent="0.25"/>
    <row r="35531" ht="15" x14ac:dyDescent="0.25"/>
    <row r="35532" ht="15" x14ac:dyDescent="0.25"/>
    <row r="35533" ht="15" x14ac:dyDescent="0.25"/>
    <row r="35534" ht="15" x14ac:dyDescent="0.25"/>
    <row r="35535" ht="15" x14ac:dyDescent="0.25"/>
    <row r="35536" ht="15" x14ac:dyDescent="0.25"/>
    <row r="35537" ht="15" x14ac:dyDescent="0.25"/>
    <row r="35538" ht="15" x14ac:dyDescent="0.25"/>
    <row r="35539" ht="15" x14ac:dyDescent="0.25"/>
    <row r="35540" ht="15" x14ac:dyDescent="0.25"/>
    <row r="35541" ht="15" x14ac:dyDescent="0.25"/>
    <row r="35542" ht="15" x14ac:dyDescent="0.25"/>
    <row r="35543" ht="15" x14ac:dyDescent="0.25"/>
    <row r="35544" ht="15" x14ac:dyDescent="0.25"/>
    <row r="35545" ht="15" x14ac:dyDescent="0.25"/>
    <row r="35546" ht="15" x14ac:dyDescent="0.25"/>
    <row r="35547" ht="15" x14ac:dyDescent="0.25"/>
    <row r="35548" ht="15" x14ac:dyDescent="0.25"/>
    <row r="35549" ht="15" x14ac:dyDescent="0.25"/>
    <row r="35550" ht="15" x14ac:dyDescent="0.25"/>
    <row r="35551" ht="15" x14ac:dyDescent="0.25"/>
    <row r="35552" ht="15" x14ac:dyDescent="0.25"/>
    <row r="35553" ht="15" x14ac:dyDescent="0.25"/>
    <row r="35554" ht="15" x14ac:dyDescent="0.25"/>
    <row r="35555" ht="15" x14ac:dyDescent="0.25"/>
    <row r="35556" ht="15" x14ac:dyDescent="0.25"/>
    <row r="35557" ht="15" x14ac:dyDescent="0.25"/>
    <row r="35558" ht="15" x14ac:dyDescent="0.25"/>
    <row r="35559" ht="15" x14ac:dyDescent="0.25"/>
    <row r="35560" ht="15" x14ac:dyDescent="0.25"/>
    <row r="35561" ht="15" x14ac:dyDescent="0.25"/>
    <row r="35562" ht="15" x14ac:dyDescent="0.25"/>
    <row r="35563" ht="15" x14ac:dyDescent="0.25"/>
    <row r="35564" ht="15" x14ac:dyDescent="0.25"/>
    <row r="35565" ht="15" x14ac:dyDescent="0.25"/>
    <row r="35566" ht="15" x14ac:dyDescent="0.25"/>
    <row r="35567" ht="15" x14ac:dyDescent="0.25"/>
    <row r="35568" ht="15" x14ac:dyDescent="0.25"/>
    <row r="35569" ht="15" x14ac:dyDescent="0.25"/>
    <row r="35570" ht="15" x14ac:dyDescent="0.25"/>
    <row r="35571" ht="15" x14ac:dyDescent="0.25"/>
    <row r="35572" ht="15" x14ac:dyDescent="0.25"/>
    <row r="35573" ht="15" x14ac:dyDescent="0.25"/>
    <row r="35574" ht="15" x14ac:dyDescent="0.25"/>
    <row r="35575" ht="15" x14ac:dyDescent="0.25"/>
    <row r="35576" ht="15" x14ac:dyDescent="0.25"/>
    <row r="35577" ht="15" x14ac:dyDescent="0.25"/>
    <row r="35578" ht="15" x14ac:dyDescent="0.25"/>
    <row r="35579" ht="15" x14ac:dyDescent="0.25"/>
    <row r="35580" ht="15" x14ac:dyDescent="0.25"/>
    <row r="35581" ht="15" x14ac:dyDescent="0.25"/>
    <row r="35582" ht="15" x14ac:dyDescent="0.25"/>
    <row r="35583" ht="15" x14ac:dyDescent="0.25"/>
    <row r="35584" ht="15" x14ac:dyDescent="0.25"/>
    <row r="35585" ht="15" x14ac:dyDescent="0.25"/>
    <row r="35586" ht="15" x14ac:dyDescent="0.25"/>
    <row r="35587" ht="15" x14ac:dyDescent="0.25"/>
    <row r="35588" ht="15" x14ac:dyDescent="0.25"/>
    <row r="35589" ht="15" x14ac:dyDescent="0.25"/>
    <row r="35590" ht="15" x14ac:dyDescent="0.25"/>
    <row r="35591" ht="15" x14ac:dyDescent="0.25"/>
    <row r="35592" ht="15" x14ac:dyDescent="0.25"/>
    <row r="35593" ht="15" x14ac:dyDescent="0.25"/>
    <row r="35594" ht="15" x14ac:dyDescent="0.25"/>
    <row r="35595" ht="15" x14ac:dyDescent="0.25"/>
    <row r="35596" ht="15" x14ac:dyDescent="0.25"/>
    <row r="35597" ht="15" x14ac:dyDescent="0.25"/>
    <row r="35598" ht="15" x14ac:dyDescent="0.25"/>
    <row r="35599" ht="15" x14ac:dyDescent="0.25"/>
    <row r="35600" ht="15" x14ac:dyDescent="0.25"/>
    <row r="35601" ht="15" x14ac:dyDescent="0.25"/>
    <row r="35602" ht="15" x14ac:dyDescent="0.25"/>
    <row r="35603" ht="15" x14ac:dyDescent="0.25"/>
    <row r="35604" ht="15" x14ac:dyDescent="0.25"/>
    <row r="35605" ht="15" x14ac:dyDescent="0.25"/>
    <row r="35606" ht="15" x14ac:dyDescent="0.25"/>
    <row r="35607" ht="15" x14ac:dyDescent="0.25"/>
    <row r="35608" ht="15" x14ac:dyDescent="0.25"/>
    <row r="35609" ht="15" x14ac:dyDescent="0.25"/>
    <row r="35610" ht="15" x14ac:dyDescent="0.25"/>
    <row r="35611" ht="15" x14ac:dyDescent="0.25"/>
    <row r="35612" ht="15" x14ac:dyDescent="0.25"/>
    <row r="35613" ht="15" x14ac:dyDescent="0.25"/>
    <row r="35614" ht="15" x14ac:dyDescent="0.25"/>
    <row r="35615" ht="15" x14ac:dyDescent="0.25"/>
    <row r="35616" ht="15" x14ac:dyDescent="0.25"/>
    <row r="35617" ht="15" x14ac:dyDescent="0.25"/>
    <row r="35618" ht="15" x14ac:dyDescent="0.25"/>
    <row r="35619" ht="15" x14ac:dyDescent="0.25"/>
    <row r="35620" ht="15" x14ac:dyDescent="0.25"/>
    <row r="35621" ht="15" x14ac:dyDescent="0.25"/>
    <row r="35622" ht="15" x14ac:dyDescent="0.25"/>
    <row r="35623" ht="15" x14ac:dyDescent="0.25"/>
    <row r="35624" ht="15" x14ac:dyDescent="0.25"/>
    <row r="35625" ht="15" x14ac:dyDescent="0.25"/>
    <row r="35626" ht="15" x14ac:dyDescent="0.25"/>
    <row r="35627" ht="15" x14ac:dyDescent="0.25"/>
    <row r="35628" ht="15" x14ac:dyDescent="0.25"/>
    <row r="35629" ht="15" x14ac:dyDescent="0.25"/>
    <row r="35630" ht="15" x14ac:dyDescent="0.25"/>
    <row r="35631" ht="15" x14ac:dyDescent="0.25"/>
    <row r="35632" ht="15" x14ac:dyDescent="0.25"/>
    <row r="35633" ht="15" x14ac:dyDescent="0.25"/>
    <row r="35634" ht="15" x14ac:dyDescent="0.25"/>
    <row r="35635" ht="15" x14ac:dyDescent="0.25"/>
    <row r="35636" ht="15" x14ac:dyDescent="0.25"/>
    <row r="35637" ht="15" x14ac:dyDescent="0.25"/>
    <row r="35638" ht="15" x14ac:dyDescent="0.25"/>
    <row r="35639" ht="15" x14ac:dyDescent="0.25"/>
    <row r="35640" ht="15" x14ac:dyDescent="0.25"/>
    <row r="35641" ht="15" x14ac:dyDescent="0.25"/>
    <row r="35642" ht="15" x14ac:dyDescent="0.25"/>
    <row r="35643" ht="15" x14ac:dyDescent="0.25"/>
    <row r="35644" ht="15" x14ac:dyDescent="0.25"/>
    <row r="35645" ht="15" x14ac:dyDescent="0.25"/>
    <row r="35646" ht="15" x14ac:dyDescent="0.25"/>
    <row r="35647" ht="15" x14ac:dyDescent="0.25"/>
    <row r="35648" ht="15" x14ac:dyDescent="0.25"/>
    <row r="35649" ht="15" x14ac:dyDescent="0.25"/>
    <row r="35650" ht="15" x14ac:dyDescent="0.25"/>
    <row r="35651" ht="15" x14ac:dyDescent="0.25"/>
    <row r="35652" ht="15" x14ac:dyDescent="0.25"/>
    <row r="35653" ht="15" x14ac:dyDescent="0.25"/>
    <row r="35654" ht="15" x14ac:dyDescent="0.25"/>
    <row r="35655" ht="15" x14ac:dyDescent="0.25"/>
    <row r="35656" ht="15" x14ac:dyDescent="0.25"/>
    <row r="35657" ht="15" x14ac:dyDescent="0.25"/>
    <row r="35658" ht="15" x14ac:dyDescent="0.25"/>
    <row r="35659" ht="15" x14ac:dyDescent="0.25"/>
    <row r="35660" ht="15" x14ac:dyDescent="0.25"/>
    <row r="35661" ht="15" x14ac:dyDescent="0.25"/>
    <row r="35662" ht="15" x14ac:dyDescent="0.25"/>
    <row r="35663" ht="15" x14ac:dyDescent="0.25"/>
    <row r="35664" ht="15" x14ac:dyDescent="0.25"/>
    <row r="35665" ht="15" x14ac:dyDescent="0.25"/>
    <row r="35666" ht="15" x14ac:dyDescent="0.25"/>
    <row r="35667" ht="15" x14ac:dyDescent="0.25"/>
    <row r="35668" ht="15" x14ac:dyDescent="0.25"/>
    <row r="35669" ht="15" x14ac:dyDescent="0.25"/>
    <row r="35670" ht="15" x14ac:dyDescent="0.25"/>
    <row r="35671" ht="15" x14ac:dyDescent="0.25"/>
    <row r="35672" ht="15" x14ac:dyDescent="0.25"/>
    <row r="35673" ht="15" x14ac:dyDescent="0.25"/>
    <row r="35674" ht="15" x14ac:dyDescent="0.25"/>
    <row r="35675" ht="15" x14ac:dyDescent="0.25"/>
    <row r="35676" ht="15" x14ac:dyDescent="0.25"/>
    <row r="35677" ht="15" x14ac:dyDescent="0.25"/>
    <row r="35678" ht="15" x14ac:dyDescent="0.25"/>
    <row r="35679" ht="15" x14ac:dyDescent="0.25"/>
    <row r="35680" ht="15" x14ac:dyDescent="0.25"/>
    <row r="35681" ht="15" x14ac:dyDescent="0.25"/>
    <row r="35682" ht="15" x14ac:dyDescent="0.25"/>
    <row r="35683" ht="15" x14ac:dyDescent="0.25"/>
    <row r="35684" ht="15" x14ac:dyDescent="0.25"/>
    <row r="35685" ht="15" x14ac:dyDescent="0.25"/>
    <row r="35686" ht="15" x14ac:dyDescent="0.25"/>
    <row r="35687" ht="15" x14ac:dyDescent="0.25"/>
    <row r="35688" ht="15" x14ac:dyDescent="0.25"/>
    <row r="35689" ht="15" x14ac:dyDescent="0.25"/>
    <row r="35690" ht="15" x14ac:dyDescent="0.25"/>
    <row r="35691" ht="15" x14ac:dyDescent="0.25"/>
    <row r="35692" ht="15" x14ac:dyDescent="0.25"/>
    <row r="35693" ht="15" x14ac:dyDescent="0.25"/>
    <row r="35694" ht="15" x14ac:dyDescent="0.25"/>
    <row r="35695" ht="15" x14ac:dyDescent="0.25"/>
    <row r="35696" ht="15" x14ac:dyDescent="0.25"/>
    <row r="35697" ht="15" x14ac:dyDescent="0.25"/>
    <row r="35698" ht="15" x14ac:dyDescent="0.25"/>
    <row r="35699" ht="15" x14ac:dyDescent="0.25"/>
    <row r="35700" ht="15" x14ac:dyDescent="0.25"/>
    <row r="35701" ht="15" x14ac:dyDescent="0.25"/>
    <row r="35702" ht="15" x14ac:dyDescent="0.25"/>
    <row r="35703" ht="15" x14ac:dyDescent="0.25"/>
    <row r="35704" ht="15" x14ac:dyDescent="0.25"/>
    <row r="35705" ht="15" x14ac:dyDescent="0.25"/>
    <row r="35706" ht="15" x14ac:dyDescent="0.25"/>
    <row r="35707" ht="15" x14ac:dyDescent="0.25"/>
    <row r="35708" ht="15" x14ac:dyDescent="0.25"/>
    <row r="35709" ht="15" x14ac:dyDescent="0.25"/>
    <row r="35710" ht="15" x14ac:dyDescent="0.25"/>
    <row r="35711" ht="15" x14ac:dyDescent="0.25"/>
    <row r="35712" ht="15" x14ac:dyDescent="0.25"/>
    <row r="35713" ht="15" x14ac:dyDescent="0.25"/>
    <row r="35714" ht="15" x14ac:dyDescent="0.25"/>
    <row r="35715" ht="15" x14ac:dyDescent="0.25"/>
    <row r="35716" ht="15" x14ac:dyDescent="0.25"/>
    <row r="35717" ht="15" x14ac:dyDescent="0.25"/>
    <row r="35718" ht="15" x14ac:dyDescent="0.25"/>
    <row r="35719" ht="15" x14ac:dyDescent="0.25"/>
    <row r="35720" ht="15" x14ac:dyDescent="0.25"/>
    <row r="35721" ht="15" x14ac:dyDescent="0.25"/>
    <row r="35722" ht="15" x14ac:dyDescent="0.25"/>
    <row r="35723" ht="15" x14ac:dyDescent="0.25"/>
    <row r="35724" ht="15" x14ac:dyDescent="0.25"/>
    <row r="35725" ht="15" x14ac:dyDescent="0.25"/>
    <row r="35726" ht="15" x14ac:dyDescent="0.25"/>
    <row r="35727" ht="15" x14ac:dyDescent="0.25"/>
    <row r="35728" ht="15" x14ac:dyDescent="0.25"/>
    <row r="35729" ht="15" x14ac:dyDescent="0.25"/>
    <row r="35730" ht="15" x14ac:dyDescent="0.25"/>
    <row r="35731" ht="15" x14ac:dyDescent="0.25"/>
    <row r="35732" ht="15" x14ac:dyDescent="0.25"/>
    <row r="35733" ht="15" x14ac:dyDescent="0.25"/>
    <row r="35734" ht="15" x14ac:dyDescent="0.25"/>
    <row r="35735" ht="15" x14ac:dyDescent="0.25"/>
    <row r="35736" ht="15" x14ac:dyDescent="0.25"/>
    <row r="35737" ht="15" x14ac:dyDescent="0.25"/>
    <row r="35738" ht="15" x14ac:dyDescent="0.25"/>
    <row r="35739" ht="15" x14ac:dyDescent="0.25"/>
    <row r="35740" ht="15" x14ac:dyDescent="0.25"/>
    <row r="35741" ht="15" x14ac:dyDescent="0.25"/>
    <row r="35742" ht="15" x14ac:dyDescent="0.25"/>
    <row r="35743" ht="15" x14ac:dyDescent="0.25"/>
    <row r="35744" ht="15" x14ac:dyDescent="0.25"/>
    <row r="35745" ht="15" x14ac:dyDescent="0.25"/>
    <row r="35746" ht="15" x14ac:dyDescent="0.25"/>
    <row r="35747" ht="15" x14ac:dyDescent="0.25"/>
    <row r="35748" ht="15" x14ac:dyDescent="0.25"/>
    <row r="35749" ht="15" x14ac:dyDescent="0.25"/>
    <row r="35750" ht="15" x14ac:dyDescent="0.25"/>
    <row r="35751" ht="15" x14ac:dyDescent="0.25"/>
    <row r="35752" ht="15" x14ac:dyDescent="0.25"/>
    <row r="35753" ht="15" x14ac:dyDescent="0.25"/>
    <row r="35754" ht="15" x14ac:dyDescent="0.25"/>
    <row r="35755" ht="15" x14ac:dyDescent="0.25"/>
    <row r="35756" ht="15" x14ac:dyDescent="0.25"/>
    <row r="35757" ht="15" x14ac:dyDescent="0.25"/>
    <row r="35758" ht="15" x14ac:dyDescent="0.25"/>
    <row r="35759" ht="15" x14ac:dyDescent="0.25"/>
    <row r="35760" ht="15" x14ac:dyDescent="0.25"/>
    <row r="35761" ht="15" x14ac:dyDescent="0.25"/>
    <row r="35762" ht="15" x14ac:dyDescent="0.25"/>
    <row r="35763" ht="15" x14ac:dyDescent="0.25"/>
    <row r="35764" ht="15" x14ac:dyDescent="0.25"/>
    <row r="35765" ht="15" x14ac:dyDescent="0.25"/>
    <row r="35766" ht="15" x14ac:dyDescent="0.25"/>
    <row r="35767" ht="15" x14ac:dyDescent="0.25"/>
    <row r="35768" ht="15" x14ac:dyDescent="0.25"/>
    <row r="35769" ht="15" x14ac:dyDescent="0.25"/>
    <row r="35770" ht="15" x14ac:dyDescent="0.25"/>
    <row r="35771" ht="15" x14ac:dyDescent="0.25"/>
    <row r="35772" ht="15" x14ac:dyDescent="0.25"/>
    <row r="35773" ht="15" x14ac:dyDescent="0.25"/>
    <row r="35774" ht="15" x14ac:dyDescent="0.25"/>
    <row r="35775" ht="15" x14ac:dyDescent="0.25"/>
    <row r="35776" ht="15" x14ac:dyDescent="0.25"/>
    <row r="35777" ht="15" x14ac:dyDescent="0.25"/>
    <row r="35778" ht="15" x14ac:dyDescent="0.25"/>
    <row r="35779" ht="15" x14ac:dyDescent="0.25"/>
    <row r="35780" ht="15" x14ac:dyDescent="0.25"/>
    <row r="35781" ht="15" x14ac:dyDescent="0.25"/>
    <row r="35782" ht="15" x14ac:dyDescent="0.25"/>
    <row r="35783" ht="15" x14ac:dyDescent="0.25"/>
    <row r="35784" ht="15" x14ac:dyDescent="0.25"/>
    <row r="35785" ht="15" x14ac:dyDescent="0.25"/>
    <row r="35786" ht="15" x14ac:dyDescent="0.25"/>
    <row r="35787" ht="15" x14ac:dyDescent="0.25"/>
    <row r="35788" ht="15" x14ac:dyDescent="0.25"/>
    <row r="35789" ht="15" x14ac:dyDescent="0.25"/>
    <row r="35790" ht="15" x14ac:dyDescent="0.25"/>
    <row r="35791" ht="15" x14ac:dyDescent="0.25"/>
    <row r="35792" ht="15" x14ac:dyDescent="0.25"/>
    <row r="35793" ht="15" x14ac:dyDescent="0.25"/>
    <row r="35794" ht="15" x14ac:dyDescent="0.25"/>
    <row r="35795" ht="15" x14ac:dyDescent="0.25"/>
    <row r="35796" ht="15" x14ac:dyDescent="0.25"/>
    <row r="35797" ht="15" x14ac:dyDescent="0.25"/>
    <row r="35798" ht="15" x14ac:dyDescent="0.25"/>
    <row r="35799" ht="15" x14ac:dyDescent="0.25"/>
    <row r="35800" ht="15" x14ac:dyDescent="0.25"/>
    <row r="35801" ht="15" x14ac:dyDescent="0.25"/>
    <row r="35802" ht="15" x14ac:dyDescent="0.25"/>
    <row r="35803" ht="15" x14ac:dyDescent="0.25"/>
    <row r="35804" ht="15" x14ac:dyDescent="0.25"/>
    <row r="35805" ht="15" x14ac:dyDescent="0.25"/>
    <row r="35806" ht="15" x14ac:dyDescent="0.25"/>
    <row r="35807" ht="15" x14ac:dyDescent="0.25"/>
    <row r="35808" ht="15" x14ac:dyDescent="0.25"/>
    <row r="35809" ht="15" x14ac:dyDescent="0.25"/>
    <row r="35810" ht="15" x14ac:dyDescent="0.25"/>
    <row r="35811" ht="15" x14ac:dyDescent="0.25"/>
    <row r="35812" ht="15" x14ac:dyDescent="0.25"/>
    <row r="35813" ht="15" x14ac:dyDescent="0.25"/>
    <row r="35814" ht="15" x14ac:dyDescent="0.25"/>
    <row r="35815" ht="15" x14ac:dyDescent="0.25"/>
    <row r="35816" ht="15" x14ac:dyDescent="0.25"/>
    <row r="35817" ht="15" x14ac:dyDescent="0.25"/>
    <row r="35818" ht="15" x14ac:dyDescent="0.25"/>
    <row r="35819" ht="15" x14ac:dyDescent="0.25"/>
    <row r="35820" ht="15" x14ac:dyDescent="0.25"/>
    <row r="35821" ht="15" x14ac:dyDescent="0.25"/>
    <row r="35822" ht="15" x14ac:dyDescent="0.25"/>
    <row r="35823" ht="15" x14ac:dyDescent="0.25"/>
    <row r="35824" ht="15" x14ac:dyDescent="0.25"/>
    <row r="35825" ht="15" x14ac:dyDescent="0.25"/>
    <row r="35826" ht="15" x14ac:dyDescent="0.25"/>
    <row r="35827" ht="15" x14ac:dyDescent="0.25"/>
    <row r="35828" ht="15" x14ac:dyDescent="0.25"/>
    <row r="35829" ht="15" x14ac:dyDescent="0.25"/>
    <row r="35830" ht="15" x14ac:dyDescent="0.25"/>
    <row r="35831" ht="15" x14ac:dyDescent="0.25"/>
    <row r="35832" ht="15" x14ac:dyDescent="0.25"/>
    <row r="35833" ht="15" x14ac:dyDescent="0.25"/>
    <row r="35834" ht="15" x14ac:dyDescent="0.25"/>
    <row r="35835" ht="15" x14ac:dyDescent="0.25"/>
    <row r="35836" ht="15" x14ac:dyDescent="0.25"/>
    <row r="35837" ht="15" x14ac:dyDescent="0.25"/>
    <row r="35838" ht="15" x14ac:dyDescent="0.25"/>
    <row r="35839" ht="15" x14ac:dyDescent="0.25"/>
    <row r="35840" ht="15" x14ac:dyDescent="0.25"/>
    <row r="35841" ht="15" x14ac:dyDescent="0.25"/>
    <row r="35842" ht="15" x14ac:dyDescent="0.25"/>
    <row r="35843" ht="15" x14ac:dyDescent="0.25"/>
    <row r="35844" ht="15" x14ac:dyDescent="0.25"/>
    <row r="35845" ht="15" x14ac:dyDescent="0.25"/>
    <row r="35846" ht="15" x14ac:dyDescent="0.25"/>
    <row r="35847" ht="15" x14ac:dyDescent="0.25"/>
    <row r="35848" ht="15" x14ac:dyDescent="0.25"/>
    <row r="35849" ht="15" x14ac:dyDescent="0.25"/>
    <row r="35850" ht="15" x14ac:dyDescent="0.25"/>
    <row r="35851" ht="15" x14ac:dyDescent="0.25"/>
    <row r="35852" ht="15" x14ac:dyDescent="0.25"/>
    <row r="35853" ht="15" x14ac:dyDescent="0.25"/>
    <row r="35854" ht="15" x14ac:dyDescent="0.25"/>
    <row r="35855" ht="15" x14ac:dyDescent="0.25"/>
    <row r="35856" ht="15" x14ac:dyDescent="0.25"/>
    <row r="35857" ht="15" x14ac:dyDescent="0.25"/>
    <row r="35858" ht="15" x14ac:dyDescent="0.25"/>
    <row r="35859" ht="15" x14ac:dyDescent="0.25"/>
    <row r="35860" ht="15" x14ac:dyDescent="0.25"/>
    <row r="35861" ht="15" x14ac:dyDescent="0.25"/>
    <row r="35862" ht="15" x14ac:dyDescent="0.25"/>
    <row r="35863" ht="15" x14ac:dyDescent="0.25"/>
    <row r="35864" ht="15" x14ac:dyDescent="0.25"/>
    <row r="35865" ht="15" x14ac:dyDescent="0.25"/>
    <row r="35866" ht="15" x14ac:dyDescent="0.25"/>
    <row r="35867" ht="15" x14ac:dyDescent="0.25"/>
    <row r="35868" ht="15" x14ac:dyDescent="0.25"/>
    <row r="35869" ht="15" x14ac:dyDescent="0.25"/>
    <row r="35870" ht="15" x14ac:dyDescent="0.25"/>
    <row r="35871" ht="15" x14ac:dyDescent="0.25"/>
    <row r="35872" ht="15" x14ac:dyDescent="0.25"/>
    <row r="35873" ht="15" x14ac:dyDescent="0.25"/>
    <row r="35874" ht="15" x14ac:dyDescent="0.25"/>
    <row r="35875" ht="15" x14ac:dyDescent="0.25"/>
    <row r="35876" ht="15" x14ac:dyDescent="0.25"/>
    <row r="35877" ht="15" x14ac:dyDescent="0.25"/>
    <row r="35878" ht="15" x14ac:dyDescent="0.25"/>
    <row r="35879" ht="15" x14ac:dyDescent="0.25"/>
    <row r="35880" ht="15" x14ac:dyDescent="0.25"/>
    <row r="35881" ht="15" x14ac:dyDescent="0.25"/>
    <row r="35882" ht="15" x14ac:dyDescent="0.25"/>
    <row r="35883" ht="15" x14ac:dyDescent="0.25"/>
    <row r="35884" ht="15" x14ac:dyDescent="0.25"/>
    <row r="35885" ht="15" x14ac:dyDescent="0.25"/>
    <row r="35886" ht="15" x14ac:dyDescent="0.25"/>
    <row r="35887" ht="15" x14ac:dyDescent="0.25"/>
    <row r="35888" ht="15" x14ac:dyDescent="0.25"/>
    <row r="35889" ht="15" x14ac:dyDescent="0.25"/>
    <row r="35890" ht="15" x14ac:dyDescent="0.25"/>
    <row r="35891" ht="15" x14ac:dyDescent="0.25"/>
    <row r="35892" ht="15" x14ac:dyDescent="0.25"/>
    <row r="35893" ht="15" x14ac:dyDescent="0.25"/>
    <row r="35894" ht="15" x14ac:dyDescent="0.25"/>
    <row r="35895" ht="15" x14ac:dyDescent="0.25"/>
    <row r="35896" ht="15" x14ac:dyDescent="0.25"/>
    <row r="35897" ht="15" x14ac:dyDescent="0.25"/>
    <row r="35898" ht="15" x14ac:dyDescent="0.25"/>
    <row r="35899" ht="15" x14ac:dyDescent="0.25"/>
    <row r="35900" ht="15" x14ac:dyDescent="0.25"/>
    <row r="35901" ht="15" x14ac:dyDescent="0.25"/>
    <row r="35902" ht="15" x14ac:dyDescent="0.25"/>
    <row r="35903" ht="15" x14ac:dyDescent="0.25"/>
    <row r="35904" ht="15" x14ac:dyDescent="0.25"/>
    <row r="35905" ht="15" x14ac:dyDescent="0.25"/>
    <row r="35906" ht="15" x14ac:dyDescent="0.25"/>
    <row r="35907" ht="15" x14ac:dyDescent="0.25"/>
    <row r="35908" ht="15" x14ac:dyDescent="0.25"/>
    <row r="35909" ht="15" x14ac:dyDescent="0.25"/>
    <row r="35910" ht="15" x14ac:dyDescent="0.25"/>
    <row r="35911" ht="15" x14ac:dyDescent="0.25"/>
    <row r="35912" ht="15" x14ac:dyDescent="0.25"/>
    <row r="35913" ht="15" x14ac:dyDescent="0.25"/>
    <row r="35914" ht="15" x14ac:dyDescent="0.25"/>
    <row r="35915" ht="15" x14ac:dyDescent="0.25"/>
    <row r="35916" ht="15" x14ac:dyDescent="0.25"/>
    <row r="35917" ht="15" x14ac:dyDescent="0.25"/>
    <row r="35918" ht="15" x14ac:dyDescent="0.25"/>
    <row r="35919" ht="15" x14ac:dyDescent="0.25"/>
    <row r="35920" ht="15" x14ac:dyDescent="0.25"/>
    <row r="35921" ht="15" x14ac:dyDescent="0.25"/>
    <row r="35922" ht="15" x14ac:dyDescent="0.25"/>
    <row r="35923" ht="15" x14ac:dyDescent="0.25"/>
    <row r="35924" ht="15" x14ac:dyDescent="0.25"/>
    <row r="35925" ht="15" x14ac:dyDescent="0.25"/>
    <row r="35926" ht="15" x14ac:dyDescent="0.25"/>
    <row r="35927" ht="15" x14ac:dyDescent="0.25"/>
    <row r="35928" ht="15" x14ac:dyDescent="0.25"/>
    <row r="35929" ht="15" x14ac:dyDescent="0.25"/>
    <row r="35930" ht="15" x14ac:dyDescent="0.25"/>
    <row r="35931" ht="15" x14ac:dyDescent="0.25"/>
    <row r="35932" ht="15" x14ac:dyDescent="0.25"/>
    <row r="35933" ht="15" x14ac:dyDescent="0.25"/>
    <row r="35934" ht="15" x14ac:dyDescent="0.25"/>
    <row r="35935" ht="15" x14ac:dyDescent="0.25"/>
    <row r="35936" ht="15" x14ac:dyDescent="0.25"/>
    <row r="35937" ht="15" x14ac:dyDescent="0.25"/>
    <row r="35938" ht="15" x14ac:dyDescent="0.25"/>
    <row r="35939" ht="15" x14ac:dyDescent="0.25"/>
    <row r="35940" ht="15" x14ac:dyDescent="0.25"/>
    <row r="35941" ht="15" x14ac:dyDescent="0.25"/>
    <row r="35942" ht="15" x14ac:dyDescent="0.25"/>
    <row r="35943" ht="15" x14ac:dyDescent="0.25"/>
    <row r="35944" ht="15" x14ac:dyDescent="0.25"/>
    <row r="35945" ht="15" x14ac:dyDescent="0.25"/>
    <row r="35946" ht="15" x14ac:dyDescent="0.25"/>
    <row r="35947" ht="15" x14ac:dyDescent="0.25"/>
    <row r="35948" ht="15" x14ac:dyDescent="0.25"/>
    <row r="35949" ht="15" x14ac:dyDescent="0.25"/>
    <row r="35950" ht="15" x14ac:dyDescent="0.25"/>
    <row r="35951" ht="15" x14ac:dyDescent="0.25"/>
    <row r="35952" ht="15" x14ac:dyDescent="0.25"/>
    <row r="35953" ht="15" x14ac:dyDescent="0.25"/>
    <row r="35954" ht="15" x14ac:dyDescent="0.25"/>
    <row r="35955" ht="15" x14ac:dyDescent="0.25"/>
    <row r="35956" ht="15" x14ac:dyDescent="0.25"/>
    <row r="35957" ht="15" x14ac:dyDescent="0.25"/>
    <row r="35958" ht="15" x14ac:dyDescent="0.25"/>
    <row r="35959" ht="15" x14ac:dyDescent="0.25"/>
    <row r="35960" ht="15" x14ac:dyDescent="0.25"/>
    <row r="35961" ht="15" x14ac:dyDescent="0.25"/>
    <row r="35962" ht="15" x14ac:dyDescent="0.25"/>
    <row r="35963" ht="15" x14ac:dyDescent="0.25"/>
    <row r="35964" ht="15" x14ac:dyDescent="0.25"/>
    <row r="35965" ht="15" x14ac:dyDescent="0.25"/>
    <row r="35966" ht="15" x14ac:dyDescent="0.25"/>
    <row r="35967" ht="15" x14ac:dyDescent="0.25"/>
    <row r="35968" ht="15" x14ac:dyDescent="0.25"/>
    <row r="35969" ht="15" x14ac:dyDescent="0.25"/>
    <row r="35970" ht="15" x14ac:dyDescent="0.25"/>
    <row r="35971" ht="15" x14ac:dyDescent="0.25"/>
    <row r="35972" ht="15" x14ac:dyDescent="0.25"/>
    <row r="35973" ht="15" x14ac:dyDescent="0.25"/>
    <row r="35974" ht="15" x14ac:dyDescent="0.25"/>
    <row r="35975" ht="15" x14ac:dyDescent="0.25"/>
    <row r="35976" ht="15" x14ac:dyDescent="0.25"/>
    <row r="35977" ht="15" x14ac:dyDescent="0.25"/>
    <row r="35978" ht="15" x14ac:dyDescent="0.25"/>
    <row r="35979" ht="15" x14ac:dyDescent="0.25"/>
    <row r="35980" ht="15" x14ac:dyDescent="0.25"/>
    <row r="35981" ht="15" x14ac:dyDescent="0.25"/>
    <row r="35982" ht="15" x14ac:dyDescent="0.25"/>
    <row r="35983" ht="15" x14ac:dyDescent="0.25"/>
    <row r="35984" ht="15" x14ac:dyDescent="0.25"/>
    <row r="35985" ht="15" x14ac:dyDescent="0.25"/>
    <row r="35986" ht="15" x14ac:dyDescent="0.25"/>
    <row r="35987" ht="15" x14ac:dyDescent="0.25"/>
    <row r="35988" ht="15" x14ac:dyDescent="0.25"/>
    <row r="35989" ht="15" x14ac:dyDescent="0.25"/>
    <row r="35990" ht="15" x14ac:dyDescent="0.25"/>
    <row r="35991" ht="15" x14ac:dyDescent="0.25"/>
    <row r="35992" ht="15" x14ac:dyDescent="0.25"/>
    <row r="35993" ht="15" x14ac:dyDescent="0.25"/>
    <row r="35994" ht="15" x14ac:dyDescent="0.25"/>
    <row r="35995" ht="15" x14ac:dyDescent="0.25"/>
    <row r="35996" ht="15" x14ac:dyDescent="0.25"/>
    <row r="35997" ht="15" x14ac:dyDescent="0.25"/>
    <row r="35998" ht="15" x14ac:dyDescent="0.25"/>
    <row r="35999" ht="15" x14ac:dyDescent="0.25"/>
    <row r="36000" ht="15" x14ac:dyDescent="0.25"/>
    <row r="36001" ht="15" x14ac:dyDescent="0.25"/>
    <row r="36002" ht="15" x14ac:dyDescent="0.25"/>
    <row r="36003" ht="15" x14ac:dyDescent="0.25"/>
    <row r="36004" ht="15" x14ac:dyDescent="0.25"/>
    <row r="36005" ht="15" x14ac:dyDescent="0.25"/>
    <row r="36006" ht="15" x14ac:dyDescent="0.25"/>
    <row r="36007" ht="15" x14ac:dyDescent="0.25"/>
    <row r="36008" ht="15" x14ac:dyDescent="0.25"/>
    <row r="36009" ht="15" x14ac:dyDescent="0.25"/>
    <row r="36010" ht="15" x14ac:dyDescent="0.25"/>
    <row r="36011" ht="15" x14ac:dyDescent="0.25"/>
    <row r="36012" ht="15" x14ac:dyDescent="0.25"/>
    <row r="36013" ht="15" x14ac:dyDescent="0.25"/>
    <row r="36014" ht="15" x14ac:dyDescent="0.25"/>
    <row r="36015" ht="15" x14ac:dyDescent="0.25"/>
    <row r="36016" ht="15" x14ac:dyDescent="0.25"/>
    <row r="36017" ht="15" x14ac:dyDescent="0.25"/>
    <row r="36018" ht="15" x14ac:dyDescent="0.25"/>
    <row r="36019" ht="15" x14ac:dyDescent="0.25"/>
    <row r="36020" ht="15" x14ac:dyDescent="0.25"/>
    <row r="36021" ht="15" x14ac:dyDescent="0.25"/>
    <row r="36022" ht="15" x14ac:dyDescent="0.25"/>
    <row r="36023" ht="15" x14ac:dyDescent="0.25"/>
    <row r="36024" ht="15" x14ac:dyDescent="0.25"/>
    <row r="36025" ht="15" x14ac:dyDescent="0.25"/>
    <row r="36026" ht="15" x14ac:dyDescent="0.25"/>
    <row r="36027" ht="15" x14ac:dyDescent="0.25"/>
    <row r="36028" ht="15" x14ac:dyDescent="0.25"/>
    <row r="36029" ht="15" x14ac:dyDescent="0.25"/>
    <row r="36030" ht="15" x14ac:dyDescent="0.25"/>
    <row r="36031" ht="15" x14ac:dyDescent="0.25"/>
    <row r="36032" ht="15" x14ac:dyDescent="0.25"/>
    <row r="36033" ht="15" x14ac:dyDescent="0.25"/>
    <row r="36034" ht="15" x14ac:dyDescent="0.25"/>
    <row r="36035" ht="15" x14ac:dyDescent="0.25"/>
    <row r="36036" ht="15" x14ac:dyDescent="0.25"/>
    <row r="36037" ht="15" x14ac:dyDescent="0.25"/>
    <row r="36038" ht="15" x14ac:dyDescent="0.25"/>
    <row r="36039" ht="15" x14ac:dyDescent="0.25"/>
    <row r="36040" ht="15" x14ac:dyDescent="0.25"/>
    <row r="36041" ht="15" x14ac:dyDescent="0.25"/>
    <row r="36042" ht="15" x14ac:dyDescent="0.25"/>
    <row r="36043" ht="15" x14ac:dyDescent="0.25"/>
    <row r="36044" ht="15" x14ac:dyDescent="0.25"/>
    <row r="36045" ht="15" x14ac:dyDescent="0.25"/>
    <row r="36046" ht="15" x14ac:dyDescent="0.25"/>
    <row r="36047" ht="15" x14ac:dyDescent="0.25"/>
    <row r="36048" ht="15" x14ac:dyDescent="0.25"/>
    <row r="36049" ht="15" x14ac:dyDescent="0.25"/>
    <row r="36050" ht="15" x14ac:dyDescent="0.25"/>
    <row r="36051" ht="15" x14ac:dyDescent="0.25"/>
    <row r="36052" ht="15" x14ac:dyDescent="0.25"/>
    <row r="36053" ht="15" x14ac:dyDescent="0.25"/>
    <row r="36054" ht="15" x14ac:dyDescent="0.25"/>
    <row r="36055" ht="15" x14ac:dyDescent="0.25"/>
    <row r="36056" ht="15" x14ac:dyDescent="0.25"/>
    <row r="36057" ht="15" x14ac:dyDescent="0.25"/>
    <row r="36058" ht="15" x14ac:dyDescent="0.25"/>
    <row r="36059" ht="15" x14ac:dyDescent="0.25"/>
    <row r="36060" ht="15" x14ac:dyDescent="0.25"/>
    <row r="36061" ht="15" x14ac:dyDescent="0.25"/>
    <row r="36062" ht="15" x14ac:dyDescent="0.25"/>
    <row r="36063" ht="15" x14ac:dyDescent="0.25"/>
    <row r="36064" ht="15" x14ac:dyDescent="0.25"/>
    <row r="36065" ht="15" x14ac:dyDescent="0.25"/>
    <row r="36066" ht="15" x14ac:dyDescent="0.25"/>
    <row r="36067" ht="15" x14ac:dyDescent="0.25"/>
    <row r="36068" ht="15" x14ac:dyDescent="0.25"/>
    <row r="36069" ht="15" x14ac:dyDescent="0.25"/>
    <row r="36070" ht="15" x14ac:dyDescent="0.25"/>
    <row r="36071" ht="15" x14ac:dyDescent="0.25"/>
    <row r="36072" ht="15" x14ac:dyDescent="0.25"/>
    <row r="36073" ht="15" x14ac:dyDescent="0.25"/>
    <row r="36074" ht="15" x14ac:dyDescent="0.25"/>
    <row r="36075" ht="15" x14ac:dyDescent="0.25"/>
    <row r="36076" ht="15" x14ac:dyDescent="0.25"/>
    <row r="36077" ht="15" x14ac:dyDescent="0.25"/>
    <row r="36078" ht="15" x14ac:dyDescent="0.25"/>
    <row r="36079" ht="15" x14ac:dyDescent="0.25"/>
    <row r="36080" ht="15" x14ac:dyDescent="0.25"/>
    <row r="36081" ht="15" x14ac:dyDescent="0.25"/>
    <row r="36082" ht="15" x14ac:dyDescent="0.25"/>
    <row r="36083" ht="15" x14ac:dyDescent="0.25"/>
    <row r="36084" ht="15" x14ac:dyDescent="0.25"/>
    <row r="36085" ht="15" x14ac:dyDescent="0.25"/>
    <row r="36086" ht="15" x14ac:dyDescent="0.25"/>
    <row r="36087" ht="15" x14ac:dyDescent="0.25"/>
    <row r="36088" ht="15" x14ac:dyDescent="0.25"/>
    <row r="36089" ht="15" x14ac:dyDescent="0.25"/>
    <row r="36090" ht="15" x14ac:dyDescent="0.25"/>
    <row r="36091" ht="15" x14ac:dyDescent="0.25"/>
    <row r="36092" ht="15" x14ac:dyDescent="0.25"/>
    <row r="36093" ht="15" x14ac:dyDescent="0.25"/>
    <row r="36094" ht="15" x14ac:dyDescent="0.25"/>
    <row r="36095" ht="15" x14ac:dyDescent="0.25"/>
    <row r="36096" ht="15" x14ac:dyDescent="0.25"/>
    <row r="36097" ht="15" x14ac:dyDescent="0.25"/>
    <row r="36098" ht="15" x14ac:dyDescent="0.25"/>
    <row r="36099" ht="15" x14ac:dyDescent="0.25"/>
    <row r="36100" ht="15" x14ac:dyDescent="0.25"/>
    <row r="36101" ht="15" x14ac:dyDescent="0.25"/>
    <row r="36102" ht="15" x14ac:dyDescent="0.25"/>
    <row r="36103" ht="15" x14ac:dyDescent="0.25"/>
    <row r="36104" ht="15" x14ac:dyDescent="0.25"/>
    <row r="36105" ht="15" x14ac:dyDescent="0.25"/>
    <row r="36106" ht="15" x14ac:dyDescent="0.25"/>
    <row r="36107" ht="15" x14ac:dyDescent="0.25"/>
    <row r="36108" ht="15" x14ac:dyDescent="0.25"/>
    <row r="36109" ht="15" x14ac:dyDescent="0.25"/>
    <row r="36110" ht="15" x14ac:dyDescent="0.25"/>
    <row r="36111" ht="15" x14ac:dyDescent="0.25"/>
    <row r="36112" ht="15" x14ac:dyDescent="0.25"/>
    <row r="36113" ht="15" x14ac:dyDescent="0.25"/>
    <row r="36114" ht="15" x14ac:dyDescent="0.25"/>
    <row r="36115" ht="15" x14ac:dyDescent="0.25"/>
    <row r="36116" ht="15" x14ac:dyDescent="0.25"/>
    <row r="36117" ht="15" x14ac:dyDescent="0.25"/>
    <row r="36118" ht="15" x14ac:dyDescent="0.25"/>
    <row r="36119" ht="15" x14ac:dyDescent="0.25"/>
    <row r="36120" ht="15" x14ac:dyDescent="0.25"/>
    <row r="36121" ht="15" x14ac:dyDescent="0.25"/>
    <row r="36122" ht="15" x14ac:dyDescent="0.25"/>
    <row r="36123" ht="15" x14ac:dyDescent="0.25"/>
    <row r="36124" ht="15" x14ac:dyDescent="0.25"/>
    <row r="36125" ht="15" x14ac:dyDescent="0.25"/>
    <row r="36126" ht="15" x14ac:dyDescent="0.25"/>
    <row r="36127" ht="15" x14ac:dyDescent="0.25"/>
    <row r="36128" ht="15" x14ac:dyDescent="0.25"/>
    <row r="36129" ht="15" x14ac:dyDescent="0.25"/>
    <row r="36130" ht="15" x14ac:dyDescent="0.25"/>
    <row r="36131" ht="15" x14ac:dyDescent="0.25"/>
    <row r="36132" ht="15" x14ac:dyDescent="0.25"/>
    <row r="36133" ht="15" x14ac:dyDescent="0.25"/>
    <row r="36134" ht="15" x14ac:dyDescent="0.25"/>
    <row r="36135" ht="15" x14ac:dyDescent="0.25"/>
    <row r="36136" ht="15" x14ac:dyDescent="0.25"/>
    <row r="36137" ht="15" x14ac:dyDescent="0.25"/>
    <row r="36138" ht="15" x14ac:dyDescent="0.25"/>
    <row r="36139" ht="15" x14ac:dyDescent="0.25"/>
    <row r="36140" ht="15" x14ac:dyDescent="0.25"/>
    <row r="36141" ht="15" x14ac:dyDescent="0.25"/>
    <row r="36142" ht="15" x14ac:dyDescent="0.25"/>
    <row r="36143" ht="15" x14ac:dyDescent="0.25"/>
    <row r="36144" ht="15" x14ac:dyDescent="0.25"/>
    <row r="36145" ht="15" x14ac:dyDescent="0.25"/>
    <row r="36146" ht="15" x14ac:dyDescent="0.25"/>
    <row r="36147" ht="15" x14ac:dyDescent="0.25"/>
    <row r="36148" ht="15" x14ac:dyDescent="0.25"/>
    <row r="36149" ht="15" x14ac:dyDescent="0.25"/>
    <row r="36150" ht="15" x14ac:dyDescent="0.25"/>
    <row r="36151" ht="15" x14ac:dyDescent="0.25"/>
    <row r="36152" ht="15" x14ac:dyDescent="0.25"/>
    <row r="36153" ht="15" x14ac:dyDescent="0.25"/>
    <row r="36154" ht="15" x14ac:dyDescent="0.25"/>
    <row r="36155" ht="15" x14ac:dyDescent="0.25"/>
    <row r="36156" ht="15" x14ac:dyDescent="0.25"/>
    <row r="36157" ht="15" x14ac:dyDescent="0.25"/>
    <row r="36158" ht="15" x14ac:dyDescent="0.25"/>
    <row r="36159" ht="15" x14ac:dyDescent="0.25"/>
    <row r="36160" ht="15" x14ac:dyDescent="0.25"/>
    <row r="36161" ht="15" x14ac:dyDescent="0.25"/>
    <row r="36162" ht="15" x14ac:dyDescent="0.25"/>
    <row r="36163" ht="15" x14ac:dyDescent="0.25"/>
    <row r="36164" ht="15" x14ac:dyDescent="0.25"/>
    <row r="36165" ht="15" x14ac:dyDescent="0.25"/>
    <row r="36166" ht="15" x14ac:dyDescent="0.25"/>
    <row r="36167" ht="15" x14ac:dyDescent="0.25"/>
    <row r="36168" ht="15" x14ac:dyDescent="0.25"/>
    <row r="36169" ht="15" x14ac:dyDescent="0.25"/>
    <row r="36170" ht="15" x14ac:dyDescent="0.25"/>
    <row r="36171" ht="15" x14ac:dyDescent="0.25"/>
    <row r="36172" ht="15" x14ac:dyDescent="0.25"/>
    <row r="36173" ht="15" x14ac:dyDescent="0.25"/>
    <row r="36174" ht="15" x14ac:dyDescent="0.25"/>
    <row r="36175" ht="15" x14ac:dyDescent="0.25"/>
    <row r="36176" ht="15" x14ac:dyDescent="0.25"/>
    <row r="36177" ht="15" x14ac:dyDescent="0.25"/>
    <row r="36178" ht="15" x14ac:dyDescent="0.25"/>
    <row r="36179" ht="15" x14ac:dyDescent="0.25"/>
    <row r="36180" ht="15" x14ac:dyDescent="0.25"/>
    <row r="36181" ht="15" x14ac:dyDescent="0.25"/>
    <row r="36182" ht="15" x14ac:dyDescent="0.25"/>
    <row r="36183" ht="15" x14ac:dyDescent="0.25"/>
    <row r="36184" ht="15" x14ac:dyDescent="0.25"/>
    <row r="36185" ht="15" x14ac:dyDescent="0.25"/>
    <row r="36186" ht="15" x14ac:dyDescent="0.25"/>
    <row r="36187" ht="15" x14ac:dyDescent="0.25"/>
    <row r="36188" ht="15" x14ac:dyDescent="0.25"/>
    <row r="36189" ht="15" x14ac:dyDescent="0.25"/>
    <row r="36190" ht="15" x14ac:dyDescent="0.25"/>
    <row r="36191" ht="15" x14ac:dyDescent="0.25"/>
    <row r="36192" ht="15" x14ac:dyDescent="0.25"/>
    <row r="36193" ht="15" x14ac:dyDescent="0.25"/>
    <row r="36194" ht="15" x14ac:dyDescent="0.25"/>
    <row r="36195" ht="15" x14ac:dyDescent="0.25"/>
    <row r="36196" ht="15" x14ac:dyDescent="0.25"/>
    <row r="36197" ht="15" x14ac:dyDescent="0.25"/>
    <row r="36198" ht="15" x14ac:dyDescent="0.25"/>
    <row r="36199" ht="15" x14ac:dyDescent="0.25"/>
    <row r="36200" ht="15" x14ac:dyDescent="0.25"/>
    <row r="36201" ht="15" x14ac:dyDescent="0.25"/>
    <row r="36202" ht="15" x14ac:dyDescent="0.25"/>
    <row r="36203" ht="15" x14ac:dyDescent="0.25"/>
    <row r="36204" ht="15" x14ac:dyDescent="0.25"/>
    <row r="36205" ht="15" x14ac:dyDescent="0.25"/>
    <row r="36206" ht="15" x14ac:dyDescent="0.25"/>
    <row r="36207" ht="15" x14ac:dyDescent="0.25"/>
    <row r="36208" ht="15" x14ac:dyDescent="0.25"/>
    <row r="36209" ht="15" x14ac:dyDescent="0.25"/>
    <row r="36210" ht="15" x14ac:dyDescent="0.25"/>
    <row r="36211" ht="15" x14ac:dyDescent="0.25"/>
    <row r="36212" ht="15" x14ac:dyDescent="0.25"/>
    <row r="36213" ht="15" x14ac:dyDescent="0.25"/>
    <row r="36214" ht="15" x14ac:dyDescent="0.25"/>
    <row r="36215" ht="15" x14ac:dyDescent="0.25"/>
    <row r="36216" ht="15" x14ac:dyDescent="0.25"/>
    <row r="36217" ht="15" x14ac:dyDescent="0.25"/>
    <row r="36218" ht="15" x14ac:dyDescent="0.25"/>
    <row r="36219" ht="15" x14ac:dyDescent="0.25"/>
    <row r="36220" ht="15" x14ac:dyDescent="0.25"/>
    <row r="36221" ht="15" x14ac:dyDescent="0.25"/>
    <row r="36222" ht="15" x14ac:dyDescent="0.25"/>
    <row r="36223" ht="15" x14ac:dyDescent="0.25"/>
    <row r="36224" ht="15" x14ac:dyDescent="0.25"/>
    <row r="36225" ht="15" x14ac:dyDescent="0.25"/>
    <row r="36226" ht="15" x14ac:dyDescent="0.25"/>
    <row r="36227" ht="15" x14ac:dyDescent="0.25"/>
    <row r="36228" ht="15" x14ac:dyDescent="0.25"/>
    <row r="36229" ht="15" x14ac:dyDescent="0.25"/>
    <row r="36230" ht="15" x14ac:dyDescent="0.25"/>
    <row r="36231" ht="15" x14ac:dyDescent="0.25"/>
    <row r="36232" ht="15" x14ac:dyDescent="0.25"/>
    <row r="36233" ht="15" x14ac:dyDescent="0.25"/>
    <row r="36234" ht="15" x14ac:dyDescent="0.25"/>
    <row r="36235" ht="15" x14ac:dyDescent="0.25"/>
    <row r="36236" ht="15" x14ac:dyDescent="0.25"/>
    <row r="36237" ht="15" x14ac:dyDescent="0.25"/>
    <row r="36238" ht="15" x14ac:dyDescent="0.25"/>
    <row r="36239" ht="15" x14ac:dyDescent="0.25"/>
    <row r="36240" ht="15" x14ac:dyDescent="0.25"/>
    <row r="36241" ht="15" x14ac:dyDescent="0.25"/>
    <row r="36242" ht="15" x14ac:dyDescent="0.25"/>
    <row r="36243" ht="15" x14ac:dyDescent="0.25"/>
    <row r="36244" ht="15" x14ac:dyDescent="0.25"/>
    <row r="36245" ht="15" x14ac:dyDescent="0.25"/>
    <row r="36246" ht="15" x14ac:dyDescent="0.25"/>
    <row r="36247" ht="15" x14ac:dyDescent="0.25"/>
    <row r="36248" ht="15" x14ac:dyDescent="0.25"/>
    <row r="36249" ht="15" x14ac:dyDescent="0.25"/>
    <row r="36250" ht="15" x14ac:dyDescent="0.25"/>
    <row r="36251" ht="15" x14ac:dyDescent="0.25"/>
    <row r="36252" ht="15" x14ac:dyDescent="0.25"/>
    <row r="36253" ht="15" x14ac:dyDescent="0.25"/>
    <row r="36254" ht="15" x14ac:dyDescent="0.25"/>
    <row r="36255" ht="15" x14ac:dyDescent="0.25"/>
    <row r="36256" ht="15" x14ac:dyDescent="0.25"/>
    <row r="36257" ht="15" x14ac:dyDescent="0.25"/>
    <row r="36258" ht="15" x14ac:dyDescent="0.25"/>
    <row r="36259" ht="15" x14ac:dyDescent="0.25"/>
    <row r="36260" ht="15" x14ac:dyDescent="0.25"/>
    <row r="36261" ht="15" x14ac:dyDescent="0.25"/>
    <row r="36262" ht="15" x14ac:dyDescent="0.25"/>
    <row r="36263" ht="15" x14ac:dyDescent="0.25"/>
    <row r="36264" ht="15" x14ac:dyDescent="0.25"/>
    <row r="36265" ht="15" x14ac:dyDescent="0.25"/>
    <row r="36266" ht="15" x14ac:dyDescent="0.25"/>
    <row r="36267" ht="15" x14ac:dyDescent="0.25"/>
    <row r="36268" ht="15" x14ac:dyDescent="0.25"/>
    <row r="36269" ht="15" x14ac:dyDescent="0.25"/>
    <row r="36270" ht="15" x14ac:dyDescent="0.25"/>
    <row r="36271" ht="15" x14ac:dyDescent="0.25"/>
    <row r="36272" ht="15" x14ac:dyDescent="0.25"/>
    <row r="36273" ht="15" x14ac:dyDescent="0.25"/>
    <row r="36274" ht="15" x14ac:dyDescent="0.25"/>
    <row r="36275" ht="15" x14ac:dyDescent="0.25"/>
    <row r="36276" ht="15" x14ac:dyDescent="0.25"/>
    <row r="36277" ht="15" x14ac:dyDescent="0.25"/>
    <row r="36278" ht="15" x14ac:dyDescent="0.25"/>
    <row r="36279" ht="15" x14ac:dyDescent="0.25"/>
    <row r="36280" ht="15" x14ac:dyDescent="0.25"/>
    <row r="36281" ht="15" x14ac:dyDescent="0.25"/>
    <row r="36282" ht="15" x14ac:dyDescent="0.25"/>
    <row r="36283" ht="15" x14ac:dyDescent="0.25"/>
    <row r="36284" ht="15" x14ac:dyDescent="0.25"/>
    <row r="36285" ht="15" x14ac:dyDescent="0.25"/>
    <row r="36286" ht="15" x14ac:dyDescent="0.25"/>
    <row r="36287" ht="15" x14ac:dyDescent="0.25"/>
    <row r="36288" ht="15" x14ac:dyDescent="0.25"/>
    <row r="36289" ht="15" x14ac:dyDescent="0.25"/>
    <row r="36290" ht="15" x14ac:dyDescent="0.25"/>
    <row r="36291" ht="15" x14ac:dyDescent="0.25"/>
    <row r="36292" ht="15" x14ac:dyDescent="0.25"/>
    <row r="36293" ht="15" x14ac:dyDescent="0.25"/>
    <row r="36294" ht="15" x14ac:dyDescent="0.25"/>
    <row r="36295" ht="15" x14ac:dyDescent="0.25"/>
    <row r="36296" ht="15" x14ac:dyDescent="0.25"/>
    <row r="36297" ht="15" x14ac:dyDescent="0.25"/>
    <row r="36298" ht="15" x14ac:dyDescent="0.25"/>
    <row r="36299" ht="15" x14ac:dyDescent="0.25"/>
    <row r="36300" ht="15" x14ac:dyDescent="0.25"/>
    <row r="36301" ht="15" x14ac:dyDescent="0.25"/>
    <row r="36302" ht="15" x14ac:dyDescent="0.25"/>
    <row r="36303" ht="15" x14ac:dyDescent="0.25"/>
    <row r="36304" ht="15" x14ac:dyDescent="0.25"/>
    <row r="36305" ht="15" x14ac:dyDescent="0.25"/>
    <row r="36306" ht="15" x14ac:dyDescent="0.25"/>
    <row r="36307" ht="15" x14ac:dyDescent="0.25"/>
    <row r="36308" ht="15" x14ac:dyDescent="0.25"/>
    <row r="36309" ht="15" x14ac:dyDescent="0.25"/>
    <row r="36310" ht="15" x14ac:dyDescent="0.25"/>
    <row r="36311" ht="15" x14ac:dyDescent="0.25"/>
    <row r="36312" ht="15" x14ac:dyDescent="0.25"/>
    <row r="36313" ht="15" x14ac:dyDescent="0.25"/>
    <row r="36314" ht="15" x14ac:dyDescent="0.25"/>
    <row r="36315" ht="15" x14ac:dyDescent="0.25"/>
    <row r="36316" ht="15" x14ac:dyDescent="0.25"/>
    <row r="36317" ht="15" x14ac:dyDescent="0.25"/>
    <row r="36318" ht="15" x14ac:dyDescent="0.25"/>
    <row r="36319" ht="15" x14ac:dyDescent="0.25"/>
    <row r="36320" ht="15" x14ac:dyDescent="0.25"/>
    <row r="36321" ht="15" x14ac:dyDescent="0.25"/>
    <row r="36322" ht="15" x14ac:dyDescent="0.25"/>
    <row r="36323" ht="15" x14ac:dyDescent="0.25"/>
    <row r="36324" ht="15" x14ac:dyDescent="0.25"/>
    <row r="36325" ht="15" x14ac:dyDescent="0.25"/>
    <row r="36326" ht="15" x14ac:dyDescent="0.25"/>
    <row r="36327" ht="15" x14ac:dyDescent="0.25"/>
    <row r="36328" ht="15" x14ac:dyDescent="0.25"/>
    <row r="36329" ht="15" x14ac:dyDescent="0.25"/>
    <row r="36330" ht="15" x14ac:dyDescent="0.25"/>
    <row r="36331" ht="15" x14ac:dyDescent="0.25"/>
    <row r="36332" ht="15" x14ac:dyDescent="0.25"/>
    <row r="36333" ht="15" x14ac:dyDescent="0.25"/>
    <row r="36334" ht="15" x14ac:dyDescent="0.25"/>
    <row r="36335" ht="15" x14ac:dyDescent="0.25"/>
    <row r="36336" ht="15" x14ac:dyDescent="0.25"/>
    <row r="36337" ht="15" x14ac:dyDescent="0.25"/>
    <row r="36338" ht="15" x14ac:dyDescent="0.25"/>
    <row r="36339" ht="15" x14ac:dyDescent="0.25"/>
    <row r="36340" ht="15" x14ac:dyDescent="0.25"/>
    <row r="36341" ht="15" x14ac:dyDescent="0.25"/>
    <row r="36342" ht="15" x14ac:dyDescent="0.25"/>
    <row r="36343" ht="15" x14ac:dyDescent="0.25"/>
    <row r="36344" ht="15" x14ac:dyDescent="0.25"/>
    <row r="36345" ht="15" x14ac:dyDescent="0.25"/>
    <row r="36346" ht="15" x14ac:dyDescent="0.25"/>
    <row r="36347" ht="15" x14ac:dyDescent="0.25"/>
    <row r="36348" ht="15" x14ac:dyDescent="0.25"/>
    <row r="36349" ht="15" x14ac:dyDescent="0.25"/>
    <row r="36350" ht="15" x14ac:dyDescent="0.25"/>
    <row r="36351" ht="15" x14ac:dyDescent="0.25"/>
    <row r="36352" ht="15" x14ac:dyDescent="0.25"/>
    <row r="36353" ht="15" x14ac:dyDescent="0.25"/>
    <row r="36354" ht="15" x14ac:dyDescent="0.25"/>
    <row r="36355" ht="15" x14ac:dyDescent="0.25"/>
    <row r="36356" ht="15" x14ac:dyDescent="0.25"/>
    <row r="36357" ht="15" x14ac:dyDescent="0.25"/>
    <row r="36358" ht="15" x14ac:dyDescent="0.25"/>
    <row r="36359" ht="15" x14ac:dyDescent="0.25"/>
    <row r="36360" ht="15" x14ac:dyDescent="0.25"/>
    <row r="36361" ht="15" x14ac:dyDescent="0.25"/>
    <row r="36362" ht="15" x14ac:dyDescent="0.25"/>
    <row r="36363" ht="15" x14ac:dyDescent="0.25"/>
    <row r="36364" ht="15" x14ac:dyDescent="0.25"/>
    <row r="36365" ht="15" x14ac:dyDescent="0.25"/>
    <row r="36366" ht="15" x14ac:dyDescent="0.25"/>
    <row r="36367" ht="15" x14ac:dyDescent="0.25"/>
    <row r="36368" ht="15" x14ac:dyDescent="0.25"/>
    <row r="36369" ht="15" x14ac:dyDescent="0.25"/>
    <row r="36370" ht="15" x14ac:dyDescent="0.25"/>
    <row r="36371" ht="15" x14ac:dyDescent="0.25"/>
    <row r="36372" ht="15" x14ac:dyDescent="0.25"/>
    <row r="36373" ht="15" x14ac:dyDescent="0.25"/>
    <row r="36374" ht="15" x14ac:dyDescent="0.25"/>
    <row r="36375" ht="15" x14ac:dyDescent="0.25"/>
    <row r="36376" ht="15" x14ac:dyDescent="0.25"/>
    <row r="36377" ht="15" x14ac:dyDescent="0.25"/>
    <row r="36378" ht="15" x14ac:dyDescent="0.25"/>
    <row r="36379" ht="15" x14ac:dyDescent="0.25"/>
    <row r="36380" ht="15" x14ac:dyDescent="0.25"/>
    <row r="36381" ht="15" x14ac:dyDescent="0.25"/>
    <row r="36382" ht="15" x14ac:dyDescent="0.25"/>
    <row r="36383" ht="15" x14ac:dyDescent="0.25"/>
    <row r="36384" ht="15" x14ac:dyDescent="0.25"/>
    <row r="36385" ht="15" x14ac:dyDescent="0.25"/>
    <row r="36386" ht="15" x14ac:dyDescent="0.25"/>
    <row r="36387" ht="15" x14ac:dyDescent="0.25"/>
    <row r="36388" ht="15" x14ac:dyDescent="0.25"/>
    <row r="36389" ht="15" x14ac:dyDescent="0.25"/>
    <row r="36390" ht="15" x14ac:dyDescent="0.25"/>
    <row r="36391" ht="15" x14ac:dyDescent="0.25"/>
    <row r="36392" ht="15" x14ac:dyDescent="0.25"/>
    <row r="36393" ht="15" x14ac:dyDescent="0.25"/>
    <row r="36394" ht="15" x14ac:dyDescent="0.25"/>
    <row r="36395" ht="15" x14ac:dyDescent="0.25"/>
    <row r="36396" ht="15" x14ac:dyDescent="0.25"/>
    <row r="36397" ht="15" x14ac:dyDescent="0.25"/>
    <row r="36398" ht="15" x14ac:dyDescent="0.25"/>
    <row r="36399" ht="15" x14ac:dyDescent="0.25"/>
    <row r="36400" ht="15" x14ac:dyDescent="0.25"/>
    <row r="36401" ht="15" x14ac:dyDescent="0.25"/>
    <row r="36402" ht="15" x14ac:dyDescent="0.25"/>
    <row r="36403" ht="15" x14ac:dyDescent="0.25"/>
    <row r="36404" ht="15" x14ac:dyDescent="0.25"/>
    <row r="36405" ht="15" x14ac:dyDescent="0.25"/>
    <row r="36406" ht="15" x14ac:dyDescent="0.25"/>
    <row r="36407" ht="15" x14ac:dyDescent="0.25"/>
    <row r="36408" ht="15" x14ac:dyDescent="0.25"/>
    <row r="36409" ht="15" x14ac:dyDescent="0.25"/>
    <row r="36410" ht="15" x14ac:dyDescent="0.25"/>
    <row r="36411" ht="15" x14ac:dyDescent="0.25"/>
    <row r="36412" ht="15" x14ac:dyDescent="0.25"/>
    <row r="36413" ht="15" x14ac:dyDescent="0.25"/>
    <row r="36414" ht="15" x14ac:dyDescent="0.25"/>
    <row r="36415" ht="15" x14ac:dyDescent="0.25"/>
    <row r="36416" ht="15" x14ac:dyDescent="0.25"/>
    <row r="36417" ht="15" x14ac:dyDescent="0.25"/>
    <row r="36418" ht="15" x14ac:dyDescent="0.25"/>
    <row r="36419" ht="15" x14ac:dyDescent="0.25"/>
    <row r="36420" ht="15" x14ac:dyDescent="0.25"/>
    <row r="36421" ht="15" x14ac:dyDescent="0.25"/>
    <row r="36422" ht="15" x14ac:dyDescent="0.25"/>
    <row r="36423" ht="15" x14ac:dyDescent="0.25"/>
    <row r="36424" ht="15" x14ac:dyDescent="0.25"/>
    <row r="36425" ht="15" x14ac:dyDescent="0.25"/>
    <row r="36426" ht="15" x14ac:dyDescent="0.25"/>
    <row r="36427" ht="15" x14ac:dyDescent="0.25"/>
    <row r="36428" ht="15" x14ac:dyDescent="0.25"/>
    <row r="36429" ht="15" x14ac:dyDescent="0.25"/>
    <row r="36430" ht="15" x14ac:dyDescent="0.25"/>
    <row r="36431" ht="15" x14ac:dyDescent="0.25"/>
    <row r="36432" ht="15" x14ac:dyDescent="0.25"/>
    <row r="36433" ht="15" x14ac:dyDescent="0.25"/>
    <row r="36434" ht="15" x14ac:dyDescent="0.25"/>
    <row r="36435" ht="15" x14ac:dyDescent="0.25"/>
    <row r="36436" ht="15" x14ac:dyDescent="0.25"/>
    <row r="36437" ht="15" x14ac:dyDescent="0.25"/>
    <row r="36438" ht="15" x14ac:dyDescent="0.25"/>
    <row r="36439" ht="15" x14ac:dyDescent="0.25"/>
    <row r="36440" ht="15" x14ac:dyDescent="0.25"/>
    <row r="36441" ht="15" x14ac:dyDescent="0.25"/>
    <row r="36442" ht="15" x14ac:dyDescent="0.25"/>
    <row r="36443" ht="15" x14ac:dyDescent="0.25"/>
    <row r="36444" ht="15" x14ac:dyDescent="0.25"/>
    <row r="36445" ht="15" x14ac:dyDescent="0.25"/>
    <row r="36446" ht="15" x14ac:dyDescent="0.25"/>
    <row r="36447" ht="15" x14ac:dyDescent="0.25"/>
    <row r="36448" ht="15" x14ac:dyDescent="0.25"/>
    <row r="36449" ht="15" x14ac:dyDescent="0.25"/>
    <row r="36450" ht="15" x14ac:dyDescent="0.25"/>
    <row r="36451" ht="15" x14ac:dyDescent="0.25"/>
    <row r="36452" ht="15" x14ac:dyDescent="0.25"/>
    <row r="36453" ht="15" x14ac:dyDescent="0.25"/>
    <row r="36454" ht="15" x14ac:dyDescent="0.25"/>
    <row r="36455" ht="15" x14ac:dyDescent="0.25"/>
    <row r="36456" ht="15" x14ac:dyDescent="0.25"/>
    <row r="36457" ht="15" x14ac:dyDescent="0.25"/>
    <row r="36458" ht="15" x14ac:dyDescent="0.25"/>
    <row r="36459" ht="15" x14ac:dyDescent="0.25"/>
    <row r="36460" ht="15" x14ac:dyDescent="0.25"/>
    <row r="36461" ht="15" x14ac:dyDescent="0.25"/>
    <row r="36462" ht="15" x14ac:dyDescent="0.25"/>
    <row r="36463" ht="15" x14ac:dyDescent="0.25"/>
    <row r="36464" ht="15" x14ac:dyDescent="0.25"/>
    <row r="36465" ht="15" x14ac:dyDescent="0.25"/>
    <row r="36466" ht="15" x14ac:dyDescent="0.25"/>
    <row r="36467" ht="15" x14ac:dyDescent="0.25"/>
    <row r="36468" ht="15" x14ac:dyDescent="0.25"/>
    <row r="36469" ht="15" x14ac:dyDescent="0.25"/>
    <row r="36470" ht="15" x14ac:dyDescent="0.25"/>
    <row r="36471" ht="15" x14ac:dyDescent="0.25"/>
    <row r="36472" ht="15" x14ac:dyDescent="0.25"/>
    <row r="36473" ht="15" x14ac:dyDescent="0.25"/>
    <row r="36474" ht="15" x14ac:dyDescent="0.25"/>
    <row r="36475" ht="15" x14ac:dyDescent="0.25"/>
    <row r="36476" ht="15" x14ac:dyDescent="0.25"/>
    <row r="36477" ht="15" x14ac:dyDescent="0.25"/>
    <row r="36478" ht="15" x14ac:dyDescent="0.25"/>
    <row r="36479" ht="15" x14ac:dyDescent="0.25"/>
    <row r="36480" ht="15" x14ac:dyDescent="0.25"/>
    <row r="36481" ht="15" x14ac:dyDescent="0.25"/>
    <row r="36482" ht="15" x14ac:dyDescent="0.25"/>
    <row r="36483" ht="15" x14ac:dyDescent="0.25"/>
    <row r="36484" ht="15" x14ac:dyDescent="0.25"/>
    <row r="36485" ht="15" x14ac:dyDescent="0.25"/>
    <row r="36486" ht="15" x14ac:dyDescent="0.25"/>
    <row r="36487" ht="15" x14ac:dyDescent="0.25"/>
    <row r="36488" ht="15" x14ac:dyDescent="0.25"/>
    <row r="36489" ht="15" x14ac:dyDescent="0.25"/>
    <row r="36490" ht="15" x14ac:dyDescent="0.25"/>
    <row r="36491" ht="15" x14ac:dyDescent="0.25"/>
    <row r="36492" ht="15" x14ac:dyDescent="0.25"/>
    <row r="36493" ht="15" x14ac:dyDescent="0.25"/>
    <row r="36494" ht="15" x14ac:dyDescent="0.25"/>
    <row r="36495" ht="15" x14ac:dyDescent="0.25"/>
    <row r="36496" ht="15" x14ac:dyDescent="0.25"/>
    <row r="36497" ht="15" x14ac:dyDescent="0.25"/>
    <row r="36498" ht="15" x14ac:dyDescent="0.25"/>
    <row r="36499" ht="15" x14ac:dyDescent="0.25"/>
    <row r="36500" ht="15" x14ac:dyDescent="0.25"/>
    <row r="36501" ht="15" x14ac:dyDescent="0.25"/>
    <row r="36502" ht="15" x14ac:dyDescent="0.25"/>
    <row r="36503" ht="15" x14ac:dyDescent="0.25"/>
    <row r="36504" ht="15" x14ac:dyDescent="0.25"/>
    <row r="36505" ht="15" x14ac:dyDescent="0.25"/>
    <row r="36506" ht="15" x14ac:dyDescent="0.25"/>
    <row r="36507" ht="15" x14ac:dyDescent="0.25"/>
    <row r="36508" ht="15" x14ac:dyDescent="0.25"/>
    <row r="36509" ht="15" x14ac:dyDescent="0.25"/>
    <row r="36510" ht="15" x14ac:dyDescent="0.25"/>
    <row r="36511" ht="15" x14ac:dyDescent="0.25"/>
    <row r="36512" ht="15" x14ac:dyDescent="0.25"/>
    <row r="36513" ht="15" x14ac:dyDescent="0.25"/>
    <row r="36514" ht="15" x14ac:dyDescent="0.25"/>
    <row r="36515" ht="15" x14ac:dyDescent="0.25"/>
    <row r="36516" ht="15" x14ac:dyDescent="0.25"/>
    <row r="36517" ht="15" x14ac:dyDescent="0.25"/>
    <row r="36518" ht="15" x14ac:dyDescent="0.25"/>
    <row r="36519" ht="15" x14ac:dyDescent="0.25"/>
    <row r="36520" ht="15" x14ac:dyDescent="0.25"/>
    <row r="36521" ht="15" x14ac:dyDescent="0.25"/>
    <row r="36522" ht="15" x14ac:dyDescent="0.25"/>
    <row r="36523" ht="15" x14ac:dyDescent="0.25"/>
    <row r="36524" ht="15" x14ac:dyDescent="0.25"/>
    <row r="36525" ht="15" x14ac:dyDescent="0.25"/>
    <row r="36526" ht="15" x14ac:dyDescent="0.25"/>
    <row r="36527" ht="15" x14ac:dyDescent="0.25"/>
    <row r="36528" ht="15" x14ac:dyDescent="0.25"/>
    <row r="36529" ht="15" x14ac:dyDescent="0.25"/>
    <row r="36530" ht="15" x14ac:dyDescent="0.25"/>
    <row r="36531" ht="15" x14ac:dyDescent="0.25"/>
    <row r="36532" ht="15" x14ac:dyDescent="0.25"/>
    <row r="36533" ht="15" x14ac:dyDescent="0.25"/>
    <row r="36534" ht="15" x14ac:dyDescent="0.25"/>
    <row r="36535" ht="15" x14ac:dyDescent="0.25"/>
    <row r="36536" ht="15" x14ac:dyDescent="0.25"/>
    <row r="36537" ht="15" x14ac:dyDescent="0.25"/>
    <row r="36538" ht="15" x14ac:dyDescent="0.25"/>
    <row r="36539" ht="15" x14ac:dyDescent="0.25"/>
    <row r="36540" ht="15" x14ac:dyDescent="0.25"/>
    <row r="36541" ht="15" x14ac:dyDescent="0.25"/>
    <row r="36542" ht="15" x14ac:dyDescent="0.25"/>
    <row r="36543" ht="15" x14ac:dyDescent="0.25"/>
    <row r="36544" ht="15" x14ac:dyDescent="0.25"/>
    <row r="36545" ht="15" x14ac:dyDescent="0.25"/>
    <row r="36546" ht="15" x14ac:dyDescent="0.25"/>
    <row r="36547" ht="15" x14ac:dyDescent="0.25"/>
    <row r="36548" ht="15" x14ac:dyDescent="0.25"/>
    <row r="36549" ht="15" x14ac:dyDescent="0.25"/>
    <row r="36550" ht="15" x14ac:dyDescent="0.25"/>
    <row r="36551" ht="15" x14ac:dyDescent="0.25"/>
    <row r="36552" ht="15" x14ac:dyDescent="0.25"/>
    <row r="36553" ht="15" x14ac:dyDescent="0.25"/>
    <row r="36554" ht="15" x14ac:dyDescent="0.25"/>
    <row r="36555" ht="15" x14ac:dyDescent="0.25"/>
    <row r="36556" ht="15" x14ac:dyDescent="0.25"/>
    <row r="36557" ht="15" x14ac:dyDescent="0.25"/>
    <row r="36558" ht="15" x14ac:dyDescent="0.25"/>
    <row r="36559" ht="15" x14ac:dyDescent="0.25"/>
    <row r="36560" ht="15" x14ac:dyDescent="0.25"/>
    <row r="36561" ht="15" x14ac:dyDescent="0.25"/>
    <row r="36562" ht="15" x14ac:dyDescent="0.25"/>
    <row r="36563" ht="15" x14ac:dyDescent="0.25"/>
    <row r="36564" ht="15" x14ac:dyDescent="0.25"/>
    <row r="36565" ht="15" x14ac:dyDescent="0.25"/>
    <row r="36566" ht="15" x14ac:dyDescent="0.25"/>
    <row r="36567" ht="15" x14ac:dyDescent="0.25"/>
    <row r="36568" ht="15" x14ac:dyDescent="0.25"/>
    <row r="36569" ht="15" x14ac:dyDescent="0.25"/>
    <row r="36570" ht="15" x14ac:dyDescent="0.25"/>
    <row r="36571" ht="15" x14ac:dyDescent="0.25"/>
    <row r="36572" ht="15" x14ac:dyDescent="0.25"/>
    <row r="36573" ht="15" x14ac:dyDescent="0.25"/>
    <row r="36574" ht="15" x14ac:dyDescent="0.25"/>
    <row r="36575" ht="15" x14ac:dyDescent="0.25"/>
    <row r="36576" ht="15" x14ac:dyDescent="0.25"/>
    <row r="36577" ht="15" x14ac:dyDescent="0.25"/>
    <row r="36578" ht="15" x14ac:dyDescent="0.25"/>
    <row r="36579" ht="15" x14ac:dyDescent="0.25"/>
    <row r="36580" ht="15" x14ac:dyDescent="0.25"/>
    <row r="36581" ht="15" x14ac:dyDescent="0.25"/>
    <row r="36582" ht="15" x14ac:dyDescent="0.25"/>
    <row r="36583" ht="15" x14ac:dyDescent="0.25"/>
    <row r="36584" ht="15" x14ac:dyDescent="0.25"/>
    <row r="36585" ht="15" x14ac:dyDescent="0.25"/>
    <row r="36586" ht="15" x14ac:dyDescent="0.25"/>
    <row r="36587" ht="15" x14ac:dyDescent="0.25"/>
    <row r="36588" ht="15" x14ac:dyDescent="0.25"/>
    <row r="36589" ht="15" x14ac:dyDescent="0.25"/>
    <row r="36590" ht="15" x14ac:dyDescent="0.25"/>
    <row r="36591" ht="15" x14ac:dyDescent="0.25"/>
    <row r="36592" ht="15" x14ac:dyDescent="0.25"/>
    <row r="36593" ht="15" x14ac:dyDescent="0.25"/>
    <row r="36594" ht="15" x14ac:dyDescent="0.25"/>
    <row r="36595" ht="15" x14ac:dyDescent="0.25"/>
    <row r="36596" ht="15" x14ac:dyDescent="0.25"/>
    <row r="36597" ht="15" x14ac:dyDescent="0.25"/>
    <row r="36598" ht="15" x14ac:dyDescent="0.25"/>
    <row r="36599" ht="15" x14ac:dyDescent="0.25"/>
    <row r="36600" ht="15" x14ac:dyDescent="0.25"/>
    <row r="36601" ht="15" x14ac:dyDescent="0.25"/>
    <row r="36602" ht="15" x14ac:dyDescent="0.25"/>
    <row r="36603" ht="15" x14ac:dyDescent="0.25"/>
    <row r="36604" ht="15" x14ac:dyDescent="0.25"/>
    <row r="36605" ht="15" x14ac:dyDescent="0.25"/>
    <row r="36606" ht="15" x14ac:dyDescent="0.25"/>
    <row r="36607" ht="15" x14ac:dyDescent="0.25"/>
    <row r="36608" ht="15" x14ac:dyDescent="0.25"/>
    <row r="36609" ht="15" x14ac:dyDescent="0.25"/>
    <row r="36610" ht="15" x14ac:dyDescent="0.25"/>
    <row r="36611" ht="15" x14ac:dyDescent="0.25"/>
    <row r="36612" ht="15" x14ac:dyDescent="0.25"/>
    <row r="36613" ht="15" x14ac:dyDescent="0.25"/>
    <row r="36614" ht="15" x14ac:dyDescent="0.25"/>
    <row r="36615" ht="15" x14ac:dyDescent="0.25"/>
    <row r="36616" ht="15" x14ac:dyDescent="0.25"/>
    <row r="36617" ht="15" x14ac:dyDescent="0.25"/>
    <row r="36618" ht="15" x14ac:dyDescent="0.25"/>
    <row r="36619" ht="15" x14ac:dyDescent="0.25"/>
    <row r="36620" ht="15" x14ac:dyDescent="0.25"/>
    <row r="36621" ht="15" x14ac:dyDescent="0.25"/>
    <row r="36622" ht="15" x14ac:dyDescent="0.25"/>
    <row r="36623" ht="15" x14ac:dyDescent="0.25"/>
    <row r="36624" ht="15" x14ac:dyDescent="0.25"/>
    <row r="36625" ht="15" x14ac:dyDescent="0.25"/>
    <row r="36626" ht="15" x14ac:dyDescent="0.25"/>
    <row r="36627" ht="15" x14ac:dyDescent="0.25"/>
    <row r="36628" ht="15" x14ac:dyDescent="0.25"/>
    <row r="36629" ht="15" x14ac:dyDescent="0.25"/>
    <row r="36630" ht="15" x14ac:dyDescent="0.25"/>
    <row r="36631" ht="15" x14ac:dyDescent="0.25"/>
    <row r="36632" ht="15" x14ac:dyDescent="0.25"/>
    <row r="36633" ht="15" x14ac:dyDescent="0.25"/>
    <row r="36634" ht="15" x14ac:dyDescent="0.25"/>
    <row r="36635" ht="15" x14ac:dyDescent="0.25"/>
    <row r="36636" ht="15" x14ac:dyDescent="0.25"/>
    <row r="36637" ht="15" x14ac:dyDescent="0.25"/>
    <row r="36638" ht="15" x14ac:dyDescent="0.25"/>
    <row r="36639" ht="15" x14ac:dyDescent="0.25"/>
    <row r="36640" ht="15" x14ac:dyDescent="0.25"/>
    <row r="36641" ht="15" x14ac:dyDescent="0.25"/>
    <row r="36642" ht="15" x14ac:dyDescent="0.25"/>
    <row r="36643" ht="15" x14ac:dyDescent="0.25"/>
    <row r="36644" ht="15" x14ac:dyDescent="0.25"/>
    <row r="36645" ht="15" x14ac:dyDescent="0.25"/>
    <row r="36646" ht="15" x14ac:dyDescent="0.25"/>
    <row r="36647" ht="15" x14ac:dyDescent="0.25"/>
    <row r="36648" ht="15" x14ac:dyDescent="0.25"/>
    <row r="36649" ht="15" x14ac:dyDescent="0.25"/>
    <row r="36650" ht="15" x14ac:dyDescent="0.25"/>
    <row r="36651" ht="15" x14ac:dyDescent="0.25"/>
    <row r="36652" ht="15" x14ac:dyDescent="0.25"/>
    <row r="36653" ht="15" x14ac:dyDescent="0.25"/>
    <row r="36654" ht="15" x14ac:dyDescent="0.25"/>
    <row r="36655" ht="15" x14ac:dyDescent="0.25"/>
    <row r="36656" ht="15" x14ac:dyDescent="0.25"/>
    <row r="36657" ht="15" x14ac:dyDescent="0.25"/>
    <row r="36658" ht="15" x14ac:dyDescent="0.25"/>
    <row r="36659" ht="15" x14ac:dyDescent="0.25"/>
    <row r="36660" ht="15" x14ac:dyDescent="0.25"/>
    <row r="36661" ht="15" x14ac:dyDescent="0.25"/>
    <row r="36662" ht="15" x14ac:dyDescent="0.25"/>
    <row r="36663" ht="15" x14ac:dyDescent="0.25"/>
    <row r="36664" ht="15" x14ac:dyDescent="0.25"/>
    <row r="36665" ht="15" x14ac:dyDescent="0.25"/>
    <row r="36666" ht="15" x14ac:dyDescent="0.25"/>
    <row r="36667" ht="15" x14ac:dyDescent="0.25"/>
    <row r="36668" ht="15" x14ac:dyDescent="0.25"/>
    <row r="36669" ht="15" x14ac:dyDescent="0.25"/>
    <row r="36670" ht="15" x14ac:dyDescent="0.25"/>
    <row r="36671" ht="15" x14ac:dyDescent="0.25"/>
    <row r="36672" ht="15" x14ac:dyDescent="0.25"/>
    <row r="36673" ht="15" x14ac:dyDescent="0.25"/>
    <row r="36674" ht="15" x14ac:dyDescent="0.25"/>
    <row r="36675" ht="15" x14ac:dyDescent="0.25"/>
    <row r="36676" ht="15" x14ac:dyDescent="0.25"/>
    <row r="36677" ht="15" x14ac:dyDescent="0.25"/>
    <row r="36678" ht="15" x14ac:dyDescent="0.25"/>
    <row r="36679" ht="15" x14ac:dyDescent="0.25"/>
    <row r="36680" ht="15" x14ac:dyDescent="0.25"/>
    <row r="36681" ht="15" x14ac:dyDescent="0.25"/>
    <row r="36682" ht="15" x14ac:dyDescent="0.25"/>
    <row r="36683" ht="15" x14ac:dyDescent="0.25"/>
    <row r="36684" ht="15" x14ac:dyDescent="0.25"/>
    <row r="36685" ht="15" x14ac:dyDescent="0.25"/>
    <row r="36686" ht="15" x14ac:dyDescent="0.25"/>
    <row r="36687" ht="15" x14ac:dyDescent="0.25"/>
    <row r="36688" ht="15" x14ac:dyDescent="0.25"/>
    <row r="36689" ht="15" x14ac:dyDescent="0.25"/>
    <row r="36690" ht="15" x14ac:dyDescent="0.25"/>
    <row r="36691" ht="15" x14ac:dyDescent="0.25"/>
    <row r="36692" ht="15" x14ac:dyDescent="0.25"/>
    <row r="36693" ht="15" x14ac:dyDescent="0.25"/>
    <row r="36694" ht="15" x14ac:dyDescent="0.25"/>
    <row r="36695" ht="15" x14ac:dyDescent="0.25"/>
    <row r="36696" ht="15" x14ac:dyDescent="0.25"/>
    <row r="36697" ht="15" x14ac:dyDescent="0.25"/>
    <row r="36698" ht="15" x14ac:dyDescent="0.25"/>
    <row r="36699" ht="15" x14ac:dyDescent="0.25"/>
    <row r="36700" ht="15" x14ac:dyDescent="0.25"/>
    <row r="36701" ht="15" x14ac:dyDescent="0.25"/>
    <row r="36702" ht="15" x14ac:dyDescent="0.25"/>
    <row r="36703" ht="15" x14ac:dyDescent="0.25"/>
    <row r="36704" ht="15" x14ac:dyDescent="0.25"/>
    <row r="36705" ht="15" x14ac:dyDescent="0.25"/>
    <row r="36706" ht="15" x14ac:dyDescent="0.25"/>
    <row r="36707" ht="15" x14ac:dyDescent="0.25"/>
    <row r="36708" ht="15" x14ac:dyDescent="0.25"/>
    <row r="36709" ht="15" x14ac:dyDescent="0.25"/>
    <row r="36710" ht="15" x14ac:dyDescent="0.25"/>
    <row r="36711" ht="15" x14ac:dyDescent="0.25"/>
    <row r="36712" ht="15" x14ac:dyDescent="0.25"/>
    <row r="36713" ht="15" x14ac:dyDescent="0.25"/>
    <row r="36714" ht="15" x14ac:dyDescent="0.25"/>
    <row r="36715" ht="15" x14ac:dyDescent="0.25"/>
    <row r="36716" ht="15" x14ac:dyDescent="0.25"/>
    <row r="36717" ht="15" x14ac:dyDescent="0.25"/>
    <row r="36718" ht="15" x14ac:dyDescent="0.25"/>
    <row r="36719" ht="15" x14ac:dyDescent="0.25"/>
    <row r="36720" ht="15" x14ac:dyDescent="0.25"/>
    <row r="36721" ht="15" x14ac:dyDescent="0.25"/>
    <row r="36722" ht="15" x14ac:dyDescent="0.25"/>
    <row r="36723" ht="15" x14ac:dyDescent="0.25"/>
    <row r="36724" ht="15" x14ac:dyDescent="0.25"/>
    <row r="36725" ht="15" x14ac:dyDescent="0.25"/>
    <row r="36726" ht="15" x14ac:dyDescent="0.25"/>
    <row r="36727" ht="15" x14ac:dyDescent="0.25"/>
    <row r="36728" ht="15" x14ac:dyDescent="0.25"/>
    <row r="36729" ht="15" x14ac:dyDescent="0.25"/>
    <row r="36730" ht="15" x14ac:dyDescent="0.25"/>
    <row r="36731" ht="15" x14ac:dyDescent="0.25"/>
    <row r="36732" ht="15" x14ac:dyDescent="0.25"/>
    <row r="36733" ht="15" x14ac:dyDescent="0.25"/>
    <row r="36734" ht="15" x14ac:dyDescent="0.25"/>
    <row r="36735" ht="15" x14ac:dyDescent="0.25"/>
    <row r="36736" ht="15" x14ac:dyDescent="0.25"/>
    <row r="36737" ht="15" x14ac:dyDescent="0.25"/>
    <row r="36738" ht="15" x14ac:dyDescent="0.25"/>
    <row r="36739" ht="15" x14ac:dyDescent="0.25"/>
    <row r="36740" ht="15" x14ac:dyDescent="0.25"/>
    <row r="36741" ht="15" x14ac:dyDescent="0.25"/>
    <row r="36742" ht="15" x14ac:dyDescent="0.25"/>
    <row r="36743" ht="15" x14ac:dyDescent="0.25"/>
    <row r="36744" ht="15" x14ac:dyDescent="0.25"/>
    <row r="36745" ht="15" x14ac:dyDescent="0.25"/>
    <row r="36746" ht="15" x14ac:dyDescent="0.25"/>
    <row r="36747" ht="15" x14ac:dyDescent="0.25"/>
    <row r="36748" ht="15" x14ac:dyDescent="0.25"/>
    <row r="36749" ht="15" x14ac:dyDescent="0.25"/>
    <row r="36750" ht="15" x14ac:dyDescent="0.25"/>
    <row r="36751" ht="15" x14ac:dyDescent="0.25"/>
    <row r="36752" ht="15" x14ac:dyDescent="0.25"/>
    <row r="36753" ht="15" x14ac:dyDescent="0.25"/>
    <row r="36754" ht="15" x14ac:dyDescent="0.25"/>
    <row r="36755" ht="15" x14ac:dyDescent="0.25"/>
    <row r="36756" ht="15" x14ac:dyDescent="0.25"/>
    <row r="36757" ht="15" x14ac:dyDescent="0.25"/>
    <row r="36758" ht="15" x14ac:dyDescent="0.25"/>
    <row r="36759" ht="15" x14ac:dyDescent="0.25"/>
    <row r="36760" ht="15" x14ac:dyDescent="0.25"/>
    <row r="36761" ht="15" x14ac:dyDescent="0.25"/>
    <row r="36762" ht="15" x14ac:dyDescent="0.25"/>
    <row r="36763" ht="15" x14ac:dyDescent="0.25"/>
    <row r="36764" ht="15" x14ac:dyDescent="0.25"/>
    <row r="36765" ht="15" x14ac:dyDescent="0.25"/>
    <row r="36766" ht="15" x14ac:dyDescent="0.25"/>
    <row r="36767" ht="15" x14ac:dyDescent="0.25"/>
    <row r="36768" ht="15" x14ac:dyDescent="0.25"/>
    <row r="36769" ht="15" x14ac:dyDescent="0.25"/>
    <row r="36770" ht="15" x14ac:dyDescent="0.25"/>
    <row r="36771" ht="15" x14ac:dyDescent="0.25"/>
    <row r="36772" ht="15" x14ac:dyDescent="0.25"/>
    <row r="36773" ht="15" x14ac:dyDescent="0.25"/>
    <row r="36774" ht="15" x14ac:dyDescent="0.25"/>
    <row r="36775" ht="15" x14ac:dyDescent="0.25"/>
    <row r="36776" ht="15" x14ac:dyDescent="0.25"/>
    <row r="36777" ht="15" x14ac:dyDescent="0.25"/>
    <row r="36778" ht="15" x14ac:dyDescent="0.25"/>
    <row r="36779" ht="15" x14ac:dyDescent="0.25"/>
    <row r="36780" ht="15" x14ac:dyDescent="0.25"/>
    <row r="36781" ht="15" x14ac:dyDescent="0.25"/>
    <row r="36782" ht="15" x14ac:dyDescent="0.25"/>
    <row r="36783" ht="15" x14ac:dyDescent="0.25"/>
    <row r="36784" ht="15" x14ac:dyDescent="0.25"/>
    <row r="36785" ht="15" x14ac:dyDescent="0.25"/>
    <row r="36786" ht="15" x14ac:dyDescent="0.25"/>
    <row r="36787" ht="15" x14ac:dyDescent="0.25"/>
    <row r="36788" ht="15" x14ac:dyDescent="0.25"/>
    <row r="36789" ht="15" x14ac:dyDescent="0.25"/>
    <row r="36790" ht="15" x14ac:dyDescent="0.25"/>
    <row r="36791" ht="15" x14ac:dyDescent="0.25"/>
    <row r="36792" ht="15" x14ac:dyDescent="0.25"/>
    <row r="36793" ht="15" x14ac:dyDescent="0.25"/>
    <row r="36794" ht="15" x14ac:dyDescent="0.25"/>
    <row r="36795" ht="15" x14ac:dyDescent="0.25"/>
    <row r="36796" ht="15" x14ac:dyDescent="0.25"/>
    <row r="36797" ht="15" x14ac:dyDescent="0.25"/>
    <row r="36798" ht="15" x14ac:dyDescent="0.25"/>
    <row r="36799" ht="15" x14ac:dyDescent="0.25"/>
    <row r="36800" ht="15" x14ac:dyDescent="0.25"/>
    <row r="36801" ht="15" x14ac:dyDescent="0.25"/>
    <row r="36802" ht="15" x14ac:dyDescent="0.25"/>
    <row r="36803" ht="15" x14ac:dyDescent="0.25"/>
    <row r="36804" ht="15" x14ac:dyDescent="0.25"/>
    <row r="36805" ht="15" x14ac:dyDescent="0.25"/>
    <row r="36806" ht="15" x14ac:dyDescent="0.25"/>
    <row r="36807" ht="15" x14ac:dyDescent="0.25"/>
    <row r="36808" ht="15" x14ac:dyDescent="0.25"/>
    <row r="36809" ht="15" x14ac:dyDescent="0.25"/>
    <row r="36810" ht="15" x14ac:dyDescent="0.25"/>
    <row r="36811" ht="15" x14ac:dyDescent="0.25"/>
    <row r="36812" ht="15" x14ac:dyDescent="0.25"/>
    <row r="36813" ht="15" x14ac:dyDescent="0.25"/>
    <row r="36814" ht="15" x14ac:dyDescent="0.25"/>
    <row r="36815" ht="15" x14ac:dyDescent="0.25"/>
    <row r="36816" ht="15" x14ac:dyDescent="0.25"/>
    <row r="36817" ht="15" x14ac:dyDescent="0.25"/>
    <row r="36818" ht="15" x14ac:dyDescent="0.25"/>
    <row r="36819" ht="15" x14ac:dyDescent="0.25"/>
    <row r="36820" ht="15" x14ac:dyDescent="0.25"/>
    <row r="36821" ht="15" x14ac:dyDescent="0.25"/>
    <row r="36822" ht="15" x14ac:dyDescent="0.25"/>
    <row r="36823" ht="15" x14ac:dyDescent="0.25"/>
    <row r="36824" ht="15" x14ac:dyDescent="0.25"/>
    <row r="36825" ht="15" x14ac:dyDescent="0.25"/>
    <row r="36826" ht="15" x14ac:dyDescent="0.25"/>
    <row r="36827" ht="15" x14ac:dyDescent="0.25"/>
    <row r="36828" ht="15" x14ac:dyDescent="0.25"/>
    <row r="36829" ht="15" x14ac:dyDescent="0.25"/>
    <row r="36830" ht="15" x14ac:dyDescent="0.25"/>
    <row r="36831" ht="15" x14ac:dyDescent="0.25"/>
    <row r="36832" ht="15" x14ac:dyDescent="0.25"/>
    <row r="36833" ht="15" x14ac:dyDescent="0.25"/>
    <row r="36834" ht="15" x14ac:dyDescent="0.25"/>
    <row r="36835" ht="15" x14ac:dyDescent="0.25"/>
    <row r="36836" ht="15" x14ac:dyDescent="0.25"/>
    <row r="36837" ht="15" x14ac:dyDescent="0.25"/>
    <row r="36838" ht="15" x14ac:dyDescent="0.25"/>
    <row r="36839" ht="15" x14ac:dyDescent="0.25"/>
    <row r="36840" ht="15" x14ac:dyDescent="0.25"/>
    <row r="36841" ht="15" x14ac:dyDescent="0.25"/>
    <row r="36842" ht="15" x14ac:dyDescent="0.25"/>
    <row r="36843" ht="15" x14ac:dyDescent="0.25"/>
    <row r="36844" ht="15" x14ac:dyDescent="0.25"/>
    <row r="36845" ht="15" x14ac:dyDescent="0.25"/>
    <row r="36846" ht="15" x14ac:dyDescent="0.25"/>
    <row r="36847" ht="15" x14ac:dyDescent="0.25"/>
    <row r="36848" ht="15" x14ac:dyDescent="0.25"/>
    <row r="36849" ht="15" x14ac:dyDescent="0.25"/>
    <row r="36850" ht="15" x14ac:dyDescent="0.25"/>
    <row r="36851" ht="15" x14ac:dyDescent="0.25"/>
    <row r="36852" ht="15" x14ac:dyDescent="0.25"/>
    <row r="36853" ht="15" x14ac:dyDescent="0.25"/>
    <row r="36854" ht="15" x14ac:dyDescent="0.25"/>
    <row r="36855" ht="15" x14ac:dyDescent="0.25"/>
    <row r="36856" ht="15" x14ac:dyDescent="0.25"/>
    <row r="36857" ht="15" x14ac:dyDescent="0.25"/>
    <row r="36858" ht="15" x14ac:dyDescent="0.25"/>
    <row r="36859" ht="15" x14ac:dyDescent="0.25"/>
    <row r="36860" ht="15" x14ac:dyDescent="0.25"/>
    <row r="36861" ht="15" x14ac:dyDescent="0.25"/>
    <row r="36862" ht="15" x14ac:dyDescent="0.25"/>
    <row r="36863" ht="15" x14ac:dyDescent="0.25"/>
    <row r="36864" ht="15" x14ac:dyDescent="0.25"/>
    <row r="36865" ht="15" x14ac:dyDescent="0.25"/>
    <row r="36866" ht="15" x14ac:dyDescent="0.25"/>
    <row r="36867" ht="15" x14ac:dyDescent="0.25"/>
    <row r="36868" ht="15" x14ac:dyDescent="0.25"/>
    <row r="36869" ht="15" x14ac:dyDescent="0.25"/>
    <row r="36870" ht="15" x14ac:dyDescent="0.25"/>
    <row r="36871" ht="15" x14ac:dyDescent="0.25"/>
    <row r="36872" ht="15" x14ac:dyDescent="0.25"/>
    <row r="36873" ht="15" x14ac:dyDescent="0.25"/>
    <row r="36874" ht="15" x14ac:dyDescent="0.25"/>
    <row r="36875" ht="15" x14ac:dyDescent="0.25"/>
    <row r="36876" ht="15" x14ac:dyDescent="0.25"/>
    <row r="36877" ht="15" x14ac:dyDescent="0.25"/>
    <row r="36878" ht="15" x14ac:dyDescent="0.25"/>
    <row r="36879" ht="15" x14ac:dyDescent="0.25"/>
    <row r="36880" ht="15" x14ac:dyDescent="0.25"/>
    <row r="36881" ht="15" x14ac:dyDescent="0.25"/>
    <row r="36882" ht="15" x14ac:dyDescent="0.25"/>
    <row r="36883" ht="15" x14ac:dyDescent="0.25"/>
    <row r="36884" ht="15" x14ac:dyDescent="0.25"/>
    <row r="36885" ht="15" x14ac:dyDescent="0.25"/>
    <row r="36886" ht="15" x14ac:dyDescent="0.25"/>
    <row r="36887" ht="15" x14ac:dyDescent="0.25"/>
    <row r="36888" ht="15" x14ac:dyDescent="0.25"/>
    <row r="36889" ht="15" x14ac:dyDescent="0.25"/>
    <row r="36890" ht="15" x14ac:dyDescent="0.25"/>
    <row r="36891" ht="15" x14ac:dyDescent="0.25"/>
    <row r="36892" ht="15" x14ac:dyDescent="0.25"/>
    <row r="36893" ht="15" x14ac:dyDescent="0.25"/>
    <row r="36894" ht="15" x14ac:dyDescent="0.25"/>
    <row r="36895" ht="15" x14ac:dyDescent="0.25"/>
    <row r="36896" ht="15" x14ac:dyDescent="0.25"/>
    <row r="36897" ht="15" x14ac:dyDescent="0.25"/>
    <row r="36898" ht="15" x14ac:dyDescent="0.25"/>
    <row r="36899" ht="15" x14ac:dyDescent="0.25"/>
    <row r="36900" ht="15" x14ac:dyDescent="0.25"/>
    <row r="36901" ht="15" x14ac:dyDescent="0.25"/>
    <row r="36902" ht="15" x14ac:dyDescent="0.25"/>
    <row r="36903" ht="15" x14ac:dyDescent="0.25"/>
    <row r="36904" ht="15" x14ac:dyDescent="0.25"/>
    <row r="36905" ht="15" x14ac:dyDescent="0.25"/>
    <row r="36906" ht="15" x14ac:dyDescent="0.25"/>
    <row r="36907" ht="15" x14ac:dyDescent="0.25"/>
    <row r="36908" ht="15" x14ac:dyDescent="0.25"/>
    <row r="36909" ht="15" x14ac:dyDescent="0.25"/>
    <row r="36910" ht="15" x14ac:dyDescent="0.25"/>
    <row r="36911" ht="15" x14ac:dyDescent="0.25"/>
    <row r="36912" ht="15" x14ac:dyDescent="0.25"/>
    <row r="36913" ht="15" x14ac:dyDescent="0.25"/>
    <row r="36914" ht="15" x14ac:dyDescent="0.25"/>
    <row r="36915" ht="15" x14ac:dyDescent="0.25"/>
    <row r="36916" ht="15" x14ac:dyDescent="0.25"/>
    <row r="36917" ht="15" x14ac:dyDescent="0.25"/>
    <row r="36918" ht="15" x14ac:dyDescent="0.25"/>
    <row r="36919" ht="15" x14ac:dyDescent="0.25"/>
    <row r="36920" ht="15" x14ac:dyDescent="0.25"/>
    <row r="36921" ht="15" x14ac:dyDescent="0.25"/>
    <row r="36922" ht="15" x14ac:dyDescent="0.25"/>
    <row r="36923" ht="15" x14ac:dyDescent="0.25"/>
    <row r="36924" ht="15" x14ac:dyDescent="0.25"/>
    <row r="36925" ht="15" x14ac:dyDescent="0.25"/>
    <row r="36926" ht="15" x14ac:dyDescent="0.25"/>
    <row r="36927" ht="15" x14ac:dyDescent="0.25"/>
    <row r="36928" ht="15" x14ac:dyDescent="0.25"/>
    <row r="36929" ht="15" x14ac:dyDescent="0.25"/>
    <row r="36930" ht="15" x14ac:dyDescent="0.25"/>
    <row r="36931" ht="15" x14ac:dyDescent="0.25"/>
    <row r="36932" ht="15" x14ac:dyDescent="0.25"/>
    <row r="36933" ht="15" x14ac:dyDescent="0.25"/>
    <row r="36934" ht="15" x14ac:dyDescent="0.25"/>
    <row r="36935" ht="15" x14ac:dyDescent="0.25"/>
    <row r="36936" ht="15" x14ac:dyDescent="0.25"/>
    <row r="36937" ht="15" x14ac:dyDescent="0.25"/>
    <row r="36938" ht="15" x14ac:dyDescent="0.25"/>
    <row r="36939" ht="15" x14ac:dyDescent="0.25"/>
    <row r="36940" ht="15" x14ac:dyDescent="0.25"/>
    <row r="36941" ht="15" x14ac:dyDescent="0.25"/>
    <row r="36942" ht="15" x14ac:dyDescent="0.25"/>
    <row r="36943" ht="15" x14ac:dyDescent="0.25"/>
    <row r="36944" ht="15" x14ac:dyDescent="0.25"/>
    <row r="36945" ht="15" x14ac:dyDescent="0.25"/>
    <row r="36946" ht="15" x14ac:dyDescent="0.25"/>
    <row r="36947" ht="15" x14ac:dyDescent="0.25"/>
    <row r="36948" ht="15" x14ac:dyDescent="0.25"/>
    <row r="36949" ht="15" x14ac:dyDescent="0.25"/>
    <row r="36950" ht="15" x14ac:dyDescent="0.25"/>
    <row r="36951" ht="15" x14ac:dyDescent="0.25"/>
    <row r="36952" ht="15" x14ac:dyDescent="0.25"/>
    <row r="36953" ht="15" x14ac:dyDescent="0.25"/>
    <row r="36954" ht="15" x14ac:dyDescent="0.25"/>
    <row r="36955" ht="15" x14ac:dyDescent="0.25"/>
    <row r="36956" ht="15" x14ac:dyDescent="0.25"/>
    <row r="36957" ht="15" x14ac:dyDescent="0.25"/>
    <row r="36958" ht="15" x14ac:dyDescent="0.25"/>
    <row r="36959" ht="15" x14ac:dyDescent="0.25"/>
    <row r="36960" ht="15" x14ac:dyDescent="0.25"/>
    <row r="36961" ht="15" x14ac:dyDescent="0.25"/>
    <row r="36962" ht="15" x14ac:dyDescent="0.25"/>
    <row r="36963" ht="15" x14ac:dyDescent="0.25"/>
    <row r="36964" ht="15" x14ac:dyDescent="0.25"/>
    <row r="36965" ht="15" x14ac:dyDescent="0.25"/>
    <row r="36966" ht="15" x14ac:dyDescent="0.25"/>
    <row r="36967" ht="15" x14ac:dyDescent="0.25"/>
    <row r="36968" ht="15" x14ac:dyDescent="0.25"/>
    <row r="36969" ht="15" x14ac:dyDescent="0.25"/>
    <row r="36970" ht="15" x14ac:dyDescent="0.25"/>
    <row r="36971" ht="15" x14ac:dyDescent="0.25"/>
    <row r="36972" ht="15" x14ac:dyDescent="0.25"/>
    <row r="36973" ht="15" x14ac:dyDescent="0.25"/>
    <row r="36974" ht="15" x14ac:dyDescent="0.25"/>
    <row r="36975" ht="15" x14ac:dyDescent="0.25"/>
    <row r="36976" ht="15" x14ac:dyDescent="0.25"/>
    <row r="36977" ht="15" x14ac:dyDescent="0.25"/>
    <row r="36978" ht="15" x14ac:dyDescent="0.25"/>
    <row r="36979" ht="15" x14ac:dyDescent="0.25"/>
    <row r="36980" ht="15" x14ac:dyDescent="0.25"/>
    <row r="36981" ht="15" x14ac:dyDescent="0.25"/>
    <row r="36982" ht="15" x14ac:dyDescent="0.25"/>
    <row r="36983" ht="15" x14ac:dyDescent="0.25"/>
    <row r="36984" ht="15" x14ac:dyDescent="0.25"/>
    <row r="36985" ht="15" x14ac:dyDescent="0.25"/>
    <row r="36986" ht="15" x14ac:dyDescent="0.25"/>
    <row r="36987" ht="15" x14ac:dyDescent="0.25"/>
    <row r="36988" ht="15" x14ac:dyDescent="0.25"/>
    <row r="36989" ht="15" x14ac:dyDescent="0.25"/>
    <row r="36990" ht="15" x14ac:dyDescent="0.25"/>
    <row r="36991" ht="15" x14ac:dyDescent="0.25"/>
    <row r="36992" ht="15" x14ac:dyDescent="0.25"/>
    <row r="36993" ht="15" x14ac:dyDescent="0.25"/>
    <row r="36994" ht="15" x14ac:dyDescent="0.25"/>
    <row r="36995" ht="15" x14ac:dyDescent="0.25"/>
    <row r="36996" ht="15" x14ac:dyDescent="0.25"/>
    <row r="36997" ht="15" x14ac:dyDescent="0.25"/>
    <row r="36998" ht="15" x14ac:dyDescent="0.25"/>
    <row r="36999" ht="15" x14ac:dyDescent="0.25"/>
    <row r="37000" ht="15" x14ac:dyDescent="0.25"/>
    <row r="37001" ht="15" x14ac:dyDescent="0.25"/>
    <row r="37002" ht="15" x14ac:dyDescent="0.25"/>
    <row r="37003" ht="15" x14ac:dyDescent="0.25"/>
    <row r="37004" ht="15" x14ac:dyDescent="0.25"/>
    <row r="37005" ht="15" x14ac:dyDescent="0.25"/>
    <row r="37006" ht="15" x14ac:dyDescent="0.25"/>
    <row r="37007" ht="15" x14ac:dyDescent="0.25"/>
    <row r="37008" ht="15" x14ac:dyDescent="0.25"/>
    <row r="37009" ht="15" x14ac:dyDescent="0.25"/>
    <row r="37010" ht="15" x14ac:dyDescent="0.25"/>
    <row r="37011" ht="15" x14ac:dyDescent="0.25"/>
    <row r="37012" ht="15" x14ac:dyDescent="0.25"/>
    <row r="37013" ht="15" x14ac:dyDescent="0.25"/>
    <row r="37014" ht="15" x14ac:dyDescent="0.25"/>
    <row r="37015" ht="15" x14ac:dyDescent="0.25"/>
    <row r="37016" ht="15" x14ac:dyDescent="0.25"/>
    <row r="37017" ht="15" x14ac:dyDescent="0.25"/>
    <row r="37018" ht="15" x14ac:dyDescent="0.25"/>
    <row r="37019" ht="15" x14ac:dyDescent="0.25"/>
    <row r="37020" ht="15" x14ac:dyDescent="0.25"/>
    <row r="37021" ht="15" x14ac:dyDescent="0.25"/>
    <row r="37022" ht="15" x14ac:dyDescent="0.25"/>
    <row r="37023" ht="15" x14ac:dyDescent="0.25"/>
    <row r="37024" ht="15" x14ac:dyDescent="0.25"/>
    <row r="37025" ht="15" x14ac:dyDescent="0.25"/>
    <row r="37026" ht="15" x14ac:dyDescent="0.25"/>
    <row r="37027" ht="15" x14ac:dyDescent="0.25"/>
    <row r="37028" ht="15" x14ac:dyDescent="0.25"/>
    <row r="37029" ht="15" x14ac:dyDescent="0.25"/>
    <row r="37030" ht="15" x14ac:dyDescent="0.25"/>
    <row r="37031" ht="15" x14ac:dyDescent="0.25"/>
    <row r="37032" ht="15" x14ac:dyDescent="0.25"/>
    <row r="37033" ht="15" x14ac:dyDescent="0.25"/>
    <row r="37034" ht="15" x14ac:dyDescent="0.25"/>
    <row r="37035" ht="15" x14ac:dyDescent="0.25"/>
    <row r="37036" ht="15" x14ac:dyDescent="0.25"/>
    <row r="37037" ht="15" x14ac:dyDescent="0.25"/>
    <row r="37038" ht="15" x14ac:dyDescent="0.25"/>
    <row r="37039" ht="15" x14ac:dyDescent="0.25"/>
    <row r="37040" ht="15" x14ac:dyDescent="0.25"/>
    <row r="37041" ht="15" x14ac:dyDescent="0.25"/>
    <row r="37042" ht="15" x14ac:dyDescent="0.25"/>
    <row r="37043" ht="15" x14ac:dyDescent="0.25"/>
    <row r="37044" ht="15" x14ac:dyDescent="0.25"/>
    <row r="37045" ht="15" x14ac:dyDescent="0.25"/>
    <row r="37046" ht="15" x14ac:dyDescent="0.25"/>
    <row r="37047" ht="15" x14ac:dyDescent="0.25"/>
    <row r="37048" ht="15" x14ac:dyDescent="0.25"/>
    <row r="37049" ht="15" x14ac:dyDescent="0.25"/>
    <row r="37050" ht="15" x14ac:dyDescent="0.25"/>
    <row r="37051" ht="15" x14ac:dyDescent="0.25"/>
    <row r="37052" ht="15" x14ac:dyDescent="0.25"/>
    <row r="37053" ht="15" x14ac:dyDescent="0.25"/>
    <row r="37054" ht="15" x14ac:dyDescent="0.25"/>
    <row r="37055" ht="15" x14ac:dyDescent="0.25"/>
    <row r="37056" ht="15" x14ac:dyDescent="0.25"/>
    <row r="37057" ht="15" x14ac:dyDescent="0.25"/>
    <row r="37058" ht="15" x14ac:dyDescent="0.25"/>
    <row r="37059" ht="15" x14ac:dyDescent="0.25"/>
    <row r="37060" ht="15" x14ac:dyDescent="0.25"/>
    <row r="37061" ht="15" x14ac:dyDescent="0.25"/>
    <row r="37062" ht="15" x14ac:dyDescent="0.25"/>
    <row r="37063" ht="15" x14ac:dyDescent="0.25"/>
    <row r="37064" ht="15" x14ac:dyDescent="0.25"/>
    <row r="37065" ht="15" x14ac:dyDescent="0.25"/>
    <row r="37066" ht="15" x14ac:dyDescent="0.25"/>
    <row r="37067" ht="15" x14ac:dyDescent="0.25"/>
    <row r="37068" ht="15" x14ac:dyDescent="0.25"/>
    <row r="37069" ht="15" x14ac:dyDescent="0.25"/>
    <row r="37070" ht="15" x14ac:dyDescent="0.25"/>
    <row r="37071" ht="15" x14ac:dyDescent="0.25"/>
    <row r="37072" ht="15" x14ac:dyDescent="0.25"/>
    <row r="37073" ht="15" x14ac:dyDescent="0.25"/>
    <row r="37074" ht="15" x14ac:dyDescent="0.25"/>
    <row r="37075" ht="15" x14ac:dyDescent="0.25"/>
    <row r="37076" ht="15" x14ac:dyDescent="0.25"/>
    <row r="37077" ht="15" x14ac:dyDescent="0.25"/>
    <row r="37078" ht="15" x14ac:dyDescent="0.25"/>
    <row r="37079" ht="15" x14ac:dyDescent="0.25"/>
    <row r="37080" ht="15" x14ac:dyDescent="0.25"/>
    <row r="37081" ht="15" x14ac:dyDescent="0.25"/>
    <row r="37082" ht="15" x14ac:dyDescent="0.25"/>
    <row r="37083" ht="15" x14ac:dyDescent="0.25"/>
    <row r="37084" ht="15" x14ac:dyDescent="0.25"/>
    <row r="37085" ht="15" x14ac:dyDescent="0.25"/>
    <row r="37086" ht="15" x14ac:dyDescent="0.25"/>
    <row r="37087" ht="15" x14ac:dyDescent="0.25"/>
    <row r="37088" ht="15" x14ac:dyDescent="0.25"/>
    <row r="37089" ht="15" x14ac:dyDescent="0.25"/>
    <row r="37090" ht="15" x14ac:dyDescent="0.25"/>
    <row r="37091" ht="15" x14ac:dyDescent="0.25"/>
    <row r="37092" ht="15" x14ac:dyDescent="0.25"/>
    <row r="37093" ht="15" x14ac:dyDescent="0.25"/>
    <row r="37094" ht="15" x14ac:dyDescent="0.25"/>
    <row r="37095" ht="15" x14ac:dyDescent="0.25"/>
    <row r="37096" ht="15" x14ac:dyDescent="0.25"/>
    <row r="37097" ht="15" x14ac:dyDescent="0.25"/>
    <row r="37098" ht="15" x14ac:dyDescent="0.25"/>
    <row r="37099" ht="15" x14ac:dyDescent="0.25"/>
    <row r="37100" ht="15" x14ac:dyDescent="0.25"/>
    <row r="37101" ht="15" x14ac:dyDescent="0.25"/>
    <row r="37102" ht="15" x14ac:dyDescent="0.25"/>
    <row r="37103" ht="15" x14ac:dyDescent="0.25"/>
    <row r="37104" ht="15" x14ac:dyDescent="0.25"/>
    <row r="37105" ht="15" x14ac:dyDescent="0.25"/>
    <row r="37106" ht="15" x14ac:dyDescent="0.25"/>
    <row r="37107" ht="15" x14ac:dyDescent="0.25"/>
    <row r="37108" ht="15" x14ac:dyDescent="0.25"/>
    <row r="37109" ht="15" x14ac:dyDescent="0.25"/>
    <row r="37110" ht="15" x14ac:dyDescent="0.25"/>
    <row r="37111" ht="15" x14ac:dyDescent="0.25"/>
    <row r="37112" ht="15" x14ac:dyDescent="0.25"/>
    <row r="37113" ht="15" x14ac:dyDescent="0.25"/>
    <row r="37114" ht="15" x14ac:dyDescent="0.25"/>
    <row r="37115" ht="15" x14ac:dyDescent="0.25"/>
    <row r="37116" ht="15" x14ac:dyDescent="0.25"/>
    <row r="37117" ht="15" x14ac:dyDescent="0.25"/>
    <row r="37118" ht="15" x14ac:dyDescent="0.25"/>
    <row r="37119" ht="15" x14ac:dyDescent="0.25"/>
    <row r="37120" ht="15" x14ac:dyDescent="0.25"/>
    <row r="37121" ht="15" x14ac:dyDescent="0.25"/>
    <row r="37122" ht="15" x14ac:dyDescent="0.25"/>
    <row r="37123" ht="15" x14ac:dyDescent="0.25"/>
    <row r="37124" ht="15" x14ac:dyDescent="0.25"/>
    <row r="37125" ht="15" x14ac:dyDescent="0.25"/>
    <row r="37126" ht="15" x14ac:dyDescent="0.25"/>
    <row r="37127" ht="15" x14ac:dyDescent="0.25"/>
    <row r="37128" ht="15" x14ac:dyDescent="0.25"/>
    <row r="37129" ht="15" x14ac:dyDescent="0.25"/>
    <row r="37130" ht="15" x14ac:dyDescent="0.25"/>
    <row r="37131" ht="15" x14ac:dyDescent="0.25"/>
    <row r="37132" ht="15" x14ac:dyDescent="0.25"/>
    <row r="37133" ht="15" x14ac:dyDescent="0.25"/>
    <row r="37134" ht="15" x14ac:dyDescent="0.25"/>
    <row r="37135" ht="15" x14ac:dyDescent="0.25"/>
    <row r="37136" ht="15" x14ac:dyDescent="0.25"/>
    <row r="37137" ht="15" x14ac:dyDescent="0.25"/>
    <row r="37138" ht="15" x14ac:dyDescent="0.25"/>
    <row r="37139" ht="15" x14ac:dyDescent="0.25"/>
    <row r="37140" ht="15" x14ac:dyDescent="0.25"/>
    <row r="37141" ht="15" x14ac:dyDescent="0.25"/>
    <row r="37142" ht="15" x14ac:dyDescent="0.25"/>
    <row r="37143" ht="15" x14ac:dyDescent="0.25"/>
    <row r="37144" ht="15" x14ac:dyDescent="0.25"/>
    <row r="37145" ht="15" x14ac:dyDescent="0.25"/>
    <row r="37146" ht="15" x14ac:dyDescent="0.25"/>
    <row r="37147" ht="15" x14ac:dyDescent="0.25"/>
    <row r="37148" ht="15" x14ac:dyDescent="0.25"/>
    <row r="37149" ht="15" x14ac:dyDescent="0.25"/>
    <row r="37150" ht="15" x14ac:dyDescent="0.25"/>
    <row r="37151" ht="15" x14ac:dyDescent="0.25"/>
    <row r="37152" ht="15" x14ac:dyDescent="0.25"/>
    <row r="37153" ht="15" x14ac:dyDescent="0.25"/>
    <row r="37154" ht="15" x14ac:dyDescent="0.25"/>
    <row r="37155" ht="15" x14ac:dyDescent="0.25"/>
    <row r="37156" ht="15" x14ac:dyDescent="0.25"/>
    <row r="37157" ht="15" x14ac:dyDescent="0.25"/>
    <row r="37158" ht="15" x14ac:dyDescent="0.25"/>
    <row r="37159" ht="15" x14ac:dyDescent="0.25"/>
    <row r="37160" ht="15" x14ac:dyDescent="0.25"/>
    <row r="37161" ht="15" x14ac:dyDescent="0.25"/>
    <row r="37162" ht="15" x14ac:dyDescent="0.25"/>
    <row r="37163" ht="15" x14ac:dyDescent="0.25"/>
    <row r="37164" ht="15" x14ac:dyDescent="0.25"/>
    <row r="37165" ht="15" x14ac:dyDescent="0.25"/>
    <row r="37166" ht="15" x14ac:dyDescent="0.25"/>
    <row r="37167" ht="15" x14ac:dyDescent="0.25"/>
    <row r="37168" ht="15" x14ac:dyDescent="0.25"/>
    <row r="37169" ht="15" x14ac:dyDescent="0.25"/>
    <row r="37170" ht="15" x14ac:dyDescent="0.25"/>
    <row r="37171" ht="15" x14ac:dyDescent="0.25"/>
    <row r="37172" ht="15" x14ac:dyDescent="0.25"/>
    <row r="37173" ht="15" x14ac:dyDescent="0.25"/>
    <row r="37174" ht="15" x14ac:dyDescent="0.25"/>
    <row r="37175" ht="15" x14ac:dyDescent="0.25"/>
    <row r="37176" ht="15" x14ac:dyDescent="0.25"/>
    <row r="37177" ht="15" x14ac:dyDescent="0.25"/>
    <row r="37178" ht="15" x14ac:dyDescent="0.25"/>
    <row r="37179" ht="15" x14ac:dyDescent="0.25"/>
    <row r="37180" ht="15" x14ac:dyDescent="0.25"/>
    <row r="37181" ht="15" x14ac:dyDescent="0.25"/>
    <row r="37182" ht="15" x14ac:dyDescent="0.25"/>
    <row r="37183" ht="15" x14ac:dyDescent="0.25"/>
    <row r="37184" ht="15" x14ac:dyDescent="0.25"/>
    <row r="37185" ht="15" x14ac:dyDescent="0.25"/>
    <row r="37186" ht="15" x14ac:dyDescent="0.25"/>
    <row r="37187" ht="15" x14ac:dyDescent="0.25"/>
    <row r="37188" ht="15" x14ac:dyDescent="0.25"/>
    <row r="37189" ht="15" x14ac:dyDescent="0.25"/>
    <row r="37190" ht="15" x14ac:dyDescent="0.25"/>
    <row r="37191" ht="15" x14ac:dyDescent="0.25"/>
    <row r="37192" ht="15" x14ac:dyDescent="0.25"/>
    <row r="37193" ht="15" x14ac:dyDescent="0.25"/>
    <row r="37194" ht="15" x14ac:dyDescent="0.25"/>
    <row r="37195" ht="15" x14ac:dyDescent="0.25"/>
    <row r="37196" ht="15" x14ac:dyDescent="0.25"/>
    <row r="37197" ht="15" x14ac:dyDescent="0.25"/>
    <row r="37198" ht="15" x14ac:dyDescent="0.25"/>
    <row r="37199" ht="15" x14ac:dyDescent="0.25"/>
    <row r="37200" ht="15" x14ac:dyDescent="0.25"/>
    <row r="37201" ht="15" x14ac:dyDescent="0.25"/>
    <row r="37202" ht="15" x14ac:dyDescent="0.25"/>
    <row r="37203" ht="15" x14ac:dyDescent="0.25"/>
    <row r="37204" ht="15" x14ac:dyDescent="0.25"/>
    <row r="37205" ht="15" x14ac:dyDescent="0.25"/>
    <row r="37206" ht="15" x14ac:dyDescent="0.25"/>
    <row r="37207" ht="15" x14ac:dyDescent="0.25"/>
    <row r="37208" ht="15" x14ac:dyDescent="0.25"/>
    <row r="37209" ht="15" x14ac:dyDescent="0.25"/>
    <row r="37210" ht="15" x14ac:dyDescent="0.25"/>
    <row r="37211" ht="15" x14ac:dyDescent="0.25"/>
    <row r="37212" ht="15" x14ac:dyDescent="0.25"/>
    <row r="37213" ht="15" x14ac:dyDescent="0.25"/>
    <row r="37214" ht="15" x14ac:dyDescent="0.25"/>
    <row r="37215" ht="15" x14ac:dyDescent="0.25"/>
    <row r="37216" ht="15" x14ac:dyDescent="0.25"/>
    <row r="37217" ht="15" x14ac:dyDescent="0.25"/>
    <row r="37218" ht="15" x14ac:dyDescent="0.25"/>
    <row r="37219" ht="15" x14ac:dyDescent="0.25"/>
    <row r="37220" ht="15" x14ac:dyDescent="0.25"/>
    <row r="37221" ht="15" x14ac:dyDescent="0.25"/>
    <row r="37222" ht="15" x14ac:dyDescent="0.25"/>
    <row r="37223" ht="15" x14ac:dyDescent="0.25"/>
    <row r="37224" ht="15" x14ac:dyDescent="0.25"/>
    <row r="37225" ht="15" x14ac:dyDescent="0.25"/>
    <row r="37226" ht="15" x14ac:dyDescent="0.25"/>
    <row r="37227" ht="15" x14ac:dyDescent="0.25"/>
    <row r="37228" ht="15" x14ac:dyDescent="0.25"/>
    <row r="37229" ht="15" x14ac:dyDescent="0.25"/>
    <row r="37230" ht="15" x14ac:dyDescent="0.25"/>
    <row r="37231" ht="15" x14ac:dyDescent="0.25"/>
    <row r="37232" ht="15" x14ac:dyDescent="0.25"/>
    <row r="37233" ht="15" x14ac:dyDescent="0.25"/>
    <row r="37234" ht="15" x14ac:dyDescent="0.25"/>
    <row r="37235" ht="15" x14ac:dyDescent="0.25"/>
    <row r="37236" ht="15" x14ac:dyDescent="0.25"/>
    <row r="37237" ht="15" x14ac:dyDescent="0.25"/>
    <row r="37238" ht="15" x14ac:dyDescent="0.25"/>
    <row r="37239" ht="15" x14ac:dyDescent="0.25"/>
    <row r="37240" ht="15" x14ac:dyDescent="0.25"/>
    <row r="37241" ht="15" x14ac:dyDescent="0.25"/>
    <row r="37242" ht="15" x14ac:dyDescent="0.25"/>
    <row r="37243" ht="15" x14ac:dyDescent="0.25"/>
    <row r="37244" ht="15" x14ac:dyDescent="0.25"/>
    <row r="37245" ht="15" x14ac:dyDescent="0.25"/>
    <row r="37246" ht="15" x14ac:dyDescent="0.25"/>
    <row r="37247" ht="15" x14ac:dyDescent="0.25"/>
    <row r="37248" ht="15" x14ac:dyDescent="0.25"/>
    <row r="37249" ht="15" x14ac:dyDescent="0.25"/>
    <row r="37250" ht="15" x14ac:dyDescent="0.25"/>
    <row r="37251" ht="15" x14ac:dyDescent="0.25"/>
    <row r="37252" ht="15" x14ac:dyDescent="0.25"/>
    <row r="37253" ht="15" x14ac:dyDescent="0.25"/>
    <row r="37254" ht="15" x14ac:dyDescent="0.25"/>
    <row r="37255" ht="15" x14ac:dyDescent="0.25"/>
    <row r="37256" ht="15" x14ac:dyDescent="0.25"/>
    <row r="37257" ht="15" x14ac:dyDescent="0.25"/>
    <row r="37258" ht="15" x14ac:dyDescent="0.25"/>
    <row r="37259" ht="15" x14ac:dyDescent="0.25"/>
    <row r="37260" ht="15" x14ac:dyDescent="0.25"/>
    <row r="37261" ht="15" x14ac:dyDescent="0.25"/>
    <row r="37262" ht="15" x14ac:dyDescent="0.25"/>
    <row r="37263" ht="15" x14ac:dyDescent="0.25"/>
    <row r="37264" ht="15" x14ac:dyDescent="0.25"/>
    <row r="37265" ht="15" x14ac:dyDescent="0.25"/>
    <row r="37266" ht="15" x14ac:dyDescent="0.25"/>
    <row r="37267" ht="15" x14ac:dyDescent="0.25"/>
    <row r="37268" ht="15" x14ac:dyDescent="0.25"/>
    <row r="37269" ht="15" x14ac:dyDescent="0.25"/>
    <row r="37270" ht="15" x14ac:dyDescent="0.25"/>
    <row r="37271" ht="15" x14ac:dyDescent="0.25"/>
    <row r="37272" ht="15" x14ac:dyDescent="0.25"/>
    <row r="37273" ht="15" x14ac:dyDescent="0.25"/>
    <row r="37274" ht="15" x14ac:dyDescent="0.25"/>
    <row r="37275" ht="15" x14ac:dyDescent="0.25"/>
    <row r="37276" ht="15" x14ac:dyDescent="0.25"/>
    <row r="37277" ht="15" x14ac:dyDescent="0.25"/>
    <row r="37278" ht="15" x14ac:dyDescent="0.25"/>
    <row r="37279" ht="15" x14ac:dyDescent="0.25"/>
    <row r="37280" ht="15" x14ac:dyDescent="0.25"/>
    <row r="37281" ht="15" x14ac:dyDescent="0.25"/>
    <row r="37282" ht="15" x14ac:dyDescent="0.25"/>
    <row r="37283" ht="15" x14ac:dyDescent="0.25"/>
    <row r="37284" ht="15" x14ac:dyDescent="0.25"/>
    <row r="37285" ht="15" x14ac:dyDescent="0.25"/>
    <row r="37286" ht="15" x14ac:dyDescent="0.25"/>
    <row r="37287" ht="15" x14ac:dyDescent="0.25"/>
    <row r="37288" ht="15" x14ac:dyDescent="0.25"/>
    <row r="37289" ht="15" x14ac:dyDescent="0.25"/>
    <row r="37290" ht="15" x14ac:dyDescent="0.25"/>
    <row r="37291" ht="15" x14ac:dyDescent="0.25"/>
    <row r="37292" ht="15" x14ac:dyDescent="0.25"/>
    <row r="37293" ht="15" x14ac:dyDescent="0.25"/>
    <row r="37294" ht="15" x14ac:dyDescent="0.25"/>
    <row r="37295" ht="15" x14ac:dyDescent="0.25"/>
    <row r="37296" ht="15" x14ac:dyDescent="0.25"/>
    <row r="37297" ht="15" x14ac:dyDescent="0.25"/>
    <row r="37298" ht="15" x14ac:dyDescent="0.25"/>
    <row r="37299" ht="15" x14ac:dyDescent="0.25"/>
    <row r="37300" ht="15" x14ac:dyDescent="0.25"/>
    <row r="37301" ht="15" x14ac:dyDescent="0.25"/>
    <row r="37302" ht="15" x14ac:dyDescent="0.25"/>
    <row r="37303" ht="15" x14ac:dyDescent="0.25"/>
    <row r="37304" ht="15" x14ac:dyDescent="0.25"/>
    <row r="37305" ht="15" x14ac:dyDescent="0.25"/>
    <row r="37306" ht="15" x14ac:dyDescent="0.25"/>
    <row r="37307" ht="15" x14ac:dyDescent="0.25"/>
    <row r="37308" ht="15" x14ac:dyDescent="0.25"/>
    <row r="37309" ht="15" x14ac:dyDescent="0.25"/>
    <row r="37310" ht="15" x14ac:dyDescent="0.25"/>
    <row r="37311" ht="15" x14ac:dyDescent="0.25"/>
    <row r="37312" ht="15" x14ac:dyDescent="0.25"/>
    <row r="37313" ht="15" x14ac:dyDescent="0.25"/>
    <row r="37314" ht="15" x14ac:dyDescent="0.25"/>
    <row r="37315" ht="15" x14ac:dyDescent="0.25"/>
    <row r="37316" ht="15" x14ac:dyDescent="0.25"/>
    <row r="37317" ht="15" x14ac:dyDescent="0.25"/>
    <row r="37318" ht="15" x14ac:dyDescent="0.25"/>
    <row r="37319" ht="15" x14ac:dyDescent="0.25"/>
    <row r="37320" ht="15" x14ac:dyDescent="0.25"/>
    <row r="37321" ht="15" x14ac:dyDescent="0.25"/>
    <row r="37322" ht="15" x14ac:dyDescent="0.25"/>
    <row r="37323" ht="15" x14ac:dyDescent="0.25"/>
    <row r="37324" ht="15" x14ac:dyDescent="0.25"/>
    <row r="37325" ht="15" x14ac:dyDescent="0.25"/>
    <row r="37326" ht="15" x14ac:dyDescent="0.25"/>
    <row r="37327" ht="15" x14ac:dyDescent="0.25"/>
    <row r="37328" ht="15" x14ac:dyDescent="0.25"/>
    <row r="37329" ht="15" x14ac:dyDescent="0.25"/>
    <row r="37330" ht="15" x14ac:dyDescent="0.25"/>
    <row r="37331" ht="15" x14ac:dyDescent="0.25"/>
    <row r="37332" ht="15" x14ac:dyDescent="0.25"/>
    <row r="37333" ht="15" x14ac:dyDescent="0.25"/>
    <row r="37334" ht="15" x14ac:dyDescent="0.25"/>
    <row r="37335" ht="15" x14ac:dyDescent="0.25"/>
    <row r="37336" ht="15" x14ac:dyDescent="0.25"/>
    <row r="37337" ht="15" x14ac:dyDescent="0.25"/>
    <row r="37338" ht="15" x14ac:dyDescent="0.25"/>
    <row r="37339" ht="15" x14ac:dyDescent="0.25"/>
    <row r="37340" ht="15" x14ac:dyDescent="0.25"/>
    <row r="37341" ht="15" x14ac:dyDescent="0.25"/>
    <row r="37342" ht="15" x14ac:dyDescent="0.25"/>
    <row r="37343" ht="15" x14ac:dyDescent="0.25"/>
    <row r="37344" ht="15" x14ac:dyDescent="0.25"/>
    <row r="37345" ht="15" x14ac:dyDescent="0.25"/>
    <row r="37346" ht="15" x14ac:dyDescent="0.25"/>
    <row r="37347" ht="15" x14ac:dyDescent="0.25"/>
    <row r="37348" ht="15" x14ac:dyDescent="0.25"/>
    <row r="37349" ht="15" x14ac:dyDescent="0.25"/>
    <row r="37350" ht="15" x14ac:dyDescent="0.25"/>
    <row r="37351" ht="15" x14ac:dyDescent="0.25"/>
    <row r="37352" ht="15" x14ac:dyDescent="0.25"/>
    <row r="37353" ht="15" x14ac:dyDescent="0.25"/>
    <row r="37354" ht="15" x14ac:dyDescent="0.25"/>
    <row r="37355" ht="15" x14ac:dyDescent="0.25"/>
    <row r="37356" ht="15" x14ac:dyDescent="0.25"/>
    <row r="37357" ht="15" x14ac:dyDescent="0.25"/>
    <row r="37358" ht="15" x14ac:dyDescent="0.25"/>
    <row r="37359" ht="15" x14ac:dyDescent="0.25"/>
    <row r="37360" ht="15" x14ac:dyDescent="0.25"/>
    <row r="37361" ht="15" x14ac:dyDescent="0.25"/>
    <row r="37362" ht="15" x14ac:dyDescent="0.25"/>
    <row r="37363" ht="15" x14ac:dyDescent="0.25"/>
    <row r="37364" ht="15" x14ac:dyDescent="0.25"/>
    <row r="37365" ht="15" x14ac:dyDescent="0.25"/>
    <row r="37366" ht="15" x14ac:dyDescent="0.25"/>
    <row r="37367" ht="15" x14ac:dyDescent="0.25"/>
    <row r="37368" ht="15" x14ac:dyDescent="0.25"/>
    <row r="37369" ht="15" x14ac:dyDescent="0.25"/>
    <row r="37370" ht="15" x14ac:dyDescent="0.25"/>
    <row r="37371" ht="15" x14ac:dyDescent="0.25"/>
    <row r="37372" ht="15" x14ac:dyDescent="0.25"/>
    <row r="37373" ht="15" x14ac:dyDescent="0.25"/>
    <row r="37374" ht="15" x14ac:dyDescent="0.25"/>
    <row r="37375" ht="15" x14ac:dyDescent="0.25"/>
    <row r="37376" ht="15" x14ac:dyDescent="0.25"/>
    <row r="37377" ht="15" x14ac:dyDescent="0.25"/>
    <row r="37378" ht="15" x14ac:dyDescent="0.25"/>
    <row r="37379" ht="15" x14ac:dyDescent="0.25"/>
    <row r="37380" ht="15" x14ac:dyDescent="0.25"/>
    <row r="37381" ht="15" x14ac:dyDescent="0.25"/>
    <row r="37382" ht="15" x14ac:dyDescent="0.25"/>
    <row r="37383" ht="15" x14ac:dyDescent="0.25"/>
    <row r="37384" ht="15" x14ac:dyDescent="0.25"/>
    <row r="37385" ht="15" x14ac:dyDescent="0.25"/>
    <row r="37386" ht="15" x14ac:dyDescent="0.25"/>
    <row r="37387" ht="15" x14ac:dyDescent="0.25"/>
    <row r="37388" ht="15" x14ac:dyDescent="0.25"/>
    <row r="37389" ht="15" x14ac:dyDescent="0.25"/>
    <row r="37390" ht="15" x14ac:dyDescent="0.25"/>
    <row r="37391" ht="15" x14ac:dyDescent="0.25"/>
    <row r="37392" ht="15" x14ac:dyDescent="0.25"/>
    <row r="37393" ht="15" x14ac:dyDescent="0.25"/>
    <row r="37394" ht="15" x14ac:dyDescent="0.25"/>
    <row r="37395" ht="15" x14ac:dyDescent="0.25"/>
    <row r="37396" ht="15" x14ac:dyDescent="0.25"/>
    <row r="37397" ht="15" x14ac:dyDescent="0.25"/>
    <row r="37398" ht="15" x14ac:dyDescent="0.25"/>
    <row r="37399" ht="15" x14ac:dyDescent="0.25"/>
    <row r="37400" ht="15" x14ac:dyDescent="0.25"/>
    <row r="37401" ht="15" x14ac:dyDescent="0.25"/>
    <row r="37402" ht="15" x14ac:dyDescent="0.25"/>
    <row r="37403" ht="15" x14ac:dyDescent="0.25"/>
    <row r="37404" ht="15" x14ac:dyDescent="0.25"/>
    <row r="37405" ht="15" x14ac:dyDescent="0.25"/>
    <row r="37406" ht="15" x14ac:dyDescent="0.25"/>
    <row r="37407" ht="15" x14ac:dyDescent="0.25"/>
    <row r="37408" ht="15" x14ac:dyDescent="0.25"/>
    <row r="37409" ht="15" x14ac:dyDescent="0.25"/>
    <row r="37410" ht="15" x14ac:dyDescent="0.25"/>
    <row r="37411" ht="15" x14ac:dyDescent="0.25"/>
    <row r="37412" ht="15" x14ac:dyDescent="0.25"/>
    <row r="37413" ht="15" x14ac:dyDescent="0.25"/>
    <row r="37414" ht="15" x14ac:dyDescent="0.25"/>
    <row r="37415" ht="15" x14ac:dyDescent="0.25"/>
    <row r="37416" ht="15" x14ac:dyDescent="0.25"/>
    <row r="37417" ht="15" x14ac:dyDescent="0.25"/>
    <row r="37418" ht="15" x14ac:dyDescent="0.25"/>
    <row r="37419" ht="15" x14ac:dyDescent="0.25"/>
    <row r="37420" ht="15" x14ac:dyDescent="0.25"/>
    <row r="37421" ht="15" x14ac:dyDescent="0.25"/>
    <row r="37422" ht="15" x14ac:dyDescent="0.25"/>
    <row r="37423" ht="15" x14ac:dyDescent="0.25"/>
    <row r="37424" ht="15" x14ac:dyDescent="0.25"/>
    <row r="37425" ht="15" x14ac:dyDescent="0.25"/>
    <row r="37426" ht="15" x14ac:dyDescent="0.25"/>
    <row r="37427" ht="15" x14ac:dyDescent="0.25"/>
    <row r="37428" ht="15" x14ac:dyDescent="0.25"/>
    <row r="37429" ht="15" x14ac:dyDescent="0.25"/>
    <row r="37430" ht="15" x14ac:dyDescent="0.25"/>
    <row r="37431" ht="15" x14ac:dyDescent="0.25"/>
    <row r="37432" ht="15" x14ac:dyDescent="0.25"/>
    <row r="37433" ht="15" x14ac:dyDescent="0.25"/>
    <row r="37434" ht="15" x14ac:dyDescent="0.25"/>
    <row r="37435" ht="15" x14ac:dyDescent="0.25"/>
    <row r="37436" ht="15" x14ac:dyDescent="0.25"/>
    <row r="37437" ht="15" x14ac:dyDescent="0.25"/>
    <row r="37438" ht="15" x14ac:dyDescent="0.25"/>
    <row r="37439" ht="15" x14ac:dyDescent="0.25"/>
    <row r="37440" ht="15" x14ac:dyDescent="0.25"/>
    <row r="37441" ht="15" x14ac:dyDescent="0.25"/>
    <row r="37442" ht="15" x14ac:dyDescent="0.25"/>
    <row r="37443" ht="15" x14ac:dyDescent="0.25"/>
    <row r="37444" ht="15" x14ac:dyDescent="0.25"/>
    <row r="37445" ht="15" x14ac:dyDescent="0.25"/>
    <row r="37446" ht="15" x14ac:dyDescent="0.25"/>
    <row r="37447" ht="15" x14ac:dyDescent="0.25"/>
    <row r="37448" ht="15" x14ac:dyDescent="0.25"/>
    <row r="37449" ht="15" x14ac:dyDescent="0.25"/>
    <row r="37450" ht="15" x14ac:dyDescent="0.25"/>
    <row r="37451" ht="15" x14ac:dyDescent="0.25"/>
    <row r="37452" ht="15" x14ac:dyDescent="0.25"/>
    <row r="37453" ht="15" x14ac:dyDescent="0.25"/>
    <row r="37454" ht="15" x14ac:dyDescent="0.25"/>
    <row r="37455" ht="15" x14ac:dyDescent="0.25"/>
    <row r="37456" ht="15" x14ac:dyDescent="0.25"/>
    <row r="37457" ht="15" x14ac:dyDescent="0.25"/>
    <row r="37458" ht="15" x14ac:dyDescent="0.25"/>
    <row r="37459" ht="15" x14ac:dyDescent="0.25"/>
    <row r="37460" ht="15" x14ac:dyDescent="0.25"/>
    <row r="37461" ht="15" x14ac:dyDescent="0.25"/>
    <row r="37462" ht="15" x14ac:dyDescent="0.25"/>
    <row r="37463" ht="15" x14ac:dyDescent="0.25"/>
    <row r="37464" ht="15" x14ac:dyDescent="0.25"/>
    <row r="37465" ht="15" x14ac:dyDescent="0.25"/>
    <row r="37466" ht="15" x14ac:dyDescent="0.25"/>
    <row r="37467" ht="15" x14ac:dyDescent="0.25"/>
    <row r="37468" ht="15" x14ac:dyDescent="0.25"/>
    <row r="37469" ht="15" x14ac:dyDescent="0.25"/>
    <row r="37470" ht="15" x14ac:dyDescent="0.25"/>
    <row r="37471" ht="15" x14ac:dyDescent="0.25"/>
    <row r="37472" ht="15" x14ac:dyDescent="0.25"/>
    <row r="37473" ht="15" x14ac:dyDescent="0.25"/>
    <row r="37474" ht="15" x14ac:dyDescent="0.25"/>
    <row r="37475" ht="15" x14ac:dyDescent="0.25"/>
    <row r="37476" ht="15" x14ac:dyDescent="0.25"/>
    <row r="37477" ht="15" x14ac:dyDescent="0.25"/>
    <row r="37478" ht="15" x14ac:dyDescent="0.25"/>
    <row r="37479" ht="15" x14ac:dyDescent="0.25"/>
    <row r="37480" ht="15" x14ac:dyDescent="0.25"/>
    <row r="37481" ht="15" x14ac:dyDescent="0.25"/>
    <row r="37482" ht="15" x14ac:dyDescent="0.25"/>
    <row r="37483" ht="15" x14ac:dyDescent="0.25"/>
    <row r="37484" ht="15" x14ac:dyDescent="0.25"/>
    <row r="37485" ht="15" x14ac:dyDescent="0.25"/>
    <row r="37486" ht="15" x14ac:dyDescent="0.25"/>
    <row r="37487" ht="15" x14ac:dyDescent="0.25"/>
    <row r="37488" ht="15" x14ac:dyDescent="0.25"/>
    <row r="37489" ht="15" x14ac:dyDescent="0.25"/>
    <row r="37490" ht="15" x14ac:dyDescent="0.25"/>
    <row r="37491" ht="15" x14ac:dyDescent="0.25"/>
    <row r="37492" ht="15" x14ac:dyDescent="0.25"/>
    <row r="37493" ht="15" x14ac:dyDescent="0.25"/>
    <row r="37494" ht="15" x14ac:dyDescent="0.25"/>
    <row r="37495" ht="15" x14ac:dyDescent="0.25"/>
    <row r="37496" ht="15" x14ac:dyDescent="0.25"/>
    <row r="37497" ht="15" x14ac:dyDescent="0.25"/>
    <row r="37498" ht="15" x14ac:dyDescent="0.25"/>
    <row r="37499" ht="15" x14ac:dyDescent="0.25"/>
    <row r="37500" ht="15" x14ac:dyDescent="0.25"/>
    <row r="37501" ht="15" x14ac:dyDescent="0.25"/>
    <row r="37502" ht="15" x14ac:dyDescent="0.25"/>
    <row r="37503" ht="15" x14ac:dyDescent="0.25"/>
    <row r="37504" ht="15" x14ac:dyDescent="0.25"/>
    <row r="37505" ht="15" x14ac:dyDescent="0.25"/>
    <row r="37506" ht="15" x14ac:dyDescent="0.25"/>
    <row r="37507" ht="15" x14ac:dyDescent="0.25"/>
    <row r="37508" ht="15" x14ac:dyDescent="0.25"/>
    <row r="37509" ht="15" x14ac:dyDescent="0.25"/>
    <row r="37510" ht="15" x14ac:dyDescent="0.25"/>
    <row r="37511" ht="15" x14ac:dyDescent="0.25"/>
    <row r="37512" ht="15" x14ac:dyDescent="0.25"/>
    <row r="37513" ht="15" x14ac:dyDescent="0.25"/>
    <row r="37514" ht="15" x14ac:dyDescent="0.25"/>
    <row r="37515" ht="15" x14ac:dyDescent="0.25"/>
    <row r="37516" ht="15" x14ac:dyDescent="0.25"/>
    <row r="37517" ht="15" x14ac:dyDescent="0.25"/>
    <row r="37518" ht="15" x14ac:dyDescent="0.25"/>
    <row r="37519" ht="15" x14ac:dyDescent="0.25"/>
    <row r="37520" ht="15" x14ac:dyDescent="0.25"/>
    <row r="37521" ht="15" x14ac:dyDescent="0.25"/>
    <row r="37522" ht="15" x14ac:dyDescent="0.25"/>
    <row r="37523" ht="15" x14ac:dyDescent="0.25"/>
    <row r="37524" ht="15" x14ac:dyDescent="0.25"/>
    <row r="37525" ht="15" x14ac:dyDescent="0.25"/>
    <row r="37526" ht="15" x14ac:dyDescent="0.25"/>
    <row r="37527" ht="15" x14ac:dyDescent="0.25"/>
    <row r="37528" ht="15" x14ac:dyDescent="0.25"/>
    <row r="37529" ht="15" x14ac:dyDescent="0.25"/>
    <row r="37530" ht="15" x14ac:dyDescent="0.25"/>
    <row r="37531" ht="15" x14ac:dyDescent="0.25"/>
    <row r="37532" ht="15" x14ac:dyDescent="0.25"/>
    <row r="37533" ht="15" x14ac:dyDescent="0.25"/>
    <row r="37534" ht="15" x14ac:dyDescent="0.25"/>
    <row r="37535" ht="15" x14ac:dyDescent="0.25"/>
    <row r="37536" ht="15" x14ac:dyDescent="0.25"/>
    <row r="37537" ht="15" x14ac:dyDescent="0.25"/>
    <row r="37538" ht="15" x14ac:dyDescent="0.25"/>
    <row r="37539" ht="15" x14ac:dyDescent="0.25"/>
    <row r="37540" ht="15" x14ac:dyDescent="0.25"/>
    <row r="37541" ht="15" x14ac:dyDescent="0.25"/>
    <row r="37542" ht="15" x14ac:dyDescent="0.25"/>
    <row r="37543" ht="15" x14ac:dyDescent="0.25"/>
    <row r="37544" ht="15" x14ac:dyDescent="0.25"/>
    <row r="37545" ht="15" x14ac:dyDescent="0.25"/>
    <row r="37546" ht="15" x14ac:dyDescent="0.25"/>
    <row r="37547" ht="15" x14ac:dyDescent="0.25"/>
    <row r="37548" ht="15" x14ac:dyDescent="0.25"/>
    <row r="37549" ht="15" x14ac:dyDescent="0.25"/>
    <row r="37550" ht="15" x14ac:dyDescent="0.25"/>
    <row r="37551" ht="15" x14ac:dyDescent="0.25"/>
    <row r="37552" ht="15" x14ac:dyDescent="0.25"/>
    <row r="37553" ht="15" x14ac:dyDescent="0.25"/>
    <row r="37554" ht="15" x14ac:dyDescent="0.25"/>
    <row r="37555" ht="15" x14ac:dyDescent="0.25"/>
    <row r="37556" ht="15" x14ac:dyDescent="0.25"/>
    <row r="37557" ht="15" x14ac:dyDescent="0.25"/>
    <row r="37558" ht="15" x14ac:dyDescent="0.25"/>
    <row r="37559" ht="15" x14ac:dyDescent="0.25"/>
    <row r="37560" ht="15" x14ac:dyDescent="0.25"/>
    <row r="37561" ht="15" x14ac:dyDescent="0.25"/>
    <row r="37562" ht="15" x14ac:dyDescent="0.25"/>
    <row r="37563" ht="15" x14ac:dyDescent="0.25"/>
    <row r="37564" ht="15" x14ac:dyDescent="0.25"/>
    <row r="37565" ht="15" x14ac:dyDescent="0.25"/>
    <row r="37566" ht="15" x14ac:dyDescent="0.25"/>
    <row r="37567" ht="15" x14ac:dyDescent="0.25"/>
    <row r="37568" ht="15" x14ac:dyDescent="0.25"/>
    <row r="37569" ht="15" x14ac:dyDescent="0.25"/>
    <row r="37570" ht="15" x14ac:dyDescent="0.25"/>
    <row r="37571" ht="15" x14ac:dyDescent="0.25"/>
    <row r="37572" ht="15" x14ac:dyDescent="0.25"/>
    <row r="37573" ht="15" x14ac:dyDescent="0.25"/>
    <row r="37574" ht="15" x14ac:dyDescent="0.25"/>
    <row r="37575" ht="15" x14ac:dyDescent="0.25"/>
    <row r="37576" ht="15" x14ac:dyDescent="0.25"/>
    <row r="37577" ht="15" x14ac:dyDescent="0.25"/>
    <row r="37578" ht="15" x14ac:dyDescent="0.25"/>
    <row r="37579" ht="15" x14ac:dyDescent="0.25"/>
    <row r="37580" ht="15" x14ac:dyDescent="0.25"/>
    <row r="37581" ht="15" x14ac:dyDescent="0.25"/>
    <row r="37582" ht="15" x14ac:dyDescent="0.25"/>
    <row r="37583" ht="15" x14ac:dyDescent="0.25"/>
    <row r="37584" ht="15" x14ac:dyDescent="0.25"/>
    <row r="37585" ht="15" x14ac:dyDescent="0.25"/>
    <row r="37586" ht="15" x14ac:dyDescent="0.25"/>
    <row r="37587" ht="15" x14ac:dyDescent="0.25"/>
    <row r="37588" ht="15" x14ac:dyDescent="0.25"/>
    <row r="37589" ht="15" x14ac:dyDescent="0.25"/>
    <row r="37590" ht="15" x14ac:dyDescent="0.25"/>
    <row r="37591" ht="15" x14ac:dyDescent="0.25"/>
    <row r="37592" ht="15" x14ac:dyDescent="0.25"/>
    <row r="37593" ht="15" x14ac:dyDescent="0.25"/>
    <row r="37594" ht="15" x14ac:dyDescent="0.25"/>
    <row r="37595" ht="15" x14ac:dyDescent="0.25"/>
    <row r="37596" ht="15" x14ac:dyDescent="0.25"/>
    <row r="37597" ht="15" x14ac:dyDescent="0.25"/>
    <row r="37598" ht="15" x14ac:dyDescent="0.25"/>
    <row r="37599" ht="15" x14ac:dyDescent="0.25"/>
    <row r="37600" ht="15" x14ac:dyDescent="0.25"/>
    <row r="37601" ht="15" x14ac:dyDescent="0.25"/>
    <row r="37602" ht="15" x14ac:dyDescent="0.25"/>
    <row r="37603" ht="15" x14ac:dyDescent="0.25"/>
    <row r="37604" ht="15" x14ac:dyDescent="0.25"/>
    <row r="37605" ht="15" x14ac:dyDescent="0.25"/>
    <row r="37606" ht="15" x14ac:dyDescent="0.25"/>
    <row r="37607" ht="15" x14ac:dyDescent="0.25"/>
    <row r="37608" ht="15" x14ac:dyDescent="0.25"/>
    <row r="37609" ht="15" x14ac:dyDescent="0.25"/>
    <row r="37610" ht="15" x14ac:dyDescent="0.25"/>
    <row r="37611" ht="15" x14ac:dyDescent="0.25"/>
    <row r="37612" ht="15" x14ac:dyDescent="0.25"/>
    <row r="37613" ht="15" x14ac:dyDescent="0.25"/>
    <row r="37614" ht="15" x14ac:dyDescent="0.25"/>
    <row r="37615" ht="15" x14ac:dyDescent="0.25"/>
    <row r="37616" ht="15" x14ac:dyDescent="0.25"/>
    <row r="37617" ht="15" x14ac:dyDescent="0.25"/>
    <row r="37618" ht="15" x14ac:dyDescent="0.25"/>
    <row r="37619" ht="15" x14ac:dyDescent="0.25"/>
    <row r="37620" ht="15" x14ac:dyDescent="0.25"/>
    <row r="37621" ht="15" x14ac:dyDescent="0.25"/>
    <row r="37622" ht="15" x14ac:dyDescent="0.25"/>
    <row r="37623" ht="15" x14ac:dyDescent="0.25"/>
    <row r="37624" ht="15" x14ac:dyDescent="0.25"/>
    <row r="37625" ht="15" x14ac:dyDescent="0.25"/>
    <row r="37626" ht="15" x14ac:dyDescent="0.25"/>
    <row r="37627" ht="15" x14ac:dyDescent="0.25"/>
    <row r="37628" ht="15" x14ac:dyDescent="0.25"/>
    <row r="37629" ht="15" x14ac:dyDescent="0.25"/>
    <row r="37630" ht="15" x14ac:dyDescent="0.25"/>
    <row r="37631" ht="15" x14ac:dyDescent="0.25"/>
    <row r="37632" ht="15" x14ac:dyDescent="0.25"/>
    <row r="37633" ht="15" x14ac:dyDescent="0.25"/>
    <row r="37634" ht="15" x14ac:dyDescent="0.25"/>
    <row r="37635" ht="15" x14ac:dyDescent="0.25"/>
    <row r="37636" ht="15" x14ac:dyDescent="0.25"/>
    <row r="37637" ht="15" x14ac:dyDescent="0.25"/>
    <row r="37638" ht="15" x14ac:dyDescent="0.25"/>
    <row r="37639" ht="15" x14ac:dyDescent="0.25"/>
    <row r="37640" ht="15" x14ac:dyDescent="0.25"/>
    <row r="37641" ht="15" x14ac:dyDescent="0.25"/>
    <row r="37642" ht="15" x14ac:dyDescent="0.25"/>
    <row r="37643" ht="15" x14ac:dyDescent="0.25"/>
    <row r="37644" ht="15" x14ac:dyDescent="0.25"/>
    <row r="37645" ht="15" x14ac:dyDescent="0.25"/>
    <row r="37646" ht="15" x14ac:dyDescent="0.25"/>
    <row r="37647" ht="15" x14ac:dyDescent="0.25"/>
    <row r="37648" ht="15" x14ac:dyDescent="0.25"/>
    <row r="37649" ht="15" x14ac:dyDescent="0.25"/>
    <row r="37650" ht="15" x14ac:dyDescent="0.25"/>
    <row r="37651" ht="15" x14ac:dyDescent="0.25"/>
    <row r="37652" ht="15" x14ac:dyDescent="0.25"/>
    <row r="37653" ht="15" x14ac:dyDescent="0.25"/>
    <row r="37654" ht="15" x14ac:dyDescent="0.25"/>
    <row r="37655" ht="15" x14ac:dyDescent="0.25"/>
    <row r="37656" ht="15" x14ac:dyDescent="0.25"/>
    <row r="37657" ht="15" x14ac:dyDescent="0.25"/>
    <row r="37658" ht="15" x14ac:dyDescent="0.25"/>
    <row r="37659" ht="15" x14ac:dyDescent="0.25"/>
    <row r="37660" ht="15" x14ac:dyDescent="0.25"/>
    <row r="37661" ht="15" x14ac:dyDescent="0.25"/>
    <row r="37662" ht="15" x14ac:dyDescent="0.25"/>
    <row r="37663" ht="15" x14ac:dyDescent="0.25"/>
    <row r="37664" ht="15" x14ac:dyDescent="0.25"/>
    <row r="37665" ht="15" x14ac:dyDescent="0.25"/>
    <row r="37666" ht="15" x14ac:dyDescent="0.25"/>
    <row r="37667" ht="15" x14ac:dyDescent="0.25"/>
    <row r="37668" ht="15" x14ac:dyDescent="0.25"/>
    <row r="37669" ht="15" x14ac:dyDescent="0.25"/>
    <row r="37670" ht="15" x14ac:dyDescent="0.25"/>
    <row r="37671" ht="15" x14ac:dyDescent="0.25"/>
    <row r="37672" ht="15" x14ac:dyDescent="0.25"/>
    <row r="37673" ht="15" x14ac:dyDescent="0.25"/>
    <row r="37674" ht="15" x14ac:dyDescent="0.25"/>
    <row r="37675" ht="15" x14ac:dyDescent="0.25"/>
    <row r="37676" ht="15" x14ac:dyDescent="0.25"/>
    <row r="37677" ht="15" x14ac:dyDescent="0.25"/>
    <row r="37678" ht="15" x14ac:dyDescent="0.25"/>
    <row r="37679" ht="15" x14ac:dyDescent="0.25"/>
    <row r="37680" ht="15" x14ac:dyDescent="0.25"/>
    <row r="37681" ht="15" x14ac:dyDescent="0.25"/>
    <row r="37682" ht="15" x14ac:dyDescent="0.25"/>
    <row r="37683" ht="15" x14ac:dyDescent="0.25"/>
    <row r="37684" ht="15" x14ac:dyDescent="0.25"/>
    <row r="37685" ht="15" x14ac:dyDescent="0.25"/>
    <row r="37686" ht="15" x14ac:dyDescent="0.25"/>
    <row r="37687" ht="15" x14ac:dyDescent="0.25"/>
    <row r="37688" ht="15" x14ac:dyDescent="0.25"/>
    <row r="37689" ht="15" x14ac:dyDescent="0.25"/>
    <row r="37690" ht="15" x14ac:dyDescent="0.25"/>
    <row r="37691" ht="15" x14ac:dyDescent="0.25"/>
    <row r="37692" ht="15" x14ac:dyDescent="0.25"/>
    <row r="37693" ht="15" x14ac:dyDescent="0.25"/>
    <row r="37694" ht="15" x14ac:dyDescent="0.25"/>
    <row r="37695" ht="15" x14ac:dyDescent="0.25"/>
    <row r="37696" ht="15" x14ac:dyDescent="0.25"/>
    <row r="37697" ht="15" x14ac:dyDescent="0.25"/>
    <row r="37698" ht="15" x14ac:dyDescent="0.25"/>
    <row r="37699" ht="15" x14ac:dyDescent="0.25"/>
    <row r="37700" ht="15" x14ac:dyDescent="0.25"/>
    <row r="37701" ht="15" x14ac:dyDescent="0.25"/>
    <row r="37702" ht="15" x14ac:dyDescent="0.25"/>
    <row r="37703" ht="15" x14ac:dyDescent="0.25"/>
    <row r="37704" ht="15" x14ac:dyDescent="0.25"/>
    <row r="37705" ht="15" x14ac:dyDescent="0.25"/>
    <row r="37706" ht="15" x14ac:dyDescent="0.25"/>
    <row r="37707" ht="15" x14ac:dyDescent="0.25"/>
    <row r="37708" ht="15" x14ac:dyDescent="0.25"/>
    <row r="37709" ht="15" x14ac:dyDescent="0.25"/>
    <row r="37710" ht="15" x14ac:dyDescent="0.25"/>
    <row r="37711" ht="15" x14ac:dyDescent="0.25"/>
    <row r="37712" ht="15" x14ac:dyDescent="0.25"/>
    <row r="37713" ht="15" x14ac:dyDescent="0.25"/>
    <row r="37714" ht="15" x14ac:dyDescent="0.25"/>
    <row r="37715" ht="15" x14ac:dyDescent="0.25"/>
    <row r="37716" ht="15" x14ac:dyDescent="0.25"/>
    <row r="37717" ht="15" x14ac:dyDescent="0.25"/>
    <row r="37718" ht="15" x14ac:dyDescent="0.25"/>
    <row r="37719" ht="15" x14ac:dyDescent="0.25"/>
    <row r="37720" ht="15" x14ac:dyDescent="0.25"/>
    <row r="37721" ht="15" x14ac:dyDescent="0.25"/>
    <row r="37722" ht="15" x14ac:dyDescent="0.25"/>
    <row r="37723" ht="15" x14ac:dyDescent="0.25"/>
    <row r="37724" ht="15" x14ac:dyDescent="0.25"/>
    <row r="37725" ht="15" x14ac:dyDescent="0.25"/>
    <row r="37726" ht="15" x14ac:dyDescent="0.25"/>
    <row r="37727" ht="15" x14ac:dyDescent="0.25"/>
    <row r="37728" ht="15" x14ac:dyDescent="0.25"/>
    <row r="37729" ht="15" x14ac:dyDescent="0.25"/>
    <row r="37730" ht="15" x14ac:dyDescent="0.25"/>
    <row r="37731" ht="15" x14ac:dyDescent="0.25"/>
    <row r="37732" ht="15" x14ac:dyDescent="0.25"/>
    <row r="37733" ht="15" x14ac:dyDescent="0.25"/>
    <row r="37734" ht="15" x14ac:dyDescent="0.25"/>
    <row r="37735" ht="15" x14ac:dyDescent="0.25"/>
    <row r="37736" ht="15" x14ac:dyDescent="0.25"/>
    <row r="37737" ht="15" x14ac:dyDescent="0.25"/>
    <row r="37738" ht="15" x14ac:dyDescent="0.25"/>
    <row r="37739" ht="15" x14ac:dyDescent="0.25"/>
    <row r="37740" ht="15" x14ac:dyDescent="0.25"/>
    <row r="37741" ht="15" x14ac:dyDescent="0.25"/>
    <row r="37742" ht="15" x14ac:dyDescent="0.25"/>
    <row r="37743" ht="15" x14ac:dyDescent="0.25"/>
    <row r="37744" ht="15" x14ac:dyDescent="0.25"/>
    <row r="37745" ht="15" x14ac:dyDescent="0.25"/>
    <row r="37746" ht="15" x14ac:dyDescent="0.25"/>
    <row r="37747" ht="15" x14ac:dyDescent="0.25"/>
    <row r="37748" ht="15" x14ac:dyDescent="0.25"/>
    <row r="37749" ht="15" x14ac:dyDescent="0.25"/>
    <row r="37750" ht="15" x14ac:dyDescent="0.25"/>
    <row r="37751" ht="15" x14ac:dyDescent="0.25"/>
    <row r="37752" ht="15" x14ac:dyDescent="0.25"/>
    <row r="37753" ht="15" x14ac:dyDescent="0.25"/>
    <row r="37754" ht="15" x14ac:dyDescent="0.25"/>
    <row r="37755" ht="15" x14ac:dyDescent="0.25"/>
    <row r="37756" ht="15" x14ac:dyDescent="0.25"/>
    <row r="37757" ht="15" x14ac:dyDescent="0.25"/>
    <row r="37758" ht="15" x14ac:dyDescent="0.25"/>
    <row r="37759" ht="15" x14ac:dyDescent="0.25"/>
    <row r="37760" ht="15" x14ac:dyDescent="0.25"/>
    <row r="37761" ht="15" x14ac:dyDescent="0.25"/>
    <row r="37762" ht="15" x14ac:dyDescent="0.25"/>
    <row r="37763" ht="15" x14ac:dyDescent="0.25"/>
    <row r="37764" ht="15" x14ac:dyDescent="0.25"/>
    <row r="37765" ht="15" x14ac:dyDescent="0.25"/>
    <row r="37766" ht="15" x14ac:dyDescent="0.25"/>
    <row r="37767" ht="15" x14ac:dyDescent="0.25"/>
    <row r="37768" ht="15" x14ac:dyDescent="0.25"/>
    <row r="37769" ht="15" x14ac:dyDescent="0.25"/>
    <row r="37770" ht="15" x14ac:dyDescent="0.25"/>
    <row r="37771" ht="15" x14ac:dyDescent="0.25"/>
    <row r="37772" ht="15" x14ac:dyDescent="0.25"/>
    <row r="37773" ht="15" x14ac:dyDescent="0.25"/>
    <row r="37774" ht="15" x14ac:dyDescent="0.25"/>
    <row r="37775" ht="15" x14ac:dyDescent="0.25"/>
    <row r="37776" ht="15" x14ac:dyDescent="0.25"/>
    <row r="37777" ht="15" x14ac:dyDescent="0.25"/>
    <row r="37778" ht="15" x14ac:dyDescent="0.25"/>
    <row r="37779" ht="15" x14ac:dyDescent="0.25"/>
    <row r="37780" ht="15" x14ac:dyDescent="0.25"/>
    <row r="37781" ht="15" x14ac:dyDescent="0.25"/>
    <row r="37782" ht="15" x14ac:dyDescent="0.25"/>
    <row r="37783" ht="15" x14ac:dyDescent="0.25"/>
    <row r="37784" ht="15" x14ac:dyDescent="0.25"/>
    <row r="37785" ht="15" x14ac:dyDescent="0.25"/>
    <row r="37786" ht="15" x14ac:dyDescent="0.25"/>
    <row r="37787" ht="15" x14ac:dyDescent="0.25"/>
    <row r="37788" ht="15" x14ac:dyDescent="0.25"/>
    <row r="37789" ht="15" x14ac:dyDescent="0.25"/>
    <row r="37790" ht="15" x14ac:dyDescent="0.25"/>
    <row r="37791" ht="15" x14ac:dyDescent="0.25"/>
    <row r="37792" ht="15" x14ac:dyDescent="0.25"/>
    <row r="37793" ht="15" x14ac:dyDescent="0.25"/>
    <row r="37794" ht="15" x14ac:dyDescent="0.25"/>
    <row r="37795" ht="15" x14ac:dyDescent="0.25"/>
    <row r="37796" ht="15" x14ac:dyDescent="0.25"/>
    <row r="37797" ht="15" x14ac:dyDescent="0.25"/>
    <row r="37798" ht="15" x14ac:dyDescent="0.25"/>
    <row r="37799" ht="15" x14ac:dyDescent="0.25"/>
    <row r="37800" ht="15" x14ac:dyDescent="0.25"/>
    <row r="37801" ht="15" x14ac:dyDescent="0.25"/>
    <row r="37802" ht="15" x14ac:dyDescent="0.25"/>
    <row r="37803" ht="15" x14ac:dyDescent="0.25"/>
    <row r="37804" ht="15" x14ac:dyDescent="0.25"/>
    <row r="37805" ht="15" x14ac:dyDescent="0.25"/>
    <row r="37806" ht="15" x14ac:dyDescent="0.25"/>
    <row r="37807" ht="15" x14ac:dyDescent="0.25"/>
    <row r="37808" ht="15" x14ac:dyDescent="0.25"/>
    <row r="37809" ht="15" x14ac:dyDescent="0.25"/>
    <row r="37810" ht="15" x14ac:dyDescent="0.25"/>
    <row r="37811" ht="15" x14ac:dyDescent="0.25"/>
    <row r="37812" ht="15" x14ac:dyDescent="0.25"/>
    <row r="37813" ht="15" x14ac:dyDescent="0.25"/>
    <row r="37814" ht="15" x14ac:dyDescent="0.25"/>
    <row r="37815" ht="15" x14ac:dyDescent="0.25"/>
    <row r="37816" ht="15" x14ac:dyDescent="0.25"/>
    <row r="37817" ht="15" x14ac:dyDescent="0.25"/>
    <row r="37818" ht="15" x14ac:dyDescent="0.25"/>
    <row r="37819" ht="15" x14ac:dyDescent="0.25"/>
    <row r="37820" ht="15" x14ac:dyDescent="0.25"/>
    <row r="37821" ht="15" x14ac:dyDescent="0.25"/>
    <row r="37822" ht="15" x14ac:dyDescent="0.25"/>
    <row r="37823" ht="15" x14ac:dyDescent="0.25"/>
    <row r="37824" ht="15" x14ac:dyDescent="0.25"/>
    <row r="37825" ht="15" x14ac:dyDescent="0.25"/>
    <row r="37826" ht="15" x14ac:dyDescent="0.25"/>
    <row r="37827" ht="15" x14ac:dyDescent="0.25"/>
    <row r="37828" ht="15" x14ac:dyDescent="0.25"/>
    <row r="37829" ht="15" x14ac:dyDescent="0.25"/>
    <row r="37830" ht="15" x14ac:dyDescent="0.25"/>
    <row r="37831" ht="15" x14ac:dyDescent="0.25"/>
    <row r="37832" ht="15" x14ac:dyDescent="0.25"/>
    <row r="37833" ht="15" x14ac:dyDescent="0.25"/>
    <row r="37834" ht="15" x14ac:dyDescent="0.25"/>
    <row r="37835" ht="15" x14ac:dyDescent="0.25"/>
    <row r="37836" ht="15" x14ac:dyDescent="0.25"/>
    <row r="37837" ht="15" x14ac:dyDescent="0.25"/>
    <row r="37838" ht="15" x14ac:dyDescent="0.25"/>
    <row r="37839" ht="15" x14ac:dyDescent="0.25"/>
    <row r="37840" ht="15" x14ac:dyDescent="0.25"/>
    <row r="37841" ht="15" x14ac:dyDescent="0.25"/>
    <row r="37842" ht="15" x14ac:dyDescent="0.25"/>
    <row r="37843" ht="15" x14ac:dyDescent="0.25"/>
    <row r="37844" ht="15" x14ac:dyDescent="0.25"/>
    <row r="37845" ht="15" x14ac:dyDescent="0.25"/>
    <row r="37846" ht="15" x14ac:dyDescent="0.25"/>
    <row r="37847" ht="15" x14ac:dyDescent="0.25"/>
    <row r="37848" ht="15" x14ac:dyDescent="0.25"/>
    <row r="37849" ht="15" x14ac:dyDescent="0.25"/>
    <row r="37850" ht="15" x14ac:dyDescent="0.25"/>
    <row r="37851" ht="15" x14ac:dyDescent="0.25"/>
    <row r="37852" ht="15" x14ac:dyDescent="0.25"/>
    <row r="37853" ht="15" x14ac:dyDescent="0.25"/>
    <row r="37854" ht="15" x14ac:dyDescent="0.25"/>
    <row r="37855" ht="15" x14ac:dyDescent="0.25"/>
    <row r="37856" ht="15" x14ac:dyDescent="0.25"/>
    <row r="37857" ht="15" x14ac:dyDescent="0.25"/>
    <row r="37858" ht="15" x14ac:dyDescent="0.25"/>
    <row r="37859" ht="15" x14ac:dyDescent="0.25"/>
    <row r="37860" ht="15" x14ac:dyDescent="0.25"/>
    <row r="37861" ht="15" x14ac:dyDescent="0.25"/>
    <row r="37862" ht="15" x14ac:dyDescent="0.25"/>
    <row r="37863" ht="15" x14ac:dyDescent="0.25"/>
    <row r="37864" ht="15" x14ac:dyDescent="0.25"/>
    <row r="37865" ht="15" x14ac:dyDescent="0.25"/>
    <row r="37866" ht="15" x14ac:dyDescent="0.25"/>
    <row r="37867" ht="15" x14ac:dyDescent="0.25"/>
    <row r="37868" ht="15" x14ac:dyDescent="0.25"/>
    <row r="37869" ht="15" x14ac:dyDescent="0.25"/>
    <row r="37870" ht="15" x14ac:dyDescent="0.25"/>
    <row r="37871" ht="15" x14ac:dyDescent="0.25"/>
    <row r="37872" ht="15" x14ac:dyDescent="0.25"/>
    <row r="37873" ht="15" x14ac:dyDescent="0.25"/>
    <row r="37874" ht="15" x14ac:dyDescent="0.25"/>
    <row r="37875" ht="15" x14ac:dyDescent="0.25"/>
    <row r="37876" ht="15" x14ac:dyDescent="0.25"/>
    <row r="37877" ht="15" x14ac:dyDescent="0.25"/>
    <row r="37878" ht="15" x14ac:dyDescent="0.25"/>
    <row r="37879" ht="15" x14ac:dyDescent="0.25"/>
    <row r="37880" ht="15" x14ac:dyDescent="0.25"/>
    <row r="37881" ht="15" x14ac:dyDescent="0.25"/>
    <row r="37882" ht="15" x14ac:dyDescent="0.25"/>
    <row r="37883" ht="15" x14ac:dyDescent="0.25"/>
    <row r="37884" ht="15" x14ac:dyDescent="0.25"/>
    <row r="37885" ht="15" x14ac:dyDescent="0.25"/>
    <row r="37886" ht="15" x14ac:dyDescent="0.25"/>
    <row r="37887" ht="15" x14ac:dyDescent="0.25"/>
    <row r="37888" ht="15" x14ac:dyDescent="0.25"/>
    <row r="37889" ht="15" x14ac:dyDescent="0.25"/>
    <row r="37890" ht="15" x14ac:dyDescent="0.25"/>
    <row r="37891" ht="15" x14ac:dyDescent="0.25"/>
    <row r="37892" ht="15" x14ac:dyDescent="0.25"/>
    <row r="37893" ht="15" x14ac:dyDescent="0.25"/>
    <row r="37894" ht="15" x14ac:dyDescent="0.25"/>
    <row r="37895" ht="15" x14ac:dyDescent="0.25"/>
    <row r="37896" ht="15" x14ac:dyDescent="0.25"/>
    <row r="37897" ht="15" x14ac:dyDescent="0.25"/>
    <row r="37898" ht="15" x14ac:dyDescent="0.25"/>
    <row r="37899" ht="15" x14ac:dyDescent="0.25"/>
    <row r="37900" ht="15" x14ac:dyDescent="0.25"/>
    <row r="37901" ht="15" x14ac:dyDescent="0.25"/>
    <row r="37902" ht="15" x14ac:dyDescent="0.25"/>
    <row r="37903" ht="15" x14ac:dyDescent="0.25"/>
    <row r="37904" ht="15" x14ac:dyDescent="0.25"/>
    <row r="37905" ht="15" x14ac:dyDescent="0.25"/>
    <row r="37906" ht="15" x14ac:dyDescent="0.25"/>
    <row r="37907" ht="15" x14ac:dyDescent="0.25"/>
    <row r="37908" ht="15" x14ac:dyDescent="0.25"/>
    <row r="37909" ht="15" x14ac:dyDescent="0.25"/>
    <row r="37910" ht="15" x14ac:dyDescent="0.25"/>
    <row r="37911" ht="15" x14ac:dyDescent="0.25"/>
    <row r="37912" ht="15" x14ac:dyDescent="0.25"/>
    <row r="37913" ht="15" x14ac:dyDescent="0.25"/>
    <row r="37914" ht="15" x14ac:dyDescent="0.25"/>
    <row r="37915" ht="15" x14ac:dyDescent="0.25"/>
    <row r="37916" ht="15" x14ac:dyDescent="0.25"/>
    <row r="37917" ht="15" x14ac:dyDescent="0.25"/>
    <row r="37918" ht="15" x14ac:dyDescent="0.25"/>
    <row r="37919" ht="15" x14ac:dyDescent="0.25"/>
    <row r="37920" ht="15" x14ac:dyDescent="0.25"/>
    <row r="37921" ht="15" x14ac:dyDescent="0.25"/>
    <row r="37922" ht="15" x14ac:dyDescent="0.25"/>
    <row r="37923" ht="15" x14ac:dyDescent="0.25"/>
    <row r="37924" ht="15" x14ac:dyDescent="0.25"/>
    <row r="37925" ht="15" x14ac:dyDescent="0.25"/>
    <row r="37926" ht="15" x14ac:dyDescent="0.25"/>
    <row r="37927" ht="15" x14ac:dyDescent="0.25"/>
    <row r="37928" ht="15" x14ac:dyDescent="0.25"/>
    <row r="37929" ht="15" x14ac:dyDescent="0.25"/>
    <row r="37930" ht="15" x14ac:dyDescent="0.25"/>
    <row r="37931" ht="15" x14ac:dyDescent="0.25"/>
    <row r="37932" ht="15" x14ac:dyDescent="0.25"/>
    <row r="37933" ht="15" x14ac:dyDescent="0.25"/>
    <row r="37934" ht="15" x14ac:dyDescent="0.25"/>
    <row r="37935" ht="15" x14ac:dyDescent="0.25"/>
    <row r="37936" ht="15" x14ac:dyDescent="0.25"/>
    <row r="37937" ht="15" x14ac:dyDescent="0.25"/>
    <row r="37938" ht="15" x14ac:dyDescent="0.25"/>
    <row r="37939" ht="15" x14ac:dyDescent="0.25"/>
    <row r="37940" ht="15" x14ac:dyDescent="0.25"/>
    <row r="37941" ht="15" x14ac:dyDescent="0.25"/>
    <row r="37942" ht="15" x14ac:dyDescent="0.25"/>
    <row r="37943" ht="15" x14ac:dyDescent="0.25"/>
    <row r="37944" ht="15" x14ac:dyDescent="0.25"/>
    <row r="37945" ht="15" x14ac:dyDescent="0.25"/>
    <row r="37946" ht="15" x14ac:dyDescent="0.25"/>
    <row r="37947" ht="15" x14ac:dyDescent="0.25"/>
    <row r="37948" ht="15" x14ac:dyDescent="0.25"/>
    <row r="37949" ht="15" x14ac:dyDescent="0.25"/>
    <row r="37950" ht="15" x14ac:dyDescent="0.25"/>
    <row r="37951" ht="15" x14ac:dyDescent="0.25"/>
    <row r="37952" ht="15" x14ac:dyDescent="0.25"/>
    <row r="37953" ht="15" x14ac:dyDescent="0.25"/>
    <row r="37954" ht="15" x14ac:dyDescent="0.25"/>
    <row r="37955" ht="15" x14ac:dyDescent="0.25"/>
    <row r="37956" ht="15" x14ac:dyDescent="0.25"/>
    <row r="37957" ht="15" x14ac:dyDescent="0.25"/>
    <row r="37958" ht="15" x14ac:dyDescent="0.25"/>
    <row r="37959" ht="15" x14ac:dyDescent="0.25"/>
    <row r="37960" ht="15" x14ac:dyDescent="0.25"/>
    <row r="37961" ht="15" x14ac:dyDescent="0.25"/>
    <row r="37962" ht="15" x14ac:dyDescent="0.25"/>
    <row r="37963" ht="15" x14ac:dyDescent="0.25"/>
    <row r="37964" ht="15" x14ac:dyDescent="0.25"/>
    <row r="37965" ht="15" x14ac:dyDescent="0.25"/>
    <row r="37966" ht="15" x14ac:dyDescent="0.25"/>
    <row r="37967" ht="15" x14ac:dyDescent="0.25"/>
    <row r="37968" ht="15" x14ac:dyDescent="0.25"/>
    <row r="37969" ht="15" x14ac:dyDescent="0.25"/>
    <row r="37970" ht="15" x14ac:dyDescent="0.25"/>
    <row r="37971" ht="15" x14ac:dyDescent="0.25"/>
    <row r="37972" ht="15" x14ac:dyDescent="0.25"/>
    <row r="37973" ht="15" x14ac:dyDescent="0.25"/>
    <row r="37974" ht="15" x14ac:dyDescent="0.25"/>
    <row r="37975" ht="15" x14ac:dyDescent="0.25"/>
    <row r="37976" ht="15" x14ac:dyDescent="0.25"/>
    <row r="37977" ht="15" x14ac:dyDescent="0.25"/>
    <row r="37978" ht="15" x14ac:dyDescent="0.25"/>
    <row r="37979" ht="15" x14ac:dyDescent="0.25"/>
    <row r="37980" ht="15" x14ac:dyDescent="0.25"/>
    <row r="37981" ht="15" x14ac:dyDescent="0.25"/>
    <row r="37982" ht="15" x14ac:dyDescent="0.25"/>
    <row r="37983" ht="15" x14ac:dyDescent="0.25"/>
    <row r="37984" ht="15" x14ac:dyDescent="0.25"/>
    <row r="37985" ht="15" x14ac:dyDescent="0.25"/>
    <row r="37986" ht="15" x14ac:dyDescent="0.25"/>
    <row r="37987" ht="15" x14ac:dyDescent="0.25"/>
    <row r="37988" ht="15" x14ac:dyDescent="0.25"/>
    <row r="37989" ht="15" x14ac:dyDescent="0.25"/>
    <row r="37990" ht="15" x14ac:dyDescent="0.25"/>
    <row r="37991" ht="15" x14ac:dyDescent="0.25"/>
    <row r="37992" ht="15" x14ac:dyDescent="0.25"/>
    <row r="37993" ht="15" x14ac:dyDescent="0.25"/>
    <row r="37994" ht="15" x14ac:dyDescent="0.25"/>
    <row r="37995" ht="15" x14ac:dyDescent="0.25"/>
    <row r="37996" ht="15" x14ac:dyDescent="0.25"/>
    <row r="37997" ht="15" x14ac:dyDescent="0.25"/>
    <row r="37998" ht="15" x14ac:dyDescent="0.25"/>
    <row r="37999" ht="15" x14ac:dyDescent="0.25"/>
    <row r="38000" ht="15" x14ac:dyDescent="0.25"/>
    <row r="38001" ht="15" x14ac:dyDescent="0.25"/>
    <row r="38002" ht="15" x14ac:dyDescent="0.25"/>
    <row r="38003" ht="15" x14ac:dyDescent="0.25"/>
    <row r="38004" ht="15" x14ac:dyDescent="0.25"/>
    <row r="38005" ht="15" x14ac:dyDescent="0.25"/>
    <row r="38006" ht="15" x14ac:dyDescent="0.25"/>
    <row r="38007" ht="15" x14ac:dyDescent="0.25"/>
    <row r="38008" ht="15" x14ac:dyDescent="0.25"/>
    <row r="38009" ht="15" x14ac:dyDescent="0.25"/>
    <row r="38010" ht="15" x14ac:dyDescent="0.25"/>
    <row r="38011" ht="15" x14ac:dyDescent="0.25"/>
    <row r="38012" ht="15" x14ac:dyDescent="0.25"/>
    <row r="38013" ht="15" x14ac:dyDescent="0.25"/>
    <row r="38014" ht="15" x14ac:dyDescent="0.25"/>
    <row r="38015" ht="15" x14ac:dyDescent="0.25"/>
    <row r="38016" ht="15" x14ac:dyDescent="0.25"/>
    <row r="38017" ht="15" x14ac:dyDescent="0.25"/>
    <row r="38018" ht="15" x14ac:dyDescent="0.25"/>
    <row r="38019" ht="15" x14ac:dyDescent="0.25"/>
    <row r="38020" ht="15" x14ac:dyDescent="0.25"/>
    <row r="38021" ht="15" x14ac:dyDescent="0.25"/>
    <row r="38022" ht="15" x14ac:dyDescent="0.25"/>
    <row r="38023" ht="15" x14ac:dyDescent="0.25"/>
    <row r="38024" ht="15" x14ac:dyDescent="0.25"/>
    <row r="38025" ht="15" x14ac:dyDescent="0.25"/>
    <row r="38026" ht="15" x14ac:dyDescent="0.25"/>
    <row r="38027" ht="15" x14ac:dyDescent="0.25"/>
    <row r="38028" ht="15" x14ac:dyDescent="0.25"/>
    <row r="38029" ht="15" x14ac:dyDescent="0.25"/>
    <row r="38030" ht="15" x14ac:dyDescent="0.25"/>
    <row r="38031" ht="15" x14ac:dyDescent="0.25"/>
    <row r="38032" ht="15" x14ac:dyDescent="0.25"/>
    <row r="38033" ht="15" x14ac:dyDescent="0.25"/>
    <row r="38034" ht="15" x14ac:dyDescent="0.25"/>
    <row r="38035" ht="15" x14ac:dyDescent="0.25"/>
    <row r="38036" ht="15" x14ac:dyDescent="0.25"/>
    <row r="38037" ht="15" x14ac:dyDescent="0.25"/>
    <row r="38038" ht="15" x14ac:dyDescent="0.25"/>
    <row r="38039" ht="15" x14ac:dyDescent="0.25"/>
    <row r="38040" ht="15" x14ac:dyDescent="0.25"/>
    <row r="38041" ht="15" x14ac:dyDescent="0.25"/>
    <row r="38042" ht="15" x14ac:dyDescent="0.25"/>
    <row r="38043" ht="15" x14ac:dyDescent="0.25"/>
    <row r="38044" ht="15" x14ac:dyDescent="0.25"/>
    <row r="38045" ht="15" x14ac:dyDescent="0.25"/>
    <row r="38046" ht="15" x14ac:dyDescent="0.25"/>
    <row r="38047" ht="15" x14ac:dyDescent="0.25"/>
    <row r="38048" ht="15" x14ac:dyDescent="0.25"/>
    <row r="38049" ht="15" x14ac:dyDescent="0.25"/>
    <row r="38050" ht="15" x14ac:dyDescent="0.25"/>
    <row r="38051" ht="15" x14ac:dyDescent="0.25"/>
    <row r="38052" ht="15" x14ac:dyDescent="0.25"/>
    <row r="38053" ht="15" x14ac:dyDescent="0.25"/>
    <row r="38054" ht="15" x14ac:dyDescent="0.25"/>
    <row r="38055" ht="15" x14ac:dyDescent="0.25"/>
    <row r="38056" ht="15" x14ac:dyDescent="0.25"/>
    <row r="38057" ht="15" x14ac:dyDescent="0.25"/>
    <row r="38058" ht="15" x14ac:dyDescent="0.25"/>
    <row r="38059" ht="15" x14ac:dyDescent="0.25"/>
    <row r="38060" ht="15" x14ac:dyDescent="0.25"/>
    <row r="38061" ht="15" x14ac:dyDescent="0.25"/>
    <row r="38062" ht="15" x14ac:dyDescent="0.25"/>
    <row r="38063" ht="15" x14ac:dyDescent="0.25"/>
    <row r="38064" ht="15" x14ac:dyDescent="0.25"/>
    <row r="38065" ht="15" x14ac:dyDescent="0.25"/>
    <row r="38066" ht="15" x14ac:dyDescent="0.25"/>
    <row r="38067" ht="15" x14ac:dyDescent="0.25"/>
    <row r="38068" ht="15" x14ac:dyDescent="0.25"/>
    <row r="38069" ht="15" x14ac:dyDescent="0.25"/>
    <row r="38070" ht="15" x14ac:dyDescent="0.25"/>
    <row r="38071" ht="15" x14ac:dyDescent="0.25"/>
    <row r="38072" ht="15" x14ac:dyDescent="0.25"/>
    <row r="38073" ht="15" x14ac:dyDescent="0.25"/>
    <row r="38074" ht="15" x14ac:dyDescent="0.25"/>
    <row r="38075" ht="15" x14ac:dyDescent="0.25"/>
    <row r="38076" ht="15" x14ac:dyDescent="0.25"/>
    <row r="38077" ht="15" x14ac:dyDescent="0.25"/>
    <row r="38078" ht="15" x14ac:dyDescent="0.25"/>
    <row r="38079" ht="15" x14ac:dyDescent="0.25"/>
    <row r="38080" ht="15" x14ac:dyDescent="0.25"/>
    <row r="38081" ht="15" x14ac:dyDescent="0.25"/>
    <row r="38082" ht="15" x14ac:dyDescent="0.25"/>
    <row r="38083" ht="15" x14ac:dyDescent="0.25"/>
    <row r="38084" ht="15" x14ac:dyDescent="0.25"/>
    <row r="38085" ht="15" x14ac:dyDescent="0.25"/>
    <row r="38086" ht="15" x14ac:dyDescent="0.25"/>
    <row r="38087" ht="15" x14ac:dyDescent="0.25"/>
    <row r="38088" ht="15" x14ac:dyDescent="0.25"/>
    <row r="38089" ht="15" x14ac:dyDescent="0.25"/>
    <row r="38090" ht="15" x14ac:dyDescent="0.25"/>
    <row r="38091" ht="15" x14ac:dyDescent="0.25"/>
    <row r="38092" ht="15" x14ac:dyDescent="0.25"/>
    <row r="38093" ht="15" x14ac:dyDescent="0.25"/>
    <row r="38094" ht="15" x14ac:dyDescent="0.25"/>
    <row r="38095" ht="15" x14ac:dyDescent="0.25"/>
    <row r="38096" ht="15" x14ac:dyDescent="0.25"/>
    <row r="38097" ht="15" x14ac:dyDescent="0.25"/>
    <row r="38098" ht="15" x14ac:dyDescent="0.25"/>
    <row r="38099" ht="15" x14ac:dyDescent="0.25"/>
    <row r="38100" ht="15" x14ac:dyDescent="0.25"/>
    <row r="38101" ht="15" x14ac:dyDescent="0.25"/>
    <row r="38102" ht="15" x14ac:dyDescent="0.25"/>
    <row r="38103" ht="15" x14ac:dyDescent="0.25"/>
    <row r="38104" ht="15" x14ac:dyDescent="0.25"/>
    <row r="38105" ht="15" x14ac:dyDescent="0.25"/>
    <row r="38106" ht="15" x14ac:dyDescent="0.25"/>
    <row r="38107" ht="15" x14ac:dyDescent="0.25"/>
    <row r="38108" ht="15" x14ac:dyDescent="0.25"/>
    <row r="38109" ht="15" x14ac:dyDescent="0.25"/>
    <row r="38110" ht="15" x14ac:dyDescent="0.25"/>
    <row r="38111" ht="15" x14ac:dyDescent="0.25"/>
    <row r="38112" ht="15" x14ac:dyDescent="0.25"/>
    <row r="38113" ht="15" x14ac:dyDescent="0.25"/>
    <row r="38114" ht="15" x14ac:dyDescent="0.25"/>
    <row r="38115" ht="15" x14ac:dyDescent="0.25"/>
    <row r="38116" ht="15" x14ac:dyDescent="0.25"/>
    <row r="38117" ht="15" x14ac:dyDescent="0.25"/>
    <row r="38118" ht="15" x14ac:dyDescent="0.25"/>
    <row r="38119" ht="15" x14ac:dyDescent="0.25"/>
    <row r="38120" ht="15" x14ac:dyDescent="0.25"/>
    <row r="38121" ht="15" x14ac:dyDescent="0.25"/>
    <row r="38122" ht="15" x14ac:dyDescent="0.25"/>
    <row r="38123" ht="15" x14ac:dyDescent="0.25"/>
    <row r="38124" ht="15" x14ac:dyDescent="0.25"/>
    <row r="38125" ht="15" x14ac:dyDescent="0.25"/>
    <row r="38126" ht="15" x14ac:dyDescent="0.25"/>
    <row r="38127" ht="15" x14ac:dyDescent="0.25"/>
    <row r="38128" ht="15" x14ac:dyDescent="0.25"/>
    <row r="38129" ht="15" x14ac:dyDescent="0.25"/>
    <row r="38130" ht="15" x14ac:dyDescent="0.25"/>
    <row r="38131" ht="15" x14ac:dyDescent="0.25"/>
    <row r="38132" ht="15" x14ac:dyDescent="0.25"/>
    <row r="38133" ht="15" x14ac:dyDescent="0.25"/>
    <row r="38134" ht="15" x14ac:dyDescent="0.25"/>
    <row r="38135" ht="15" x14ac:dyDescent="0.25"/>
    <row r="38136" ht="15" x14ac:dyDescent="0.25"/>
    <row r="38137" ht="15" x14ac:dyDescent="0.25"/>
    <row r="38138" ht="15" x14ac:dyDescent="0.25"/>
    <row r="38139" ht="15" x14ac:dyDescent="0.25"/>
    <row r="38140" ht="15" x14ac:dyDescent="0.25"/>
    <row r="38141" ht="15" x14ac:dyDescent="0.25"/>
    <row r="38142" ht="15" x14ac:dyDescent="0.25"/>
    <row r="38143" ht="15" x14ac:dyDescent="0.25"/>
    <row r="38144" ht="15" x14ac:dyDescent="0.25"/>
    <row r="38145" ht="15" x14ac:dyDescent="0.25"/>
    <row r="38146" ht="15" x14ac:dyDescent="0.25"/>
    <row r="38147" ht="15" x14ac:dyDescent="0.25"/>
    <row r="38148" ht="15" x14ac:dyDescent="0.25"/>
    <row r="38149" ht="15" x14ac:dyDescent="0.25"/>
    <row r="38150" ht="15" x14ac:dyDescent="0.25"/>
    <row r="38151" ht="15" x14ac:dyDescent="0.25"/>
    <row r="38152" ht="15" x14ac:dyDescent="0.25"/>
    <row r="38153" ht="15" x14ac:dyDescent="0.25"/>
    <row r="38154" ht="15" x14ac:dyDescent="0.25"/>
    <row r="38155" ht="15" x14ac:dyDescent="0.25"/>
    <row r="38156" ht="15" x14ac:dyDescent="0.25"/>
    <row r="38157" ht="15" x14ac:dyDescent="0.25"/>
    <row r="38158" ht="15" x14ac:dyDescent="0.25"/>
    <row r="38159" ht="15" x14ac:dyDescent="0.25"/>
    <row r="38160" ht="15" x14ac:dyDescent="0.25"/>
    <row r="38161" ht="15" x14ac:dyDescent="0.25"/>
    <row r="38162" ht="15" x14ac:dyDescent="0.25"/>
    <row r="38163" ht="15" x14ac:dyDescent="0.25"/>
    <row r="38164" ht="15" x14ac:dyDescent="0.25"/>
    <row r="38165" ht="15" x14ac:dyDescent="0.25"/>
    <row r="38166" ht="15" x14ac:dyDescent="0.25"/>
    <row r="38167" ht="15" x14ac:dyDescent="0.25"/>
    <row r="38168" ht="15" x14ac:dyDescent="0.25"/>
    <row r="38169" ht="15" x14ac:dyDescent="0.25"/>
    <row r="38170" ht="15" x14ac:dyDescent="0.25"/>
    <row r="38171" ht="15" x14ac:dyDescent="0.25"/>
    <row r="38172" ht="15" x14ac:dyDescent="0.25"/>
    <row r="38173" ht="15" x14ac:dyDescent="0.25"/>
    <row r="38174" ht="15" x14ac:dyDescent="0.25"/>
    <row r="38175" ht="15" x14ac:dyDescent="0.25"/>
    <row r="38176" ht="15" x14ac:dyDescent="0.25"/>
    <row r="38177" ht="15" x14ac:dyDescent="0.25"/>
    <row r="38178" ht="15" x14ac:dyDescent="0.25"/>
    <row r="38179" ht="15" x14ac:dyDescent="0.25"/>
    <row r="38180" ht="15" x14ac:dyDescent="0.25"/>
    <row r="38181" ht="15" x14ac:dyDescent="0.25"/>
    <row r="38182" ht="15" x14ac:dyDescent="0.25"/>
    <row r="38183" ht="15" x14ac:dyDescent="0.25"/>
    <row r="38184" ht="15" x14ac:dyDescent="0.25"/>
    <row r="38185" ht="15" x14ac:dyDescent="0.25"/>
    <row r="38186" ht="15" x14ac:dyDescent="0.25"/>
    <row r="38187" ht="15" x14ac:dyDescent="0.25"/>
    <row r="38188" ht="15" x14ac:dyDescent="0.25"/>
    <row r="38189" ht="15" x14ac:dyDescent="0.25"/>
    <row r="38190" ht="15" x14ac:dyDescent="0.25"/>
    <row r="38191" ht="15" x14ac:dyDescent="0.25"/>
    <row r="38192" ht="15" x14ac:dyDescent="0.25"/>
    <row r="38193" ht="15" x14ac:dyDescent="0.25"/>
    <row r="38194" ht="15" x14ac:dyDescent="0.25"/>
    <row r="38195" ht="15" x14ac:dyDescent="0.25"/>
    <row r="38196" ht="15" x14ac:dyDescent="0.25"/>
    <row r="38197" ht="15" x14ac:dyDescent="0.25"/>
    <row r="38198" ht="15" x14ac:dyDescent="0.25"/>
    <row r="38199" ht="15" x14ac:dyDescent="0.25"/>
    <row r="38200" ht="15" x14ac:dyDescent="0.25"/>
    <row r="38201" ht="15" x14ac:dyDescent="0.25"/>
    <row r="38202" ht="15" x14ac:dyDescent="0.25"/>
    <row r="38203" ht="15" x14ac:dyDescent="0.25"/>
    <row r="38204" ht="15" x14ac:dyDescent="0.25"/>
    <row r="38205" ht="15" x14ac:dyDescent="0.25"/>
    <row r="38206" ht="15" x14ac:dyDescent="0.25"/>
    <row r="38207" ht="15" x14ac:dyDescent="0.25"/>
    <row r="38208" ht="15" x14ac:dyDescent="0.25"/>
    <row r="38209" ht="15" x14ac:dyDescent="0.25"/>
    <row r="38210" ht="15" x14ac:dyDescent="0.25"/>
    <row r="38211" ht="15" x14ac:dyDescent="0.25"/>
    <row r="38212" ht="15" x14ac:dyDescent="0.25"/>
    <row r="38213" ht="15" x14ac:dyDescent="0.25"/>
    <row r="38214" ht="15" x14ac:dyDescent="0.25"/>
    <row r="38215" ht="15" x14ac:dyDescent="0.25"/>
    <row r="38216" ht="15" x14ac:dyDescent="0.25"/>
    <row r="38217" ht="15" x14ac:dyDescent="0.25"/>
    <row r="38218" ht="15" x14ac:dyDescent="0.25"/>
    <row r="38219" ht="15" x14ac:dyDescent="0.25"/>
    <row r="38220" ht="15" x14ac:dyDescent="0.25"/>
    <row r="38221" ht="15" x14ac:dyDescent="0.25"/>
    <row r="38222" ht="15" x14ac:dyDescent="0.25"/>
    <row r="38223" ht="15" x14ac:dyDescent="0.25"/>
    <row r="38224" ht="15" x14ac:dyDescent="0.25"/>
    <row r="38225" ht="15" x14ac:dyDescent="0.25"/>
    <row r="38226" ht="15" x14ac:dyDescent="0.25"/>
    <row r="38227" ht="15" x14ac:dyDescent="0.25"/>
    <row r="38228" ht="15" x14ac:dyDescent="0.25"/>
    <row r="38229" ht="15" x14ac:dyDescent="0.25"/>
    <row r="38230" ht="15" x14ac:dyDescent="0.25"/>
    <row r="38231" ht="15" x14ac:dyDescent="0.25"/>
    <row r="38232" ht="15" x14ac:dyDescent="0.25"/>
    <row r="38233" ht="15" x14ac:dyDescent="0.25"/>
    <row r="38234" ht="15" x14ac:dyDescent="0.25"/>
    <row r="38235" ht="15" x14ac:dyDescent="0.25"/>
    <row r="38236" ht="15" x14ac:dyDescent="0.25"/>
    <row r="38237" ht="15" x14ac:dyDescent="0.25"/>
    <row r="38238" ht="15" x14ac:dyDescent="0.25"/>
    <row r="38239" ht="15" x14ac:dyDescent="0.25"/>
    <row r="38240" ht="15" x14ac:dyDescent="0.25"/>
    <row r="38241" ht="15" x14ac:dyDescent="0.25"/>
    <row r="38242" ht="15" x14ac:dyDescent="0.25"/>
    <row r="38243" ht="15" x14ac:dyDescent="0.25"/>
    <row r="38244" ht="15" x14ac:dyDescent="0.25"/>
    <row r="38245" ht="15" x14ac:dyDescent="0.25"/>
    <row r="38246" ht="15" x14ac:dyDescent="0.25"/>
    <row r="38247" ht="15" x14ac:dyDescent="0.25"/>
    <row r="38248" ht="15" x14ac:dyDescent="0.25"/>
    <row r="38249" ht="15" x14ac:dyDescent="0.25"/>
    <row r="38250" ht="15" x14ac:dyDescent="0.25"/>
    <row r="38251" ht="15" x14ac:dyDescent="0.25"/>
    <row r="38252" ht="15" x14ac:dyDescent="0.25"/>
    <row r="38253" ht="15" x14ac:dyDescent="0.25"/>
    <row r="38254" ht="15" x14ac:dyDescent="0.25"/>
    <row r="38255" ht="15" x14ac:dyDescent="0.25"/>
    <row r="38256" ht="15" x14ac:dyDescent="0.25"/>
    <row r="38257" ht="15" x14ac:dyDescent="0.25"/>
    <row r="38258" ht="15" x14ac:dyDescent="0.25"/>
    <row r="38259" ht="15" x14ac:dyDescent="0.25"/>
    <row r="38260" ht="15" x14ac:dyDescent="0.25"/>
    <row r="38261" ht="15" x14ac:dyDescent="0.25"/>
    <row r="38262" ht="15" x14ac:dyDescent="0.25"/>
    <row r="38263" ht="15" x14ac:dyDescent="0.25"/>
    <row r="38264" ht="15" x14ac:dyDescent="0.25"/>
    <row r="38265" ht="15" x14ac:dyDescent="0.25"/>
    <row r="38266" ht="15" x14ac:dyDescent="0.25"/>
    <row r="38267" ht="15" x14ac:dyDescent="0.25"/>
    <row r="38268" ht="15" x14ac:dyDescent="0.25"/>
    <row r="38269" ht="15" x14ac:dyDescent="0.25"/>
    <row r="38270" ht="15" x14ac:dyDescent="0.25"/>
    <row r="38271" ht="15" x14ac:dyDescent="0.25"/>
    <row r="38272" ht="15" x14ac:dyDescent="0.25"/>
    <row r="38273" ht="15" x14ac:dyDescent="0.25"/>
    <row r="38274" ht="15" x14ac:dyDescent="0.25"/>
    <row r="38275" ht="15" x14ac:dyDescent="0.25"/>
    <row r="38276" ht="15" x14ac:dyDescent="0.25"/>
    <row r="38277" ht="15" x14ac:dyDescent="0.25"/>
    <row r="38278" ht="15" x14ac:dyDescent="0.25"/>
    <row r="38279" ht="15" x14ac:dyDescent="0.25"/>
    <row r="38280" ht="15" x14ac:dyDescent="0.25"/>
    <row r="38281" ht="15" x14ac:dyDescent="0.25"/>
    <row r="38282" ht="15" x14ac:dyDescent="0.25"/>
    <row r="38283" ht="15" x14ac:dyDescent="0.25"/>
    <row r="38284" ht="15" x14ac:dyDescent="0.25"/>
    <row r="38285" ht="15" x14ac:dyDescent="0.25"/>
    <row r="38286" ht="15" x14ac:dyDescent="0.25"/>
    <row r="38287" ht="15" x14ac:dyDescent="0.25"/>
    <row r="38288" ht="15" x14ac:dyDescent="0.25"/>
    <row r="38289" ht="15" x14ac:dyDescent="0.25"/>
    <row r="38290" ht="15" x14ac:dyDescent="0.25"/>
    <row r="38291" ht="15" x14ac:dyDescent="0.25"/>
    <row r="38292" ht="15" x14ac:dyDescent="0.25"/>
    <row r="38293" ht="15" x14ac:dyDescent="0.25"/>
    <row r="38294" ht="15" x14ac:dyDescent="0.25"/>
    <row r="38295" ht="15" x14ac:dyDescent="0.25"/>
    <row r="38296" ht="15" x14ac:dyDescent="0.25"/>
    <row r="38297" ht="15" x14ac:dyDescent="0.25"/>
    <row r="38298" ht="15" x14ac:dyDescent="0.25"/>
    <row r="38299" ht="15" x14ac:dyDescent="0.25"/>
    <row r="38300" ht="15" x14ac:dyDescent="0.25"/>
    <row r="38301" ht="15" x14ac:dyDescent="0.25"/>
    <row r="38302" ht="15" x14ac:dyDescent="0.25"/>
    <row r="38303" ht="15" x14ac:dyDescent="0.25"/>
    <row r="38304" ht="15" x14ac:dyDescent="0.25"/>
    <row r="38305" ht="15" x14ac:dyDescent="0.25"/>
    <row r="38306" ht="15" x14ac:dyDescent="0.25"/>
    <row r="38307" ht="15" x14ac:dyDescent="0.25"/>
    <row r="38308" ht="15" x14ac:dyDescent="0.25"/>
    <row r="38309" ht="15" x14ac:dyDescent="0.25"/>
    <row r="38310" ht="15" x14ac:dyDescent="0.25"/>
    <row r="38311" ht="15" x14ac:dyDescent="0.25"/>
    <row r="38312" ht="15" x14ac:dyDescent="0.25"/>
    <row r="38313" ht="15" x14ac:dyDescent="0.25"/>
    <row r="38314" ht="15" x14ac:dyDescent="0.25"/>
    <row r="38315" ht="15" x14ac:dyDescent="0.25"/>
    <row r="38316" ht="15" x14ac:dyDescent="0.25"/>
    <row r="38317" ht="15" x14ac:dyDescent="0.25"/>
    <row r="38318" ht="15" x14ac:dyDescent="0.25"/>
    <row r="38319" ht="15" x14ac:dyDescent="0.25"/>
    <row r="38320" ht="15" x14ac:dyDescent="0.25"/>
    <row r="38321" ht="15" x14ac:dyDescent="0.25"/>
    <row r="38322" ht="15" x14ac:dyDescent="0.25"/>
    <row r="38323" ht="15" x14ac:dyDescent="0.25"/>
    <row r="38324" ht="15" x14ac:dyDescent="0.25"/>
    <row r="38325" ht="15" x14ac:dyDescent="0.25"/>
    <row r="38326" ht="15" x14ac:dyDescent="0.25"/>
    <row r="38327" ht="15" x14ac:dyDescent="0.25"/>
    <row r="38328" ht="15" x14ac:dyDescent="0.25"/>
    <row r="38329" ht="15" x14ac:dyDescent="0.25"/>
    <row r="38330" ht="15" x14ac:dyDescent="0.25"/>
    <row r="38331" ht="15" x14ac:dyDescent="0.25"/>
    <row r="38332" ht="15" x14ac:dyDescent="0.25"/>
    <row r="38333" ht="15" x14ac:dyDescent="0.25"/>
    <row r="38334" ht="15" x14ac:dyDescent="0.25"/>
    <row r="38335" ht="15" x14ac:dyDescent="0.25"/>
    <row r="38336" ht="15" x14ac:dyDescent="0.25"/>
    <row r="38337" ht="15" x14ac:dyDescent="0.25"/>
    <row r="38338" ht="15" x14ac:dyDescent="0.25"/>
    <row r="38339" ht="15" x14ac:dyDescent="0.25"/>
    <row r="38340" ht="15" x14ac:dyDescent="0.25"/>
    <row r="38341" ht="15" x14ac:dyDescent="0.25"/>
    <row r="38342" ht="15" x14ac:dyDescent="0.25"/>
    <row r="38343" ht="15" x14ac:dyDescent="0.25"/>
    <row r="38344" ht="15" x14ac:dyDescent="0.25"/>
    <row r="38345" ht="15" x14ac:dyDescent="0.25"/>
    <row r="38346" ht="15" x14ac:dyDescent="0.25"/>
    <row r="38347" ht="15" x14ac:dyDescent="0.25"/>
    <row r="38348" ht="15" x14ac:dyDescent="0.25"/>
    <row r="38349" ht="15" x14ac:dyDescent="0.25"/>
    <row r="38350" ht="15" x14ac:dyDescent="0.25"/>
    <row r="38351" ht="15" x14ac:dyDescent="0.25"/>
    <row r="38352" ht="15" x14ac:dyDescent="0.25"/>
    <row r="38353" ht="15" x14ac:dyDescent="0.25"/>
    <row r="38354" ht="15" x14ac:dyDescent="0.25"/>
    <row r="38355" ht="15" x14ac:dyDescent="0.25"/>
    <row r="38356" ht="15" x14ac:dyDescent="0.25"/>
    <row r="38357" ht="15" x14ac:dyDescent="0.25"/>
    <row r="38358" ht="15" x14ac:dyDescent="0.25"/>
    <row r="38359" ht="15" x14ac:dyDescent="0.25"/>
    <row r="38360" ht="15" x14ac:dyDescent="0.25"/>
    <row r="38361" ht="15" x14ac:dyDescent="0.25"/>
    <row r="38362" ht="15" x14ac:dyDescent="0.25"/>
    <row r="38363" ht="15" x14ac:dyDescent="0.25"/>
    <row r="38364" ht="15" x14ac:dyDescent="0.25"/>
    <row r="38365" ht="15" x14ac:dyDescent="0.25"/>
    <row r="38366" ht="15" x14ac:dyDescent="0.25"/>
    <row r="38367" ht="15" x14ac:dyDescent="0.25"/>
    <row r="38368" ht="15" x14ac:dyDescent="0.25"/>
    <row r="38369" ht="15" x14ac:dyDescent="0.25"/>
    <row r="38370" ht="15" x14ac:dyDescent="0.25"/>
    <row r="38371" ht="15" x14ac:dyDescent="0.25"/>
    <row r="38372" ht="15" x14ac:dyDescent="0.25"/>
    <row r="38373" ht="15" x14ac:dyDescent="0.25"/>
    <row r="38374" ht="15" x14ac:dyDescent="0.25"/>
    <row r="38375" ht="15" x14ac:dyDescent="0.25"/>
    <row r="38376" ht="15" x14ac:dyDescent="0.25"/>
    <row r="38377" ht="15" x14ac:dyDescent="0.25"/>
    <row r="38378" ht="15" x14ac:dyDescent="0.25"/>
    <row r="38379" ht="15" x14ac:dyDescent="0.25"/>
    <row r="38380" ht="15" x14ac:dyDescent="0.25"/>
    <row r="38381" ht="15" x14ac:dyDescent="0.25"/>
    <row r="38382" ht="15" x14ac:dyDescent="0.25"/>
    <row r="38383" ht="15" x14ac:dyDescent="0.25"/>
    <row r="38384" ht="15" x14ac:dyDescent="0.25"/>
    <row r="38385" ht="15" x14ac:dyDescent="0.25"/>
    <row r="38386" ht="15" x14ac:dyDescent="0.25"/>
    <row r="38387" ht="15" x14ac:dyDescent="0.25"/>
    <row r="38388" ht="15" x14ac:dyDescent="0.25"/>
    <row r="38389" ht="15" x14ac:dyDescent="0.25"/>
    <row r="38390" ht="15" x14ac:dyDescent="0.25"/>
    <row r="38391" ht="15" x14ac:dyDescent="0.25"/>
    <row r="38392" ht="15" x14ac:dyDescent="0.25"/>
    <row r="38393" ht="15" x14ac:dyDescent="0.25"/>
    <row r="38394" ht="15" x14ac:dyDescent="0.25"/>
    <row r="38395" ht="15" x14ac:dyDescent="0.25"/>
    <row r="38396" ht="15" x14ac:dyDescent="0.25"/>
    <row r="38397" ht="15" x14ac:dyDescent="0.25"/>
    <row r="38398" ht="15" x14ac:dyDescent="0.25"/>
    <row r="38399" ht="15" x14ac:dyDescent="0.25"/>
    <row r="38400" ht="15" x14ac:dyDescent="0.25"/>
    <row r="38401" ht="15" x14ac:dyDescent="0.25"/>
    <row r="38402" ht="15" x14ac:dyDescent="0.25"/>
    <row r="38403" ht="15" x14ac:dyDescent="0.25"/>
    <row r="38404" ht="15" x14ac:dyDescent="0.25"/>
    <row r="38405" ht="15" x14ac:dyDescent="0.25"/>
    <row r="38406" ht="15" x14ac:dyDescent="0.25"/>
    <row r="38407" ht="15" x14ac:dyDescent="0.25"/>
    <row r="38408" ht="15" x14ac:dyDescent="0.25"/>
    <row r="38409" ht="15" x14ac:dyDescent="0.25"/>
    <row r="38410" ht="15" x14ac:dyDescent="0.25"/>
    <row r="38411" ht="15" x14ac:dyDescent="0.25"/>
    <row r="38412" ht="15" x14ac:dyDescent="0.25"/>
    <row r="38413" ht="15" x14ac:dyDescent="0.25"/>
    <row r="38414" ht="15" x14ac:dyDescent="0.25"/>
    <row r="38415" ht="15" x14ac:dyDescent="0.25"/>
    <row r="38416" ht="15" x14ac:dyDescent="0.25"/>
    <row r="38417" ht="15" x14ac:dyDescent="0.25"/>
    <row r="38418" ht="15" x14ac:dyDescent="0.25"/>
    <row r="38419" ht="15" x14ac:dyDescent="0.25"/>
    <row r="38420" ht="15" x14ac:dyDescent="0.25"/>
    <row r="38421" ht="15" x14ac:dyDescent="0.25"/>
    <row r="38422" ht="15" x14ac:dyDescent="0.25"/>
    <row r="38423" ht="15" x14ac:dyDescent="0.25"/>
    <row r="38424" ht="15" x14ac:dyDescent="0.25"/>
    <row r="38425" ht="15" x14ac:dyDescent="0.25"/>
    <row r="38426" ht="15" x14ac:dyDescent="0.25"/>
    <row r="38427" ht="15" x14ac:dyDescent="0.25"/>
    <row r="38428" ht="15" x14ac:dyDescent="0.25"/>
    <row r="38429" ht="15" x14ac:dyDescent="0.25"/>
    <row r="38430" ht="15" x14ac:dyDescent="0.25"/>
    <row r="38431" ht="15" x14ac:dyDescent="0.25"/>
    <row r="38432" ht="15" x14ac:dyDescent="0.25"/>
    <row r="38433" ht="15" x14ac:dyDescent="0.25"/>
    <row r="38434" ht="15" x14ac:dyDescent="0.25"/>
    <row r="38435" ht="15" x14ac:dyDescent="0.25"/>
    <row r="38436" ht="15" x14ac:dyDescent="0.25"/>
    <row r="38437" ht="15" x14ac:dyDescent="0.25"/>
    <row r="38438" ht="15" x14ac:dyDescent="0.25"/>
    <row r="38439" ht="15" x14ac:dyDescent="0.25"/>
    <row r="38440" ht="15" x14ac:dyDescent="0.25"/>
    <row r="38441" ht="15" x14ac:dyDescent="0.25"/>
    <row r="38442" ht="15" x14ac:dyDescent="0.25"/>
    <row r="38443" ht="15" x14ac:dyDescent="0.25"/>
    <row r="38444" ht="15" x14ac:dyDescent="0.25"/>
    <row r="38445" ht="15" x14ac:dyDescent="0.25"/>
    <row r="38446" ht="15" x14ac:dyDescent="0.25"/>
    <row r="38447" ht="15" x14ac:dyDescent="0.25"/>
    <row r="38448" ht="15" x14ac:dyDescent="0.25"/>
    <row r="38449" ht="15" x14ac:dyDescent="0.25"/>
    <row r="38450" ht="15" x14ac:dyDescent="0.25"/>
    <row r="38451" ht="15" x14ac:dyDescent="0.25"/>
    <row r="38452" ht="15" x14ac:dyDescent="0.25"/>
    <row r="38453" ht="15" x14ac:dyDescent="0.25"/>
    <row r="38454" ht="15" x14ac:dyDescent="0.25"/>
    <row r="38455" ht="15" x14ac:dyDescent="0.25"/>
    <row r="38456" ht="15" x14ac:dyDescent="0.25"/>
    <row r="38457" ht="15" x14ac:dyDescent="0.25"/>
    <row r="38458" ht="15" x14ac:dyDescent="0.25"/>
    <row r="38459" ht="15" x14ac:dyDescent="0.25"/>
    <row r="38460" ht="15" x14ac:dyDescent="0.25"/>
    <row r="38461" ht="15" x14ac:dyDescent="0.25"/>
    <row r="38462" ht="15" x14ac:dyDescent="0.25"/>
    <row r="38463" ht="15" x14ac:dyDescent="0.25"/>
    <row r="38464" ht="15" x14ac:dyDescent="0.25"/>
    <row r="38465" ht="15" x14ac:dyDescent="0.25"/>
    <row r="38466" ht="15" x14ac:dyDescent="0.25"/>
    <row r="38467" ht="15" x14ac:dyDescent="0.25"/>
    <row r="38468" ht="15" x14ac:dyDescent="0.25"/>
    <row r="38469" ht="15" x14ac:dyDescent="0.25"/>
    <row r="38470" ht="15" x14ac:dyDescent="0.25"/>
    <row r="38471" ht="15" x14ac:dyDescent="0.25"/>
    <row r="38472" ht="15" x14ac:dyDescent="0.25"/>
    <row r="38473" ht="15" x14ac:dyDescent="0.25"/>
    <row r="38474" ht="15" x14ac:dyDescent="0.25"/>
    <row r="38475" ht="15" x14ac:dyDescent="0.25"/>
    <row r="38476" ht="15" x14ac:dyDescent="0.25"/>
    <row r="38477" ht="15" x14ac:dyDescent="0.25"/>
    <row r="38478" ht="15" x14ac:dyDescent="0.25"/>
    <row r="38479" ht="15" x14ac:dyDescent="0.25"/>
    <row r="38480" ht="15" x14ac:dyDescent="0.25"/>
    <row r="38481" ht="15" x14ac:dyDescent="0.25"/>
    <row r="38482" ht="15" x14ac:dyDescent="0.25"/>
    <row r="38483" ht="15" x14ac:dyDescent="0.25"/>
    <row r="38484" ht="15" x14ac:dyDescent="0.25"/>
    <row r="38485" ht="15" x14ac:dyDescent="0.25"/>
    <row r="38486" ht="15" x14ac:dyDescent="0.25"/>
    <row r="38487" ht="15" x14ac:dyDescent="0.25"/>
    <row r="38488" ht="15" x14ac:dyDescent="0.25"/>
    <row r="38489" ht="15" x14ac:dyDescent="0.25"/>
    <row r="38490" ht="15" x14ac:dyDescent="0.25"/>
    <row r="38491" ht="15" x14ac:dyDescent="0.25"/>
    <row r="38492" ht="15" x14ac:dyDescent="0.25"/>
    <row r="38493" ht="15" x14ac:dyDescent="0.25"/>
    <row r="38494" ht="15" x14ac:dyDescent="0.25"/>
    <row r="38495" ht="15" x14ac:dyDescent="0.25"/>
    <row r="38496" ht="15" x14ac:dyDescent="0.25"/>
    <row r="38497" ht="15" x14ac:dyDescent="0.25"/>
    <row r="38498" ht="15" x14ac:dyDescent="0.25"/>
    <row r="38499" ht="15" x14ac:dyDescent="0.25"/>
    <row r="38500" ht="15" x14ac:dyDescent="0.25"/>
    <row r="38501" ht="15" x14ac:dyDescent="0.25"/>
    <row r="38502" ht="15" x14ac:dyDescent="0.25"/>
    <row r="38503" ht="15" x14ac:dyDescent="0.25"/>
    <row r="38504" ht="15" x14ac:dyDescent="0.25"/>
    <row r="38505" ht="15" x14ac:dyDescent="0.25"/>
    <row r="38506" ht="15" x14ac:dyDescent="0.25"/>
    <row r="38507" ht="15" x14ac:dyDescent="0.25"/>
    <row r="38508" ht="15" x14ac:dyDescent="0.25"/>
    <row r="38509" ht="15" x14ac:dyDescent="0.25"/>
    <row r="38510" ht="15" x14ac:dyDescent="0.25"/>
    <row r="38511" ht="15" x14ac:dyDescent="0.25"/>
    <row r="38512" ht="15" x14ac:dyDescent="0.25"/>
    <row r="38513" ht="15" x14ac:dyDescent="0.25"/>
    <row r="38514" ht="15" x14ac:dyDescent="0.25"/>
    <row r="38515" ht="15" x14ac:dyDescent="0.25"/>
    <row r="38516" ht="15" x14ac:dyDescent="0.25"/>
    <row r="38517" ht="15" x14ac:dyDescent="0.25"/>
    <row r="38518" ht="15" x14ac:dyDescent="0.25"/>
    <row r="38519" ht="15" x14ac:dyDescent="0.25"/>
    <row r="38520" ht="15" x14ac:dyDescent="0.25"/>
    <row r="38521" ht="15" x14ac:dyDescent="0.25"/>
    <row r="38522" ht="15" x14ac:dyDescent="0.25"/>
    <row r="38523" ht="15" x14ac:dyDescent="0.25"/>
    <row r="38524" ht="15" x14ac:dyDescent="0.25"/>
    <row r="38525" ht="15" x14ac:dyDescent="0.25"/>
    <row r="38526" ht="15" x14ac:dyDescent="0.25"/>
    <row r="38527" ht="15" x14ac:dyDescent="0.25"/>
    <row r="38528" ht="15" x14ac:dyDescent="0.25"/>
    <row r="38529" ht="15" x14ac:dyDescent="0.25"/>
    <row r="38530" ht="15" x14ac:dyDescent="0.25"/>
    <row r="38531" ht="15" x14ac:dyDescent="0.25"/>
    <row r="38532" ht="15" x14ac:dyDescent="0.25"/>
    <row r="38533" ht="15" x14ac:dyDescent="0.25"/>
    <row r="38534" ht="15" x14ac:dyDescent="0.25"/>
    <row r="38535" ht="15" x14ac:dyDescent="0.25"/>
    <row r="38536" ht="15" x14ac:dyDescent="0.25"/>
    <row r="38537" ht="15" x14ac:dyDescent="0.25"/>
    <row r="38538" ht="15" x14ac:dyDescent="0.25"/>
    <row r="38539" ht="15" x14ac:dyDescent="0.25"/>
    <row r="38540" ht="15" x14ac:dyDescent="0.25"/>
    <row r="38541" ht="15" x14ac:dyDescent="0.25"/>
    <row r="38542" ht="15" x14ac:dyDescent="0.25"/>
    <row r="38543" ht="15" x14ac:dyDescent="0.25"/>
    <row r="38544" ht="15" x14ac:dyDescent="0.25"/>
    <row r="38545" ht="15" x14ac:dyDescent="0.25"/>
    <row r="38546" ht="15" x14ac:dyDescent="0.25"/>
    <row r="38547" ht="15" x14ac:dyDescent="0.25"/>
    <row r="38548" ht="15" x14ac:dyDescent="0.25"/>
    <row r="38549" ht="15" x14ac:dyDescent="0.25"/>
    <row r="38550" ht="15" x14ac:dyDescent="0.25"/>
    <row r="38551" ht="15" x14ac:dyDescent="0.25"/>
    <row r="38552" ht="15" x14ac:dyDescent="0.25"/>
    <row r="38553" ht="15" x14ac:dyDescent="0.25"/>
    <row r="38554" ht="15" x14ac:dyDescent="0.25"/>
    <row r="38555" ht="15" x14ac:dyDescent="0.25"/>
    <row r="38556" ht="15" x14ac:dyDescent="0.25"/>
    <row r="38557" ht="15" x14ac:dyDescent="0.25"/>
    <row r="38558" ht="15" x14ac:dyDescent="0.25"/>
    <row r="38559" ht="15" x14ac:dyDescent="0.25"/>
    <row r="38560" ht="15" x14ac:dyDescent="0.25"/>
    <row r="38561" ht="15" x14ac:dyDescent="0.25"/>
    <row r="38562" ht="15" x14ac:dyDescent="0.25"/>
    <row r="38563" ht="15" x14ac:dyDescent="0.25"/>
    <row r="38564" ht="15" x14ac:dyDescent="0.25"/>
    <row r="38565" ht="15" x14ac:dyDescent="0.25"/>
    <row r="38566" ht="15" x14ac:dyDescent="0.25"/>
    <row r="38567" ht="15" x14ac:dyDescent="0.25"/>
    <row r="38568" ht="15" x14ac:dyDescent="0.25"/>
    <row r="38569" ht="15" x14ac:dyDescent="0.25"/>
    <row r="38570" ht="15" x14ac:dyDescent="0.25"/>
    <row r="38571" ht="15" x14ac:dyDescent="0.25"/>
    <row r="38572" ht="15" x14ac:dyDescent="0.25"/>
    <row r="38573" ht="15" x14ac:dyDescent="0.25"/>
    <row r="38574" ht="15" x14ac:dyDescent="0.25"/>
    <row r="38575" ht="15" x14ac:dyDescent="0.25"/>
    <row r="38576" ht="15" x14ac:dyDescent="0.25"/>
    <row r="38577" ht="15" x14ac:dyDescent="0.25"/>
    <row r="38578" ht="15" x14ac:dyDescent="0.25"/>
    <row r="38579" ht="15" x14ac:dyDescent="0.25"/>
    <row r="38580" ht="15" x14ac:dyDescent="0.25"/>
    <row r="38581" ht="15" x14ac:dyDescent="0.25"/>
    <row r="38582" ht="15" x14ac:dyDescent="0.25"/>
    <row r="38583" ht="15" x14ac:dyDescent="0.25"/>
    <row r="38584" ht="15" x14ac:dyDescent="0.25"/>
    <row r="38585" ht="15" x14ac:dyDescent="0.25"/>
    <row r="38586" ht="15" x14ac:dyDescent="0.25"/>
    <row r="38587" ht="15" x14ac:dyDescent="0.25"/>
    <row r="38588" ht="15" x14ac:dyDescent="0.25"/>
    <row r="38589" ht="15" x14ac:dyDescent="0.25"/>
    <row r="38590" ht="15" x14ac:dyDescent="0.25"/>
    <row r="38591" ht="15" x14ac:dyDescent="0.25"/>
    <row r="38592" ht="15" x14ac:dyDescent="0.25"/>
    <row r="38593" ht="15" x14ac:dyDescent="0.25"/>
    <row r="38594" ht="15" x14ac:dyDescent="0.25"/>
    <row r="38595" ht="15" x14ac:dyDescent="0.25"/>
    <row r="38596" ht="15" x14ac:dyDescent="0.25"/>
    <row r="38597" ht="15" x14ac:dyDescent="0.25"/>
    <row r="38598" ht="15" x14ac:dyDescent="0.25"/>
    <row r="38599" ht="15" x14ac:dyDescent="0.25"/>
    <row r="38600" ht="15" x14ac:dyDescent="0.25"/>
    <row r="38601" ht="15" x14ac:dyDescent="0.25"/>
    <row r="38602" ht="15" x14ac:dyDescent="0.25"/>
    <row r="38603" ht="15" x14ac:dyDescent="0.25"/>
    <row r="38604" ht="15" x14ac:dyDescent="0.25"/>
    <row r="38605" ht="15" x14ac:dyDescent="0.25"/>
    <row r="38606" ht="15" x14ac:dyDescent="0.25"/>
    <row r="38607" ht="15" x14ac:dyDescent="0.25"/>
    <row r="38608" ht="15" x14ac:dyDescent="0.25"/>
    <row r="38609" ht="15" x14ac:dyDescent="0.25"/>
    <row r="38610" ht="15" x14ac:dyDescent="0.25"/>
    <row r="38611" ht="15" x14ac:dyDescent="0.25"/>
    <row r="38612" ht="15" x14ac:dyDescent="0.25"/>
    <row r="38613" ht="15" x14ac:dyDescent="0.25"/>
    <row r="38614" ht="15" x14ac:dyDescent="0.25"/>
    <row r="38615" ht="15" x14ac:dyDescent="0.25"/>
    <row r="38616" ht="15" x14ac:dyDescent="0.25"/>
    <row r="38617" ht="15" x14ac:dyDescent="0.25"/>
    <row r="38618" ht="15" x14ac:dyDescent="0.25"/>
    <row r="38619" ht="15" x14ac:dyDescent="0.25"/>
    <row r="38620" ht="15" x14ac:dyDescent="0.25"/>
    <row r="38621" ht="15" x14ac:dyDescent="0.25"/>
    <row r="38622" ht="15" x14ac:dyDescent="0.25"/>
    <row r="38623" ht="15" x14ac:dyDescent="0.25"/>
    <row r="38624" ht="15" x14ac:dyDescent="0.25"/>
    <row r="38625" ht="15" x14ac:dyDescent="0.25"/>
    <row r="38626" ht="15" x14ac:dyDescent="0.25"/>
    <row r="38627" ht="15" x14ac:dyDescent="0.25"/>
    <row r="38628" ht="15" x14ac:dyDescent="0.25"/>
    <row r="38629" ht="15" x14ac:dyDescent="0.25"/>
    <row r="38630" ht="15" x14ac:dyDescent="0.25"/>
    <row r="38631" ht="15" x14ac:dyDescent="0.25"/>
    <row r="38632" ht="15" x14ac:dyDescent="0.25"/>
    <row r="38633" ht="15" x14ac:dyDescent="0.25"/>
    <row r="38634" ht="15" x14ac:dyDescent="0.25"/>
    <row r="38635" ht="15" x14ac:dyDescent="0.25"/>
    <row r="38636" ht="15" x14ac:dyDescent="0.25"/>
    <row r="38637" ht="15" x14ac:dyDescent="0.25"/>
    <row r="38638" ht="15" x14ac:dyDescent="0.25"/>
    <row r="38639" ht="15" x14ac:dyDescent="0.25"/>
    <row r="38640" ht="15" x14ac:dyDescent="0.25"/>
    <row r="38641" ht="15" x14ac:dyDescent="0.25"/>
    <row r="38642" ht="15" x14ac:dyDescent="0.25"/>
    <row r="38643" ht="15" x14ac:dyDescent="0.25"/>
    <row r="38644" ht="15" x14ac:dyDescent="0.25"/>
    <row r="38645" ht="15" x14ac:dyDescent="0.25"/>
    <row r="38646" ht="15" x14ac:dyDescent="0.25"/>
    <row r="38647" ht="15" x14ac:dyDescent="0.25"/>
    <row r="38648" ht="15" x14ac:dyDescent="0.25"/>
    <row r="38649" ht="15" x14ac:dyDescent="0.25"/>
    <row r="38650" ht="15" x14ac:dyDescent="0.25"/>
    <row r="38651" ht="15" x14ac:dyDescent="0.25"/>
    <row r="38652" ht="15" x14ac:dyDescent="0.25"/>
    <row r="38653" ht="15" x14ac:dyDescent="0.25"/>
    <row r="38654" ht="15" x14ac:dyDescent="0.25"/>
    <row r="38655" ht="15" x14ac:dyDescent="0.25"/>
    <row r="38656" ht="15" x14ac:dyDescent="0.25"/>
    <row r="38657" ht="15" x14ac:dyDescent="0.25"/>
    <row r="38658" ht="15" x14ac:dyDescent="0.25"/>
    <row r="38659" ht="15" x14ac:dyDescent="0.25"/>
    <row r="38660" ht="15" x14ac:dyDescent="0.25"/>
    <row r="38661" ht="15" x14ac:dyDescent="0.25"/>
    <row r="38662" ht="15" x14ac:dyDescent="0.25"/>
    <row r="38663" ht="15" x14ac:dyDescent="0.25"/>
    <row r="38664" ht="15" x14ac:dyDescent="0.25"/>
    <row r="38665" ht="15" x14ac:dyDescent="0.25"/>
    <row r="38666" ht="15" x14ac:dyDescent="0.25"/>
    <row r="38667" ht="15" x14ac:dyDescent="0.25"/>
    <row r="38668" ht="15" x14ac:dyDescent="0.25"/>
    <row r="38669" ht="15" x14ac:dyDescent="0.25"/>
    <row r="38670" ht="15" x14ac:dyDescent="0.25"/>
    <row r="38671" ht="15" x14ac:dyDescent="0.25"/>
    <row r="38672" ht="15" x14ac:dyDescent="0.25"/>
    <row r="38673" ht="15" x14ac:dyDescent="0.25"/>
    <row r="38674" ht="15" x14ac:dyDescent="0.25"/>
    <row r="38675" ht="15" x14ac:dyDescent="0.25"/>
    <row r="38676" ht="15" x14ac:dyDescent="0.25"/>
    <row r="38677" ht="15" x14ac:dyDescent="0.25"/>
    <row r="38678" ht="15" x14ac:dyDescent="0.25"/>
    <row r="38679" ht="15" x14ac:dyDescent="0.25"/>
    <row r="38680" ht="15" x14ac:dyDescent="0.25"/>
    <row r="38681" ht="15" x14ac:dyDescent="0.25"/>
    <row r="38682" ht="15" x14ac:dyDescent="0.25"/>
    <row r="38683" ht="15" x14ac:dyDescent="0.25"/>
    <row r="38684" ht="15" x14ac:dyDescent="0.25"/>
    <row r="38685" ht="15" x14ac:dyDescent="0.25"/>
    <row r="38686" ht="15" x14ac:dyDescent="0.25"/>
    <row r="38687" ht="15" x14ac:dyDescent="0.25"/>
    <row r="38688" ht="15" x14ac:dyDescent="0.25"/>
    <row r="38689" ht="15" x14ac:dyDescent="0.25"/>
    <row r="38690" ht="15" x14ac:dyDescent="0.25"/>
    <row r="38691" ht="15" x14ac:dyDescent="0.25"/>
    <row r="38692" ht="15" x14ac:dyDescent="0.25"/>
    <row r="38693" ht="15" x14ac:dyDescent="0.25"/>
    <row r="38694" ht="15" x14ac:dyDescent="0.25"/>
    <row r="38695" ht="15" x14ac:dyDescent="0.25"/>
    <row r="38696" ht="15" x14ac:dyDescent="0.25"/>
    <row r="38697" ht="15" x14ac:dyDescent="0.25"/>
    <row r="38698" ht="15" x14ac:dyDescent="0.25"/>
    <row r="38699" ht="15" x14ac:dyDescent="0.25"/>
    <row r="38700" ht="15" x14ac:dyDescent="0.25"/>
    <row r="38701" ht="15" x14ac:dyDescent="0.25"/>
    <row r="38702" ht="15" x14ac:dyDescent="0.25"/>
    <row r="38703" ht="15" x14ac:dyDescent="0.25"/>
    <row r="38704" ht="15" x14ac:dyDescent="0.25"/>
    <row r="38705" ht="15" x14ac:dyDescent="0.25"/>
    <row r="38706" ht="15" x14ac:dyDescent="0.25"/>
    <row r="38707" ht="15" x14ac:dyDescent="0.25"/>
    <row r="38708" ht="15" x14ac:dyDescent="0.25"/>
    <row r="38709" ht="15" x14ac:dyDescent="0.25"/>
    <row r="38710" ht="15" x14ac:dyDescent="0.25"/>
    <row r="38711" ht="15" x14ac:dyDescent="0.25"/>
    <row r="38712" ht="15" x14ac:dyDescent="0.25"/>
    <row r="38713" ht="15" x14ac:dyDescent="0.25"/>
    <row r="38714" ht="15" x14ac:dyDescent="0.25"/>
    <row r="38715" ht="15" x14ac:dyDescent="0.25"/>
    <row r="38716" ht="15" x14ac:dyDescent="0.25"/>
    <row r="38717" ht="15" x14ac:dyDescent="0.25"/>
    <row r="38718" ht="15" x14ac:dyDescent="0.25"/>
    <row r="38719" ht="15" x14ac:dyDescent="0.25"/>
    <row r="38720" ht="15" x14ac:dyDescent="0.25"/>
    <row r="38721" ht="15" x14ac:dyDescent="0.25"/>
    <row r="38722" ht="15" x14ac:dyDescent="0.25"/>
    <row r="38723" ht="15" x14ac:dyDescent="0.25"/>
    <row r="38724" ht="15" x14ac:dyDescent="0.25"/>
    <row r="38725" ht="15" x14ac:dyDescent="0.25"/>
    <row r="38726" ht="15" x14ac:dyDescent="0.25"/>
    <row r="38727" ht="15" x14ac:dyDescent="0.25"/>
    <row r="38728" ht="15" x14ac:dyDescent="0.25"/>
    <row r="38729" ht="15" x14ac:dyDescent="0.25"/>
    <row r="38730" ht="15" x14ac:dyDescent="0.25"/>
    <row r="38731" ht="15" x14ac:dyDescent="0.25"/>
    <row r="38732" ht="15" x14ac:dyDescent="0.25"/>
    <row r="38733" ht="15" x14ac:dyDescent="0.25"/>
    <row r="38734" ht="15" x14ac:dyDescent="0.25"/>
    <row r="38735" ht="15" x14ac:dyDescent="0.25"/>
    <row r="38736" ht="15" x14ac:dyDescent="0.25"/>
    <row r="38737" ht="15" x14ac:dyDescent="0.25"/>
    <row r="38738" ht="15" x14ac:dyDescent="0.25"/>
    <row r="38739" ht="15" x14ac:dyDescent="0.25"/>
    <row r="38740" ht="15" x14ac:dyDescent="0.25"/>
    <row r="38741" ht="15" x14ac:dyDescent="0.25"/>
    <row r="38742" ht="15" x14ac:dyDescent="0.25"/>
    <row r="38743" ht="15" x14ac:dyDescent="0.25"/>
    <row r="38744" ht="15" x14ac:dyDescent="0.25"/>
    <row r="38745" ht="15" x14ac:dyDescent="0.25"/>
    <row r="38746" ht="15" x14ac:dyDescent="0.25"/>
    <row r="38747" ht="15" x14ac:dyDescent="0.25"/>
    <row r="38748" ht="15" x14ac:dyDescent="0.25"/>
    <row r="38749" ht="15" x14ac:dyDescent="0.25"/>
    <row r="38750" ht="15" x14ac:dyDescent="0.25"/>
    <row r="38751" ht="15" x14ac:dyDescent="0.25"/>
    <row r="38752" ht="15" x14ac:dyDescent="0.25"/>
    <row r="38753" ht="15" x14ac:dyDescent="0.25"/>
    <row r="38754" ht="15" x14ac:dyDescent="0.25"/>
    <row r="38755" ht="15" x14ac:dyDescent="0.25"/>
    <row r="38756" ht="15" x14ac:dyDescent="0.25"/>
    <row r="38757" ht="15" x14ac:dyDescent="0.25"/>
    <row r="38758" ht="15" x14ac:dyDescent="0.25"/>
    <row r="38759" ht="15" x14ac:dyDescent="0.25"/>
    <row r="38760" ht="15" x14ac:dyDescent="0.25"/>
    <row r="38761" ht="15" x14ac:dyDescent="0.25"/>
    <row r="38762" ht="15" x14ac:dyDescent="0.25"/>
    <row r="38763" ht="15" x14ac:dyDescent="0.25"/>
    <row r="38764" ht="15" x14ac:dyDescent="0.25"/>
    <row r="38765" ht="15" x14ac:dyDescent="0.25"/>
    <row r="38766" ht="15" x14ac:dyDescent="0.25"/>
    <row r="38767" ht="15" x14ac:dyDescent="0.25"/>
    <row r="38768" ht="15" x14ac:dyDescent="0.25"/>
    <row r="38769" ht="15" x14ac:dyDescent="0.25"/>
    <row r="38770" ht="15" x14ac:dyDescent="0.25"/>
    <row r="38771" ht="15" x14ac:dyDescent="0.25"/>
    <row r="38772" ht="15" x14ac:dyDescent="0.25"/>
    <row r="38773" ht="15" x14ac:dyDescent="0.25"/>
    <row r="38774" ht="15" x14ac:dyDescent="0.25"/>
    <row r="38775" ht="15" x14ac:dyDescent="0.25"/>
    <row r="38776" ht="15" x14ac:dyDescent="0.25"/>
    <row r="38777" ht="15" x14ac:dyDescent="0.25"/>
    <row r="38778" ht="15" x14ac:dyDescent="0.25"/>
    <row r="38779" ht="15" x14ac:dyDescent="0.25"/>
    <row r="38780" ht="15" x14ac:dyDescent="0.25"/>
    <row r="38781" ht="15" x14ac:dyDescent="0.25"/>
    <row r="38782" ht="15" x14ac:dyDescent="0.25"/>
    <row r="38783" ht="15" x14ac:dyDescent="0.25"/>
    <row r="38784" ht="15" x14ac:dyDescent="0.25"/>
    <row r="38785" ht="15" x14ac:dyDescent="0.25"/>
    <row r="38786" ht="15" x14ac:dyDescent="0.25"/>
    <row r="38787" ht="15" x14ac:dyDescent="0.25"/>
    <row r="38788" ht="15" x14ac:dyDescent="0.25"/>
    <row r="38789" ht="15" x14ac:dyDescent="0.25"/>
    <row r="38790" ht="15" x14ac:dyDescent="0.25"/>
    <row r="38791" ht="15" x14ac:dyDescent="0.25"/>
    <row r="38792" ht="15" x14ac:dyDescent="0.25"/>
    <row r="38793" ht="15" x14ac:dyDescent="0.25"/>
    <row r="38794" ht="15" x14ac:dyDescent="0.25"/>
    <row r="38795" ht="15" x14ac:dyDescent="0.25"/>
    <row r="38796" ht="15" x14ac:dyDescent="0.25"/>
    <row r="38797" ht="15" x14ac:dyDescent="0.25"/>
    <row r="38798" ht="15" x14ac:dyDescent="0.25"/>
    <row r="38799" ht="15" x14ac:dyDescent="0.25"/>
    <row r="38800" ht="15" x14ac:dyDescent="0.25"/>
    <row r="38801" ht="15" x14ac:dyDescent="0.25"/>
    <row r="38802" ht="15" x14ac:dyDescent="0.25"/>
    <row r="38803" ht="15" x14ac:dyDescent="0.25"/>
    <row r="38804" ht="15" x14ac:dyDescent="0.25"/>
    <row r="38805" ht="15" x14ac:dyDescent="0.25"/>
    <row r="38806" ht="15" x14ac:dyDescent="0.25"/>
    <row r="38807" ht="15" x14ac:dyDescent="0.25"/>
    <row r="38808" ht="15" x14ac:dyDescent="0.25"/>
    <row r="38809" ht="15" x14ac:dyDescent="0.25"/>
    <row r="38810" ht="15" x14ac:dyDescent="0.25"/>
    <row r="38811" ht="15" x14ac:dyDescent="0.25"/>
    <row r="38812" ht="15" x14ac:dyDescent="0.25"/>
    <row r="38813" ht="15" x14ac:dyDescent="0.25"/>
    <row r="38814" ht="15" x14ac:dyDescent="0.25"/>
    <row r="38815" ht="15" x14ac:dyDescent="0.25"/>
    <row r="38816" ht="15" x14ac:dyDescent="0.25"/>
    <row r="38817" ht="15" x14ac:dyDescent="0.25"/>
    <row r="38818" ht="15" x14ac:dyDescent="0.25"/>
    <row r="38819" ht="15" x14ac:dyDescent="0.25"/>
    <row r="38820" ht="15" x14ac:dyDescent="0.25"/>
    <row r="38821" ht="15" x14ac:dyDescent="0.25"/>
    <row r="38822" ht="15" x14ac:dyDescent="0.25"/>
    <row r="38823" ht="15" x14ac:dyDescent="0.25"/>
    <row r="38824" ht="15" x14ac:dyDescent="0.25"/>
    <row r="38825" ht="15" x14ac:dyDescent="0.25"/>
    <row r="38826" ht="15" x14ac:dyDescent="0.25"/>
    <row r="38827" ht="15" x14ac:dyDescent="0.25"/>
    <row r="38828" ht="15" x14ac:dyDescent="0.25"/>
    <row r="38829" ht="15" x14ac:dyDescent="0.25"/>
    <row r="38830" ht="15" x14ac:dyDescent="0.25"/>
    <row r="38831" ht="15" x14ac:dyDescent="0.25"/>
    <row r="38832" ht="15" x14ac:dyDescent="0.25"/>
    <row r="38833" ht="15" x14ac:dyDescent="0.25"/>
    <row r="38834" ht="15" x14ac:dyDescent="0.25"/>
    <row r="38835" ht="15" x14ac:dyDescent="0.25"/>
    <row r="38836" ht="15" x14ac:dyDescent="0.25"/>
    <row r="38837" ht="15" x14ac:dyDescent="0.25"/>
    <row r="38838" ht="15" x14ac:dyDescent="0.25"/>
    <row r="38839" ht="15" x14ac:dyDescent="0.25"/>
    <row r="38840" ht="15" x14ac:dyDescent="0.25"/>
    <row r="38841" ht="15" x14ac:dyDescent="0.25"/>
    <row r="38842" ht="15" x14ac:dyDescent="0.25"/>
    <row r="38843" ht="15" x14ac:dyDescent="0.25"/>
    <row r="38844" ht="15" x14ac:dyDescent="0.25"/>
    <row r="38845" ht="15" x14ac:dyDescent="0.25"/>
    <row r="38846" ht="15" x14ac:dyDescent="0.25"/>
    <row r="38847" ht="15" x14ac:dyDescent="0.25"/>
    <row r="38848" ht="15" x14ac:dyDescent="0.25"/>
    <row r="38849" ht="15" x14ac:dyDescent="0.25"/>
    <row r="38850" ht="15" x14ac:dyDescent="0.25"/>
    <row r="38851" ht="15" x14ac:dyDescent="0.25"/>
    <row r="38852" ht="15" x14ac:dyDescent="0.25"/>
    <row r="38853" ht="15" x14ac:dyDescent="0.25"/>
    <row r="38854" ht="15" x14ac:dyDescent="0.25"/>
    <row r="38855" ht="15" x14ac:dyDescent="0.25"/>
    <row r="38856" ht="15" x14ac:dyDescent="0.25"/>
    <row r="38857" ht="15" x14ac:dyDescent="0.25"/>
    <row r="38858" ht="15" x14ac:dyDescent="0.25"/>
    <row r="38859" ht="15" x14ac:dyDescent="0.25"/>
    <row r="38860" ht="15" x14ac:dyDescent="0.25"/>
    <row r="38861" ht="15" x14ac:dyDescent="0.25"/>
    <row r="38862" ht="15" x14ac:dyDescent="0.25"/>
    <row r="38863" ht="15" x14ac:dyDescent="0.25"/>
    <row r="38864" ht="15" x14ac:dyDescent="0.25"/>
    <row r="38865" ht="15" x14ac:dyDescent="0.25"/>
    <row r="38866" ht="15" x14ac:dyDescent="0.25"/>
    <row r="38867" ht="15" x14ac:dyDescent="0.25"/>
    <row r="38868" ht="15" x14ac:dyDescent="0.25"/>
    <row r="38869" ht="15" x14ac:dyDescent="0.25"/>
    <row r="38870" ht="15" x14ac:dyDescent="0.25"/>
    <row r="38871" ht="15" x14ac:dyDescent="0.25"/>
    <row r="38872" ht="15" x14ac:dyDescent="0.25"/>
    <row r="38873" ht="15" x14ac:dyDescent="0.25"/>
    <row r="38874" ht="15" x14ac:dyDescent="0.25"/>
    <row r="38875" ht="15" x14ac:dyDescent="0.25"/>
    <row r="38876" ht="15" x14ac:dyDescent="0.25"/>
    <row r="38877" ht="15" x14ac:dyDescent="0.25"/>
    <row r="38878" ht="15" x14ac:dyDescent="0.25"/>
    <row r="38879" ht="15" x14ac:dyDescent="0.25"/>
    <row r="38880" ht="15" x14ac:dyDescent="0.25"/>
    <row r="38881" ht="15" x14ac:dyDescent="0.25"/>
    <row r="38882" ht="15" x14ac:dyDescent="0.25"/>
    <row r="38883" ht="15" x14ac:dyDescent="0.25"/>
    <row r="38884" ht="15" x14ac:dyDescent="0.25"/>
    <row r="38885" ht="15" x14ac:dyDescent="0.25"/>
    <row r="38886" ht="15" x14ac:dyDescent="0.25"/>
    <row r="38887" ht="15" x14ac:dyDescent="0.25"/>
    <row r="38888" ht="15" x14ac:dyDescent="0.25"/>
    <row r="38889" ht="15" x14ac:dyDescent="0.25"/>
    <row r="38890" ht="15" x14ac:dyDescent="0.25"/>
    <row r="38891" ht="15" x14ac:dyDescent="0.25"/>
    <row r="38892" ht="15" x14ac:dyDescent="0.25"/>
    <row r="38893" ht="15" x14ac:dyDescent="0.25"/>
    <row r="38894" ht="15" x14ac:dyDescent="0.25"/>
    <row r="38895" ht="15" x14ac:dyDescent="0.25"/>
    <row r="38896" ht="15" x14ac:dyDescent="0.25"/>
    <row r="38897" ht="15" x14ac:dyDescent="0.25"/>
    <row r="38898" ht="15" x14ac:dyDescent="0.25"/>
    <row r="38899" ht="15" x14ac:dyDescent="0.25"/>
    <row r="38900" ht="15" x14ac:dyDescent="0.25"/>
    <row r="38901" ht="15" x14ac:dyDescent="0.25"/>
    <row r="38902" ht="15" x14ac:dyDescent="0.25"/>
    <row r="38903" ht="15" x14ac:dyDescent="0.25"/>
    <row r="38904" ht="15" x14ac:dyDescent="0.25"/>
    <row r="38905" ht="15" x14ac:dyDescent="0.25"/>
    <row r="38906" ht="15" x14ac:dyDescent="0.25"/>
    <row r="38907" ht="15" x14ac:dyDescent="0.25"/>
    <row r="38908" ht="15" x14ac:dyDescent="0.25"/>
    <row r="38909" ht="15" x14ac:dyDescent="0.25"/>
    <row r="38910" ht="15" x14ac:dyDescent="0.25"/>
    <row r="38911" ht="15" x14ac:dyDescent="0.25"/>
    <row r="38912" ht="15" x14ac:dyDescent="0.25"/>
    <row r="38913" ht="15" x14ac:dyDescent="0.25"/>
    <row r="38914" ht="15" x14ac:dyDescent="0.25"/>
    <row r="38915" ht="15" x14ac:dyDescent="0.25"/>
    <row r="38916" ht="15" x14ac:dyDescent="0.25"/>
    <row r="38917" ht="15" x14ac:dyDescent="0.25"/>
    <row r="38918" ht="15" x14ac:dyDescent="0.25"/>
    <row r="38919" ht="15" x14ac:dyDescent="0.25"/>
    <row r="38920" ht="15" x14ac:dyDescent="0.25"/>
    <row r="38921" ht="15" x14ac:dyDescent="0.25"/>
    <row r="38922" ht="15" x14ac:dyDescent="0.25"/>
    <row r="38923" ht="15" x14ac:dyDescent="0.25"/>
    <row r="38924" ht="15" x14ac:dyDescent="0.25"/>
    <row r="38925" ht="15" x14ac:dyDescent="0.25"/>
    <row r="38926" ht="15" x14ac:dyDescent="0.25"/>
    <row r="38927" ht="15" x14ac:dyDescent="0.25"/>
    <row r="38928" ht="15" x14ac:dyDescent="0.25"/>
    <row r="38929" ht="15" x14ac:dyDescent="0.25"/>
    <row r="38930" ht="15" x14ac:dyDescent="0.25"/>
    <row r="38931" ht="15" x14ac:dyDescent="0.25"/>
    <row r="38932" ht="15" x14ac:dyDescent="0.25"/>
    <row r="38933" ht="15" x14ac:dyDescent="0.25"/>
    <row r="38934" ht="15" x14ac:dyDescent="0.25"/>
    <row r="38935" ht="15" x14ac:dyDescent="0.25"/>
    <row r="38936" ht="15" x14ac:dyDescent="0.25"/>
    <row r="38937" ht="15" x14ac:dyDescent="0.25"/>
    <row r="38938" ht="15" x14ac:dyDescent="0.25"/>
    <row r="38939" ht="15" x14ac:dyDescent="0.25"/>
    <row r="38940" ht="15" x14ac:dyDescent="0.25"/>
    <row r="38941" ht="15" x14ac:dyDescent="0.25"/>
    <row r="38942" ht="15" x14ac:dyDescent="0.25"/>
    <row r="38943" ht="15" x14ac:dyDescent="0.25"/>
    <row r="38944" ht="15" x14ac:dyDescent="0.25"/>
    <row r="38945" ht="15" x14ac:dyDescent="0.25"/>
    <row r="38946" ht="15" x14ac:dyDescent="0.25"/>
    <row r="38947" ht="15" x14ac:dyDescent="0.25"/>
    <row r="38948" ht="15" x14ac:dyDescent="0.25"/>
    <row r="38949" ht="15" x14ac:dyDescent="0.25"/>
    <row r="38950" ht="15" x14ac:dyDescent="0.25"/>
    <row r="38951" ht="15" x14ac:dyDescent="0.25"/>
    <row r="38952" ht="15" x14ac:dyDescent="0.25"/>
    <row r="38953" ht="15" x14ac:dyDescent="0.25"/>
    <row r="38954" ht="15" x14ac:dyDescent="0.25"/>
    <row r="38955" ht="15" x14ac:dyDescent="0.25"/>
    <row r="38956" ht="15" x14ac:dyDescent="0.25"/>
    <row r="38957" ht="15" x14ac:dyDescent="0.25"/>
    <row r="38958" ht="15" x14ac:dyDescent="0.25"/>
    <row r="38959" ht="15" x14ac:dyDescent="0.25"/>
    <row r="38960" ht="15" x14ac:dyDescent="0.25"/>
    <row r="38961" ht="15" x14ac:dyDescent="0.25"/>
    <row r="38962" ht="15" x14ac:dyDescent="0.25"/>
    <row r="38963" ht="15" x14ac:dyDescent="0.25"/>
    <row r="38964" ht="15" x14ac:dyDescent="0.25"/>
    <row r="38965" ht="15" x14ac:dyDescent="0.25"/>
    <row r="38966" ht="15" x14ac:dyDescent="0.25"/>
    <row r="38967" ht="15" x14ac:dyDescent="0.25"/>
    <row r="38968" ht="15" x14ac:dyDescent="0.25"/>
    <row r="38969" ht="15" x14ac:dyDescent="0.25"/>
    <row r="38970" ht="15" x14ac:dyDescent="0.25"/>
    <row r="38971" ht="15" x14ac:dyDescent="0.25"/>
    <row r="38972" ht="15" x14ac:dyDescent="0.25"/>
    <row r="38973" ht="15" x14ac:dyDescent="0.25"/>
    <row r="38974" ht="15" x14ac:dyDescent="0.25"/>
    <row r="38975" ht="15" x14ac:dyDescent="0.25"/>
    <row r="38976" ht="15" x14ac:dyDescent="0.25"/>
    <row r="38977" ht="15" x14ac:dyDescent="0.25"/>
    <row r="38978" ht="15" x14ac:dyDescent="0.25"/>
    <row r="38979" ht="15" x14ac:dyDescent="0.25"/>
    <row r="38980" ht="15" x14ac:dyDescent="0.25"/>
    <row r="38981" ht="15" x14ac:dyDescent="0.25"/>
    <row r="38982" ht="15" x14ac:dyDescent="0.25"/>
    <row r="38983" ht="15" x14ac:dyDescent="0.25"/>
    <row r="38984" ht="15" x14ac:dyDescent="0.25"/>
    <row r="38985" ht="15" x14ac:dyDescent="0.25"/>
    <row r="38986" ht="15" x14ac:dyDescent="0.25"/>
    <row r="38987" ht="15" x14ac:dyDescent="0.25"/>
    <row r="38988" ht="15" x14ac:dyDescent="0.25"/>
    <row r="38989" ht="15" x14ac:dyDescent="0.25"/>
    <row r="38990" ht="15" x14ac:dyDescent="0.25"/>
    <row r="38991" ht="15" x14ac:dyDescent="0.25"/>
    <row r="38992" ht="15" x14ac:dyDescent="0.25"/>
    <row r="38993" ht="15" x14ac:dyDescent="0.25"/>
    <row r="38994" ht="15" x14ac:dyDescent="0.25"/>
    <row r="38995" ht="15" x14ac:dyDescent="0.25"/>
    <row r="38996" ht="15" x14ac:dyDescent="0.25"/>
    <row r="38997" ht="15" x14ac:dyDescent="0.25"/>
    <row r="38998" ht="15" x14ac:dyDescent="0.25"/>
    <row r="38999" ht="15" x14ac:dyDescent="0.25"/>
    <row r="39000" ht="15" x14ac:dyDescent="0.25"/>
    <row r="39001" ht="15" x14ac:dyDescent="0.25"/>
    <row r="39002" ht="15" x14ac:dyDescent="0.25"/>
    <row r="39003" ht="15" x14ac:dyDescent="0.25"/>
    <row r="39004" ht="15" x14ac:dyDescent="0.25"/>
    <row r="39005" ht="15" x14ac:dyDescent="0.25"/>
    <row r="39006" ht="15" x14ac:dyDescent="0.25"/>
    <row r="39007" ht="15" x14ac:dyDescent="0.25"/>
    <row r="39008" ht="15" x14ac:dyDescent="0.25"/>
    <row r="39009" ht="15" x14ac:dyDescent="0.25"/>
    <row r="39010" ht="15" x14ac:dyDescent="0.25"/>
    <row r="39011" ht="15" x14ac:dyDescent="0.25"/>
    <row r="39012" ht="15" x14ac:dyDescent="0.25"/>
    <row r="39013" ht="15" x14ac:dyDescent="0.25"/>
    <row r="39014" ht="15" x14ac:dyDescent="0.25"/>
    <row r="39015" ht="15" x14ac:dyDescent="0.25"/>
    <row r="39016" ht="15" x14ac:dyDescent="0.25"/>
    <row r="39017" ht="15" x14ac:dyDescent="0.25"/>
    <row r="39018" ht="15" x14ac:dyDescent="0.25"/>
    <row r="39019" ht="15" x14ac:dyDescent="0.25"/>
    <row r="39020" ht="15" x14ac:dyDescent="0.25"/>
    <row r="39021" ht="15" x14ac:dyDescent="0.25"/>
    <row r="39022" ht="15" x14ac:dyDescent="0.25"/>
    <row r="39023" ht="15" x14ac:dyDescent="0.25"/>
    <row r="39024" ht="15" x14ac:dyDescent="0.25"/>
    <row r="39025" ht="15" x14ac:dyDescent="0.25"/>
    <row r="39026" ht="15" x14ac:dyDescent="0.25"/>
    <row r="39027" ht="15" x14ac:dyDescent="0.25"/>
    <row r="39028" ht="15" x14ac:dyDescent="0.25"/>
    <row r="39029" ht="15" x14ac:dyDescent="0.25"/>
    <row r="39030" ht="15" x14ac:dyDescent="0.25"/>
    <row r="39031" ht="15" x14ac:dyDescent="0.25"/>
    <row r="39032" ht="15" x14ac:dyDescent="0.25"/>
    <row r="39033" ht="15" x14ac:dyDescent="0.25"/>
    <row r="39034" ht="15" x14ac:dyDescent="0.25"/>
    <row r="39035" ht="15" x14ac:dyDescent="0.25"/>
    <row r="39036" ht="15" x14ac:dyDescent="0.25"/>
    <row r="39037" ht="15" x14ac:dyDescent="0.25"/>
    <row r="39038" ht="15" x14ac:dyDescent="0.25"/>
    <row r="39039" ht="15" x14ac:dyDescent="0.25"/>
    <row r="39040" ht="15" x14ac:dyDescent="0.25"/>
    <row r="39041" ht="15" x14ac:dyDescent="0.25"/>
    <row r="39042" ht="15" x14ac:dyDescent="0.25"/>
    <row r="39043" ht="15" x14ac:dyDescent="0.25"/>
    <row r="39044" ht="15" x14ac:dyDescent="0.25"/>
    <row r="39045" ht="15" x14ac:dyDescent="0.25"/>
    <row r="39046" ht="15" x14ac:dyDescent="0.25"/>
    <row r="39047" ht="15" x14ac:dyDescent="0.25"/>
    <row r="39048" ht="15" x14ac:dyDescent="0.25"/>
    <row r="39049" ht="15" x14ac:dyDescent="0.25"/>
    <row r="39050" ht="15" x14ac:dyDescent="0.25"/>
    <row r="39051" ht="15" x14ac:dyDescent="0.25"/>
    <row r="39052" ht="15" x14ac:dyDescent="0.25"/>
    <row r="39053" ht="15" x14ac:dyDescent="0.25"/>
    <row r="39054" ht="15" x14ac:dyDescent="0.25"/>
    <row r="39055" ht="15" x14ac:dyDescent="0.25"/>
    <row r="39056" ht="15" x14ac:dyDescent="0.25"/>
    <row r="39057" ht="15" x14ac:dyDescent="0.25"/>
    <row r="39058" ht="15" x14ac:dyDescent="0.25"/>
    <row r="39059" ht="15" x14ac:dyDescent="0.25"/>
    <row r="39060" ht="15" x14ac:dyDescent="0.25"/>
    <row r="39061" ht="15" x14ac:dyDescent="0.25"/>
    <row r="39062" ht="15" x14ac:dyDescent="0.25"/>
    <row r="39063" ht="15" x14ac:dyDescent="0.25"/>
    <row r="39064" ht="15" x14ac:dyDescent="0.25"/>
    <row r="39065" ht="15" x14ac:dyDescent="0.25"/>
    <row r="39066" ht="15" x14ac:dyDescent="0.25"/>
    <row r="39067" ht="15" x14ac:dyDescent="0.25"/>
    <row r="39068" ht="15" x14ac:dyDescent="0.25"/>
    <row r="39069" ht="15" x14ac:dyDescent="0.25"/>
    <row r="39070" ht="15" x14ac:dyDescent="0.25"/>
    <row r="39071" ht="15" x14ac:dyDescent="0.25"/>
    <row r="39072" ht="15" x14ac:dyDescent="0.25"/>
    <row r="39073" ht="15" x14ac:dyDescent="0.25"/>
    <row r="39074" ht="15" x14ac:dyDescent="0.25"/>
    <row r="39075" ht="15" x14ac:dyDescent="0.25"/>
    <row r="39076" ht="15" x14ac:dyDescent="0.25"/>
    <row r="39077" ht="15" x14ac:dyDescent="0.25"/>
    <row r="39078" ht="15" x14ac:dyDescent="0.25"/>
    <row r="39079" ht="15" x14ac:dyDescent="0.25"/>
    <row r="39080" ht="15" x14ac:dyDescent="0.25"/>
    <row r="39081" ht="15" x14ac:dyDescent="0.25"/>
    <row r="39082" ht="15" x14ac:dyDescent="0.25"/>
    <row r="39083" ht="15" x14ac:dyDescent="0.25"/>
    <row r="39084" ht="15" x14ac:dyDescent="0.25"/>
    <row r="39085" ht="15" x14ac:dyDescent="0.25"/>
    <row r="39086" ht="15" x14ac:dyDescent="0.25"/>
    <row r="39087" ht="15" x14ac:dyDescent="0.25"/>
    <row r="39088" ht="15" x14ac:dyDescent="0.25"/>
    <row r="39089" ht="15" x14ac:dyDescent="0.25"/>
    <row r="39090" ht="15" x14ac:dyDescent="0.25"/>
    <row r="39091" ht="15" x14ac:dyDescent="0.25"/>
    <row r="39092" ht="15" x14ac:dyDescent="0.25"/>
    <row r="39093" ht="15" x14ac:dyDescent="0.25"/>
    <row r="39094" ht="15" x14ac:dyDescent="0.25"/>
    <row r="39095" ht="15" x14ac:dyDescent="0.25"/>
    <row r="39096" ht="15" x14ac:dyDescent="0.25"/>
    <row r="39097" ht="15" x14ac:dyDescent="0.25"/>
    <row r="39098" ht="15" x14ac:dyDescent="0.25"/>
    <row r="39099" ht="15" x14ac:dyDescent="0.25"/>
    <row r="39100" ht="15" x14ac:dyDescent="0.25"/>
    <row r="39101" ht="15" x14ac:dyDescent="0.25"/>
    <row r="39102" ht="15" x14ac:dyDescent="0.25"/>
    <row r="39103" ht="15" x14ac:dyDescent="0.25"/>
    <row r="39104" ht="15" x14ac:dyDescent="0.25"/>
    <row r="39105" ht="15" x14ac:dyDescent="0.25"/>
    <row r="39106" ht="15" x14ac:dyDescent="0.25"/>
    <row r="39107" ht="15" x14ac:dyDescent="0.25"/>
    <row r="39108" ht="15" x14ac:dyDescent="0.25"/>
    <row r="39109" ht="15" x14ac:dyDescent="0.25"/>
    <row r="39110" ht="15" x14ac:dyDescent="0.25"/>
    <row r="39111" ht="15" x14ac:dyDescent="0.25"/>
    <row r="39112" ht="15" x14ac:dyDescent="0.25"/>
    <row r="39113" ht="15" x14ac:dyDescent="0.25"/>
    <row r="39114" ht="15" x14ac:dyDescent="0.25"/>
    <row r="39115" ht="15" x14ac:dyDescent="0.25"/>
    <row r="39116" ht="15" x14ac:dyDescent="0.25"/>
    <row r="39117" ht="15" x14ac:dyDescent="0.25"/>
    <row r="39118" ht="15" x14ac:dyDescent="0.25"/>
    <row r="39119" ht="15" x14ac:dyDescent="0.25"/>
    <row r="39120" ht="15" x14ac:dyDescent="0.25"/>
    <row r="39121" ht="15" x14ac:dyDescent="0.25"/>
    <row r="39122" ht="15" x14ac:dyDescent="0.25"/>
    <row r="39123" ht="15" x14ac:dyDescent="0.25"/>
    <row r="39124" ht="15" x14ac:dyDescent="0.25"/>
    <row r="39125" ht="15" x14ac:dyDescent="0.25"/>
    <row r="39126" ht="15" x14ac:dyDescent="0.25"/>
    <row r="39127" ht="15" x14ac:dyDescent="0.25"/>
    <row r="39128" ht="15" x14ac:dyDescent="0.25"/>
    <row r="39129" ht="15" x14ac:dyDescent="0.25"/>
    <row r="39130" ht="15" x14ac:dyDescent="0.25"/>
    <row r="39131" ht="15" x14ac:dyDescent="0.25"/>
    <row r="39132" ht="15" x14ac:dyDescent="0.25"/>
    <row r="39133" ht="15" x14ac:dyDescent="0.25"/>
    <row r="39134" ht="15" x14ac:dyDescent="0.25"/>
    <row r="39135" ht="15" x14ac:dyDescent="0.25"/>
    <row r="39136" ht="15" x14ac:dyDescent="0.25"/>
    <row r="39137" ht="15" x14ac:dyDescent="0.25"/>
    <row r="39138" ht="15" x14ac:dyDescent="0.25"/>
    <row r="39139" ht="15" x14ac:dyDescent="0.25"/>
    <row r="39140" ht="15" x14ac:dyDescent="0.25"/>
    <row r="39141" ht="15" x14ac:dyDescent="0.25"/>
    <row r="39142" ht="15" x14ac:dyDescent="0.25"/>
    <row r="39143" ht="15" x14ac:dyDescent="0.25"/>
    <row r="39144" ht="15" x14ac:dyDescent="0.25"/>
    <row r="39145" ht="15" x14ac:dyDescent="0.25"/>
    <row r="39146" ht="15" x14ac:dyDescent="0.25"/>
    <row r="39147" ht="15" x14ac:dyDescent="0.25"/>
    <row r="39148" ht="15" x14ac:dyDescent="0.25"/>
    <row r="39149" ht="15" x14ac:dyDescent="0.25"/>
    <row r="39150" ht="15" x14ac:dyDescent="0.25"/>
    <row r="39151" ht="15" x14ac:dyDescent="0.25"/>
    <row r="39152" ht="15" x14ac:dyDescent="0.25"/>
    <row r="39153" ht="15" x14ac:dyDescent="0.25"/>
    <row r="39154" ht="15" x14ac:dyDescent="0.25"/>
    <row r="39155" ht="15" x14ac:dyDescent="0.25"/>
    <row r="39156" ht="15" x14ac:dyDescent="0.25"/>
    <row r="39157" ht="15" x14ac:dyDescent="0.25"/>
    <row r="39158" ht="15" x14ac:dyDescent="0.25"/>
    <row r="39159" ht="15" x14ac:dyDescent="0.25"/>
    <row r="39160" ht="15" x14ac:dyDescent="0.25"/>
    <row r="39161" ht="15" x14ac:dyDescent="0.25"/>
    <row r="39162" ht="15" x14ac:dyDescent="0.25"/>
    <row r="39163" ht="15" x14ac:dyDescent="0.25"/>
    <row r="39164" ht="15" x14ac:dyDescent="0.25"/>
    <row r="39165" ht="15" x14ac:dyDescent="0.25"/>
    <row r="39166" ht="15" x14ac:dyDescent="0.25"/>
    <row r="39167" ht="15" x14ac:dyDescent="0.25"/>
    <row r="39168" ht="15" x14ac:dyDescent="0.25"/>
    <row r="39169" ht="15" x14ac:dyDescent="0.25"/>
    <row r="39170" ht="15" x14ac:dyDescent="0.25"/>
    <row r="39171" ht="15" x14ac:dyDescent="0.25"/>
    <row r="39172" ht="15" x14ac:dyDescent="0.25"/>
    <row r="39173" ht="15" x14ac:dyDescent="0.25"/>
    <row r="39174" ht="15" x14ac:dyDescent="0.25"/>
    <row r="39175" ht="15" x14ac:dyDescent="0.25"/>
    <row r="39176" ht="15" x14ac:dyDescent="0.25"/>
    <row r="39177" ht="15" x14ac:dyDescent="0.25"/>
    <row r="39178" ht="15" x14ac:dyDescent="0.25"/>
    <row r="39179" ht="15" x14ac:dyDescent="0.25"/>
    <row r="39180" ht="15" x14ac:dyDescent="0.25"/>
    <row r="39181" ht="15" x14ac:dyDescent="0.25"/>
    <row r="39182" ht="15" x14ac:dyDescent="0.25"/>
    <row r="39183" ht="15" x14ac:dyDescent="0.25"/>
    <row r="39184" ht="15" x14ac:dyDescent="0.25"/>
    <row r="39185" ht="15" x14ac:dyDescent="0.25"/>
    <row r="39186" ht="15" x14ac:dyDescent="0.25"/>
    <row r="39187" ht="15" x14ac:dyDescent="0.25"/>
    <row r="39188" ht="15" x14ac:dyDescent="0.25"/>
    <row r="39189" ht="15" x14ac:dyDescent="0.25"/>
    <row r="39190" ht="15" x14ac:dyDescent="0.25"/>
    <row r="39191" ht="15" x14ac:dyDescent="0.25"/>
    <row r="39192" ht="15" x14ac:dyDescent="0.25"/>
    <row r="39193" ht="15" x14ac:dyDescent="0.25"/>
    <row r="39194" ht="15" x14ac:dyDescent="0.25"/>
    <row r="39195" ht="15" x14ac:dyDescent="0.25"/>
    <row r="39196" ht="15" x14ac:dyDescent="0.25"/>
    <row r="39197" ht="15" x14ac:dyDescent="0.25"/>
    <row r="39198" ht="15" x14ac:dyDescent="0.25"/>
    <row r="39199" ht="15" x14ac:dyDescent="0.25"/>
    <row r="39200" ht="15" x14ac:dyDescent="0.25"/>
    <row r="39201" ht="15" x14ac:dyDescent="0.25"/>
    <row r="39202" ht="15" x14ac:dyDescent="0.25"/>
    <row r="39203" ht="15" x14ac:dyDescent="0.25"/>
    <row r="39204" ht="15" x14ac:dyDescent="0.25"/>
    <row r="39205" ht="15" x14ac:dyDescent="0.25"/>
    <row r="39206" ht="15" x14ac:dyDescent="0.25"/>
    <row r="39207" ht="15" x14ac:dyDescent="0.25"/>
    <row r="39208" ht="15" x14ac:dyDescent="0.25"/>
    <row r="39209" ht="15" x14ac:dyDescent="0.25"/>
    <row r="39210" ht="15" x14ac:dyDescent="0.25"/>
    <row r="39211" ht="15" x14ac:dyDescent="0.25"/>
    <row r="39212" ht="15" x14ac:dyDescent="0.25"/>
    <row r="39213" ht="15" x14ac:dyDescent="0.25"/>
    <row r="39214" ht="15" x14ac:dyDescent="0.25"/>
    <row r="39215" ht="15" x14ac:dyDescent="0.25"/>
    <row r="39216" ht="15" x14ac:dyDescent="0.25"/>
    <row r="39217" ht="15" x14ac:dyDescent="0.25"/>
    <row r="39218" ht="15" x14ac:dyDescent="0.25"/>
    <row r="39219" ht="15" x14ac:dyDescent="0.25"/>
    <row r="39220" ht="15" x14ac:dyDescent="0.25"/>
    <row r="39221" ht="15" x14ac:dyDescent="0.25"/>
    <row r="39222" ht="15" x14ac:dyDescent="0.25"/>
    <row r="39223" ht="15" x14ac:dyDescent="0.25"/>
    <row r="39224" ht="15" x14ac:dyDescent="0.25"/>
    <row r="39225" ht="15" x14ac:dyDescent="0.25"/>
    <row r="39226" ht="15" x14ac:dyDescent="0.25"/>
    <row r="39227" ht="15" x14ac:dyDescent="0.25"/>
    <row r="39228" ht="15" x14ac:dyDescent="0.25"/>
    <row r="39229" ht="15" x14ac:dyDescent="0.25"/>
    <row r="39230" ht="15" x14ac:dyDescent="0.25"/>
    <row r="39231" ht="15" x14ac:dyDescent="0.25"/>
    <row r="39232" ht="15" x14ac:dyDescent="0.25"/>
    <row r="39233" ht="15" x14ac:dyDescent="0.25"/>
    <row r="39234" ht="15" x14ac:dyDescent="0.25"/>
    <row r="39235" ht="15" x14ac:dyDescent="0.25"/>
    <row r="39236" ht="15" x14ac:dyDescent="0.25"/>
    <row r="39237" ht="15" x14ac:dyDescent="0.25"/>
    <row r="39238" ht="15" x14ac:dyDescent="0.25"/>
    <row r="39239" ht="15" x14ac:dyDescent="0.25"/>
    <row r="39240" ht="15" x14ac:dyDescent="0.25"/>
    <row r="39241" ht="15" x14ac:dyDescent="0.25"/>
    <row r="39242" ht="15" x14ac:dyDescent="0.25"/>
    <row r="39243" ht="15" x14ac:dyDescent="0.25"/>
    <row r="39244" ht="15" x14ac:dyDescent="0.25"/>
    <row r="39245" ht="15" x14ac:dyDescent="0.25"/>
    <row r="39246" ht="15" x14ac:dyDescent="0.25"/>
    <row r="39247" ht="15" x14ac:dyDescent="0.25"/>
    <row r="39248" ht="15" x14ac:dyDescent="0.25"/>
    <row r="39249" ht="15" x14ac:dyDescent="0.25"/>
    <row r="39250" ht="15" x14ac:dyDescent="0.25"/>
    <row r="39251" ht="15" x14ac:dyDescent="0.25"/>
    <row r="39252" ht="15" x14ac:dyDescent="0.25"/>
    <row r="39253" ht="15" x14ac:dyDescent="0.25"/>
    <row r="39254" ht="15" x14ac:dyDescent="0.25"/>
    <row r="39255" ht="15" x14ac:dyDescent="0.25"/>
    <row r="39256" ht="15" x14ac:dyDescent="0.25"/>
    <row r="39257" ht="15" x14ac:dyDescent="0.25"/>
    <row r="39258" ht="15" x14ac:dyDescent="0.25"/>
    <row r="39259" ht="15" x14ac:dyDescent="0.25"/>
    <row r="39260" ht="15" x14ac:dyDescent="0.25"/>
    <row r="39261" ht="15" x14ac:dyDescent="0.25"/>
    <row r="39262" ht="15" x14ac:dyDescent="0.25"/>
    <row r="39263" ht="15" x14ac:dyDescent="0.25"/>
    <row r="39264" ht="15" x14ac:dyDescent="0.25"/>
    <row r="39265" ht="15" x14ac:dyDescent="0.25"/>
    <row r="39266" ht="15" x14ac:dyDescent="0.25"/>
    <row r="39267" ht="15" x14ac:dyDescent="0.25"/>
    <row r="39268" ht="15" x14ac:dyDescent="0.25"/>
    <row r="39269" ht="15" x14ac:dyDescent="0.25"/>
    <row r="39270" ht="15" x14ac:dyDescent="0.25"/>
    <row r="39271" ht="15" x14ac:dyDescent="0.25"/>
    <row r="39272" ht="15" x14ac:dyDescent="0.25"/>
    <row r="39273" ht="15" x14ac:dyDescent="0.25"/>
    <row r="39274" ht="15" x14ac:dyDescent="0.25"/>
    <row r="39275" ht="15" x14ac:dyDescent="0.25"/>
    <row r="39276" ht="15" x14ac:dyDescent="0.25"/>
    <row r="39277" ht="15" x14ac:dyDescent="0.25"/>
    <row r="39278" ht="15" x14ac:dyDescent="0.25"/>
    <row r="39279" ht="15" x14ac:dyDescent="0.25"/>
    <row r="39280" ht="15" x14ac:dyDescent="0.25"/>
    <row r="39281" ht="15" x14ac:dyDescent="0.25"/>
    <row r="39282" ht="15" x14ac:dyDescent="0.25"/>
    <row r="39283" ht="15" x14ac:dyDescent="0.25"/>
    <row r="39284" ht="15" x14ac:dyDescent="0.25"/>
    <row r="39285" ht="15" x14ac:dyDescent="0.25"/>
    <row r="39286" ht="15" x14ac:dyDescent="0.25"/>
    <row r="39287" ht="15" x14ac:dyDescent="0.25"/>
    <row r="39288" ht="15" x14ac:dyDescent="0.25"/>
    <row r="39289" ht="15" x14ac:dyDescent="0.25"/>
    <row r="39290" ht="15" x14ac:dyDescent="0.25"/>
    <row r="39291" ht="15" x14ac:dyDescent="0.25"/>
    <row r="39292" ht="15" x14ac:dyDescent="0.25"/>
    <row r="39293" ht="15" x14ac:dyDescent="0.25"/>
    <row r="39294" ht="15" x14ac:dyDescent="0.25"/>
    <row r="39295" ht="15" x14ac:dyDescent="0.25"/>
    <row r="39296" ht="15" x14ac:dyDescent="0.25"/>
    <row r="39297" ht="15" x14ac:dyDescent="0.25"/>
    <row r="39298" ht="15" x14ac:dyDescent="0.25"/>
    <row r="39299" ht="15" x14ac:dyDescent="0.25"/>
    <row r="39300" ht="15" x14ac:dyDescent="0.25"/>
    <row r="39301" ht="15" x14ac:dyDescent="0.25"/>
    <row r="39302" ht="15" x14ac:dyDescent="0.25"/>
    <row r="39303" ht="15" x14ac:dyDescent="0.25"/>
    <row r="39304" ht="15" x14ac:dyDescent="0.25"/>
    <row r="39305" ht="15" x14ac:dyDescent="0.25"/>
    <row r="39306" ht="15" x14ac:dyDescent="0.25"/>
    <row r="39307" ht="15" x14ac:dyDescent="0.25"/>
    <row r="39308" ht="15" x14ac:dyDescent="0.25"/>
    <row r="39309" ht="15" x14ac:dyDescent="0.25"/>
    <row r="39310" ht="15" x14ac:dyDescent="0.25"/>
    <row r="39311" ht="15" x14ac:dyDescent="0.25"/>
    <row r="39312" ht="15" x14ac:dyDescent="0.25"/>
    <row r="39313" ht="15" x14ac:dyDescent="0.25"/>
    <row r="39314" ht="15" x14ac:dyDescent="0.25"/>
    <row r="39315" ht="15" x14ac:dyDescent="0.25"/>
    <row r="39316" ht="15" x14ac:dyDescent="0.25"/>
    <row r="39317" ht="15" x14ac:dyDescent="0.25"/>
    <row r="39318" ht="15" x14ac:dyDescent="0.25"/>
    <row r="39319" ht="15" x14ac:dyDescent="0.25"/>
    <row r="39320" ht="15" x14ac:dyDescent="0.25"/>
    <row r="39321" ht="15" x14ac:dyDescent="0.25"/>
    <row r="39322" ht="15" x14ac:dyDescent="0.25"/>
    <row r="39323" ht="15" x14ac:dyDescent="0.25"/>
    <row r="39324" ht="15" x14ac:dyDescent="0.25"/>
    <row r="39325" ht="15" x14ac:dyDescent="0.25"/>
    <row r="39326" ht="15" x14ac:dyDescent="0.25"/>
    <row r="39327" ht="15" x14ac:dyDescent="0.25"/>
    <row r="39328" ht="15" x14ac:dyDescent="0.25"/>
    <row r="39329" ht="15" x14ac:dyDescent="0.25"/>
    <row r="39330" ht="15" x14ac:dyDescent="0.25"/>
    <row r="39331" ht="15" x14ac:dyDescent="0.25"/>
    <row r="39332" ht="15" x14ac:dyDescent="0.25"/>
    <row r="39333" ht="15" x14ac:dyDescent="0.25"/>
    <row r="39334" ht="15" x14ac:dyDescent="0.25"/>
    <row r="39335" ht="15" x14ac:dyDescent="0.25"/>
    <row r="39336" ht="15" x14ac:dyDescent="0.25"/>
    <row r="39337" ht="15" x14ac:dyDescent="0.25"/>
    <row r="39338" ht="15" x14ac:dyDescent="0.25"/>
    <row r="39339" ht="15" x14ac:dyDescent="0.25"/>
    <row r="39340" ht="15" x14ac:dyDescent="0.25"/>
    <row r="39341" ht="15" x14ac:dyDescent="0.25"/>
    <row r="39342" ht="15" x14ac:dyDescent="0.25"/>
    <row r="39343" ht="15" x14ac:dyDescent="0.25"/>
    <row r="39344" ht="15" x14ac:dyDescent="0.25"/>
    <row r="39345" ht="15" x14ac:dyDescent="0.25"/>
    <row r="39346" ht="15" x14ac:dyDescent="0.25"/>
    <row r="39347" ht="15" x14ac:dyDescent="0.25"/>
    <row r="39348" ht="15" x14ac:dyDescent="0.25"/>
    <row r="39349" ht="15" x14ac:dyDescent="0.25"/>
    <row r="39350" ht="15" x14ac:dyDescent="0.25"/>
    <row r="39351" ht="15" x14ac:dyDescent="0.25"/>
    <row r="39352" ht="15" x14ac:dyDescent="0.25"/>
    <row r="39353" ht="15" x14ac:dyDescent="0.25"/>
    <row r="39354" ht="15" x14ac:dyDescent="0.25"/>
    <row r="39355" ht="15" x14ac:dyDescent="0.25"/>
    <row r="39356" ht="15" x14ac:dyDescent="0.25"/>
    <row r="39357" ht="15" x14ac:dyDescent="0.25"/>
    <row r="39358" ht="15" x14ac:dyDescent="0.25"/>
    <row r="39359" ht="15" x14ac:dyDescent="0.25"/>
    <row r="39360" ht="15" x14ac:dyDescent="0.25"/>
    <row r="39361" ht="15" x14ac:dyDescent="0.25"/>
    <row r="39362" ht="15" x14ac:dyDescent="0.25"/>
    <row r="39363" ht="15" x14ac:dyDescent="0.25"/>
    <row r="39364" ht="15" x14ac:dyDescent="0.25"/>
    <row r="39365" ht="15" x14ac:dyDescent="0.25"/>
    <row r="39366" ht="15" x14ac:dyDescent="0.25"/>
    <row r="39367" ht="15" x14ac:dyDescent="0.25"/>
    <row r="39368" ht="15" x14ac:dyDescent="0.25"/>
    <row r="39369" ht="15" x14ac:dyDescent="0.25"/>
    <row r="39370" ht="15" x14ac:dyDescent="0.25"/>
    <row r="39371" ht="15" x14ac:dyDescent="0.25"/>
    <row r="39372" ht="15" x14ac:dyDescent="0.25"/>
    <row r="39373" ht="15" x14ac:dyDescent="0.25"/>
    <row r="39374" ht="15" x14ac:dyDescent="0.25"/>
    <row r="39375" ht="15" x14ac:dyDescent="0.25"/>
    <row r="39376" ht="15" x14ac:dyDescent="0.25"/>
    <row r="39377" ht="15" x14ac:dyDescent="0.25"/>
    <row r="39378" ht="15" x14ac:dyDescent="0.25"/>
    <row r="39379" ht="15" x14ac:dyDescent="0.25"/>
    <row r="39380" ht="15" x14ac:dyDescent="0.25"/>
    <row r="39381" ht="15" x14ac:dyDescent="0.25"/>
    <row r="39382" ht="15" x14ac:dyDescent="0.25"/>
    <row r="39383" ht="15" x14ac:dyDescent="0.25"/>
    <row r="39384" ht="15" x14ac:dyDescent="0.25"/>
    <row r="39385" ht="15" x14ac:dyDescent="0.25"/>
    <row r="39386" ht="15" x14ac:dyDescent="0.25"/>
    <row r="39387" ht="15" x14ac:dyDescent="0.25"/>
    <row r="39388" ht="15" x14ac:dyDescent="0.25"/>
    <row r="39389" ht="15" x14ac:dyDescent="0.25"/>
    <row r="39390" ht="15" x14ac:dyDescent="0.25"/>
    <row r="39391" ht="15" x14ac:dyDescent="0.25"/>
    <row r="39392" ht="15" x14ac:dyDescent="0.25"/>
    <row r="39393" ht="15" x14ac:dyDescent="0.25"/>
    <row r="39394" ht="15" x14ac:dyDescent="0.25"/>
    <row r="39395" ht="15" x14ac:dyDescent="0.25"/>
    <row r="39396" ht="15" x14ac:dyDescent="0.25"/>
    <row r="39397" ht="15" x14ac:dyDescent="0.25"/>
    <row r="39398" ht="15" x14ac:dyDescent="0.25"/>
    <row r="39399" ht="15" x14ac:dyDescent="0.25"/>
    <row r="39400" ht="15" x14ac:dyDescent="0.25"/>
    <row r="39401" ht="15" x14ac:dyDescent="0.25"/>
    <row r="39402" ht="15" x14ac:dyDescent="0.25"/>
    <row r="39403" ht="15" x14ac:dyDescent="0.25"/>
    <row r="39404" ht="15" x14ac:dyDescent="0.25"/>
    <row r="39405" ht="15" x14ac:dyDescent="0.25"/>
    <row r="39406" ht="15" x14ac:dyDescent="0.25"/>
    <row r="39407" ht="15" x14ac:dyDescent="0.25"/>
    <row r="39408" ht="15" x14ac:dyDescent="0.25"/>
    <row r="39409" ht="15" x14ac:dyDescent="0.25"/>
    <row r="39410" ht="15" x14ac:dyDescent="0.25"/>
    <row r="39411" ht="15" x14ac:dyDescent="0.25"/>
    <row r="39412" ht="15" x14ac:dyDescent="0.25"/>
    <row r="39413" ht="15" x14ac:dyDescent="0.25"/>
    <row r="39414" ht="15" x14ac:dyDescent="0.25"/>
    <row r="39415" ht="15" x14ac:dyDescent="0.25"/>
    <row r="39416" ht="15" x14ac:dyDescent="0.25"/>
    <row r="39417" ht="15" x14ac:dyDescent="0.25"/>
    <row r="39418" ht="15" x14ac:dyDescent="0.25"/>
    <row r="39419" ht="15" x14ac:dyDescent="0.25"/>
    <row r="39420" ht="15" x14ac:dyDescent="0.25"/>
    <row r="39421" ht="15" x14ac:dyDescent="0.25"/>
    <row r="39422" ht="15" x14ac:dyDescent="0.25"/>
    <row r="39423" ht="15" x14ac:dyDescent="0.25"/>
    <row r="39424" ht="15" x14ac:dyDescent="0.25"/>
    <row r="39425" ht="15" x14ac:dyDescent="0.25"/>
    <row r="39426" ht="15" x14ac:dyDescent="0.25"/>
    <row r="39427" ht="15" x14ac:dyDescent="0.25"/>
    <row r="39428" ht="15" x14ac:dyDescent="0.25"/>
    <row r="39429" ht="15" x14ac:dyDescent="0.25"/>
    <row r="39430" ht="15" x14ac:dyDescent="0.25"/>
    <row r="39431" ht="15" x14ac:dyDescent="0.25"/>
    <row r="39432" ht="15" x14ac:dyDescent="0.25"/>
    <row r="39433" ht="15" x14ac:dyDescent="0.25"/>
    <row r="39434" ht="15" x14ac:dyDescent="0.25"/>
    <row r="39435" ht="15" x14ac:dyDescent="0.25"/>
    <row r="39436" ht="15" x14ac:dyDescent="0.25"/>
    <row r="39437" ht="15" x14ac:dyDescent="0.25"/>
    <row r="39438" ht="15" x14ac:dyDescent="0.25"/>
    <row r="39439" ht="15" x14ac:dyDescent="0.25"/>
    <row r="39440" ht="15" x14ac:dyDescent="0.25"/>
    <row r="39441" ht="15" x14ac:dyDescent="0.25"/>
    <row r="39442" ht="15" x14ac:dyDescent="0.25"/>
    <row r="39443" ht="15" x14ac:dyDescent="0.25"/>
    <row r="39444" ht="15" x14ac:dyDescent="0.25"/>
    <row r="39445" ht="15" x14ac:dyDescent="0.25"/>
    <row r="39446" ht="15" x14ac:dyDescent="0.25"/>
    <row r="39447" ht="15" x14ac:dyDescent="0.25"/>
    <row r="39448" ht="15" x14ac:dyDescent="0.25"/>
    <row r="39449" ht="15" x14ac:dyDescent="0.25"/>
    <row r="39450" ht="15" x14ac:dyDescent="0.25"/>
    <row r="39451" ht="15" x14ac:dyDescent="0.25"/>
    <row r="39452" ht="15" x14ac:dyDescent="0.25"/>
    <row r="39453" ht="15" x14ac:dyDescent="0.25"/>
    <row r="39454" ht="15" x14ac:dyDescent="0.25"/>
    <row r="39455" ht="15" x14ac:dyDescent="0.25"/>
    <row r="39456" ht="15" x14ac:dyDescent="0.25"/>
    <row r="39457" ht="15" x14ac:dyDescent="0.25"/>
    <row r="39458" ht="15" x14ac:dyDescent="0.25"/>
    <row r="39459" ht="15" x14ac:dyDescent="0.25"/>
    <row r="39460" ht="15" x14ac:dyDescent="0.25"/>
    <row r="39461" ht="15" x14ac:dyDescent="0.25"/>
    <row r="39462" ht="15" x14ac:dyDescent="0.25"/>
    <row r="39463" ht="15" x14ac:dyDescent="0.25"/>
    <row r="39464" ht="15" x14ac:dyDescent="0.25"/>
    <row r="39465" ht="15" x14ac:dyDescent="0.25"/>
    <row r="39466" ht="15" x14ac:dyDescent="0.25"/>
    <row r="39467" ht="15" x14ac:dyDescent="0.25"/>
    <row r="39468" ht="15" x14ac:dyDescent="0.25"/>
    <row r="39469" ht="15" x14ac:dyDescent="0.25"/>
    <row r="39470" ht="15" x14ac:dyDescent="0.25"/>
    <row r="39471" ht="15" x14ac:dyDescent="0.25"/>
    <row r="39472" ht="15" x14ac:dyDescent="0.25"/>
    <row r="39473" ht="15" x14ac:dyDescent="0.25"/>
    <row r="39474" ht="15" x14ac:dyDescent="0.25"/>
    <row r="39475" ht="15" x14ac:dyDescent="0.25"/>
    <row r="39476" ht="15" x14ac:dyDescent="0.25"/>
    <row r="39477" ht="15" x14ac:dyDescent="0.25"/>
    <row r="39478" ht="15" x14ac:dyDescent="0.25"/>
    <row r="39479" ht="15" x14ac:dyDescent="0.25"/>
    <row r="39480" ht="15" x14ac:dyDescent="0.25"/>
    <row r="39481" ht="15" x14ac:dyDescent="0.25"/>
    <row r="39482" ht="15" x14ac:dyDescent="0.25"/>
    <row r="39483" ht="15" x14ac:dyDescent="0.25"/>
    <row r="39484" ht="15" x14ac:dyDescent="0.25"/>
    <row r="39485" ht="15" x14ac:dyDescent="0.25"/>
    <row r="39486" ht="15" x14ac:dyDescent="0.25"/>
    <row r="39487" ht="15" x14ac:dyDescent="0.25"/>
    <row r="39488" ht="15" x14ac:dyDescent="0.25"/>
    <row r="39489" ht="15" x14ac:dyDescent="0.25"/>
    <row r="39490" ht="15" x14ac:dyDescent="0.25"/>
    <row r="39491" ht="15" x14ac:dyDescent="0.25"/>
    <row r="39492" ht="15" x14ac:dyDescent="0.25"/>
    <row r="39493" ht="15" x14ac:dyDescent="0.25"/>
    <row r="39494" ht="15" x14ac:dyDescent="0.25"/>
    <row r="39495" ht="15" x14ac:dyDescent="0.25"/>
    <row r="39496" ht="15" x14ac:dyDescent="0.25"/>
    <row r="39497" ht="15" x14ac:dyDescent="0.25"/>
    <row r="39498" ht="15" x14ac:dyDescent="0.25"/>
    <row r="39499" ht="15" x14ac:dyDescent="0.25"/>
    <row r="39500" ht="15" x14ac:dyDescent="0.25"/>
    <row r="39501" ht="15" x14ac:dyDescent="0.25"/>
    <row r="39502" ht="15" x14ac:dyDescent="0.25"/>
    <row r="39503" ht="15" x14ac:dyDescent="0.25"/>
    <row r="39504" ht="15" x14ac:dyDescent="0.25"/>
    <row r="39505" ht="15" x14ac:dyDescent="0.25"/>
    <row r="39506" ht="15" x14ac:dyDescent="0.25"/>
    <row r="39507" ht="15" x14ac:dyDescent="0.25"/>
    <row r="39508" ht="15" x14ac:dyDescent="0.25"/>
    <row r="39509" ht="15" x14ac:dyDescent="0.25"/>
    <row r="39510" ht="15" x14ac:dyDescent="0.25"/>
    <row r="39511" ht="15" x14ac:dyDescent="0.25"/>
    <row r="39512" ht="15" x14ac:dyDescent="0.25"/>
    <row r="39513" ht="15" x14ac:dyDescent="0.25"/>
    <row r="39514" ht="15" x14ac:dyDescent="0.25"/>
    <row r="39515" ht="15" x14ac:dyDescent="0.25"/>
    <row r="39516" ht="15" x14ac:dyDescent="0.25"/>
    <row r="39517" ht="15" x14ac:dyDescent="0.25"/>
    <row r="39518" ht="15" x14ac:dyDescent="0.25"/>
    <row r="39519" ht="15" x14ac:dyDescent="0.25"/>
    <row r="39520" ht="15" x14ac:dyDescent="0.25"/>
    <row r="39521" ht="15" x14ac:dyDescent="0.25"/>
    <row r="39522" ht="15" x14ac:dyDescent="0.25"/>
    <row r="39523" ht="15" x14ac:dyDescent="0.25"/>
    <row r="39524" ht="15" x14ac:dyDescent="0.25"/>
    <row r="39525" ht="15" x14ac:dyDescent="0.25"/>
    <row r="39526" ht="15" x14ac:dyDescent="0.25"/>
    <row r="39527" ht="15" x14ac:dyDescent="0.25"/>
    <row r="39528" ht="15" x14ac:dyDescent="0.25"/>
    <row r="39529" ht="15" x14ac:dyDescent="0.25"/>
    <row r="39530" ht="15" x14ac:dyDescent="0.25"/>
    <row r="39531" ht="15" x14ac:dyDescent="0.25"/>
    <row r="39532" ht="15" x14ac:dyDescent="0.25"/>
    <row r="39533" ht="15" x14ac:dyDescent="0.25"/>
    <row r="39534" ht="15" x14ac:dyDescent="0.25"/>
    <row r="39535" ht="15" x14ac:dyDescent="0.25"/>
    <row r="39536" ht="15" x14ac:dyDescent="0.25"/>
    <row r="39537" ht="15" x14ac:dyDescent="0.25"/>
    <row r="39538" ht="15" x14ac:dyDescent="0.25"/>
    <row r="39539" ht="15" x14ac:dyDescent="0.25"/>
    <row r="39540" ht="15" x14ac:dyDescent="0.25"/>
    <row r="39541" ht="15" x14ac:dyDescent="0.25"/>
    <row r="39542" ht="15" x14ac:dyDescent="0.25"/>
    <row r="39543" ht="15" x14ac:dyDescent="0.25"/>
    <row r="39544" ht="15" x14ac:dyDescent="0.25"/>
    <row r="39545" ht="15" x14ac:dyDescent="0.25"/>
    <row r="39546" ht="15" x14ac:dyDescent="0.25"/>
    <row r="39547" ht="15" x14ac:dyDescent="0.25"/>
    <row r="39548" ht="15" x14ac:dyDescent="0.25"/>
    <row r="39549" ht="15" x14ac:dyDescent="0.25"/>
    <row r="39550" ht="15" x14ac:dyDescent="0.25"/>
    <row r="39551" ht="15" x14ac:dyDescent="0.25"/>
    <row r="39552" ht="15" x14ac:dyDescent="0.25"/>
    <row r="39553" ht="15" x14ac:dyDescent="0.25"/>
    <row r="39554" ht="15" x14ac:dyDescent="0.25"/>
    <row r="39555" ht="15" x14ac:dyDescent="0.25"/>
    <row r="39556" ht="15" x14ac:dyDescent="0.25"/>
    <row r="39557" ht="15" x14ac:dyDescent="0.25"/>
    <row r="39558" ht="15" x14ac:dyDescent="0.25"/>
    <row r="39559" ht="15" x14ac:dyDescent="0.25"/>
    <row r="39560" ht="15" x14ac:dyDescent="0.25"/>
    <row r="39561" ht="15" x14ac:dyDescent="0.25"/>
    <row r="39562" ht="15" x14ac:dyDescent="0.25"/>
    <row r="39563" ht="15" x14ac:dyDescent="0.25"/>
    <row r="39564" ht="15" x14ac:dyDescent="0.25"/>
    <row r="39565" ht="15" x14ac:dyDescent="0.25"/>
    <row r="39566" ht="15" x14ac:dyDescent="0.25"/>
    <row r="39567" ht="15" x14ac:dyDescent="0.25"/>
    <row r="39568" ht="15" x14ac:dyDescent="0.25"/>
    <row r="39569" ht="15" x14ac:dyDescent="0.25"/>
    <row r="39570" ht="15" x14ac:dyDescent="0.25"/>
    <row r="39571" ht="15" x14ac:dyDescent="0.25"/>
    <row r="39572" ht="15" x14ac:dyDescent="0.25"/>
    <row r="39573" ht="15" x14ac:dyDescent="0.25"/>
    <row r="39574" ht="15" x14ac:dyDescent="0.25"/>
    <row r="39575" ht="15" x14ac:dyDescent="0.25"/>
    <row r="39576" ht="15" x14ac:dyDescent="0.25"/>
    <row r="39577" ht="15" x14ac:dyDescent="0.25"/>
    <row r="39578" ht="15" x14ac:dyDescent="0.25"/>
    <row r="39579" ht="15" x14ac:dyDescent="0.25"/>
    <row r="39580" ht="15" x14ac:dyDescent="0.25"/>
    <row r="39581" ht="15" x14ac:dyDescent="0.25"/>
    <row r="39582" ht="15" x14ac:dyDescent="0.25"/>
    <row r="39583" ht="15" x14ac:dyDescent="0.25"/>
    <row r="39584" ht="15" x14ac:dyDescent="0.25"/>
    <row r="39585" ht="15" x14ac:dyDescent="0.25"/>
    <row r="39586" ht="15" x14ac:dyDescent="0.25"/>
    <row r="39587" ht="15" x14ac:dyDescent="0.25"/>
    <row r="39588" ht="15" x14ac:dyDescent="0.25"/>
    <row r="39589" ht="15" x14ac:dyDescent="0.25"/>
    <row r="39590" ht="15" x14ac:dyDescent="0.25"/>
    <row r="39591" ht="15" x14ac:dyDescent="0.25"/>
    <row r="39592" ht="15" x14ac:dyDescent="0.25"/>
    <row r="39593" ht="15" x14ac:dyDescent="0.25"/>
    <row r="39594" ht="15" x14ac:dyDescent="0.25"/>
    <row r="39595" ht="15" x14ac:dyDescent="0.25"/>
    <row r="39596" ht="15" x14ac:dyDescent="0.25"/>
    <row r="39597" ht="15" x14ac:dyDescent="0.25"/>
    <row r="39598" ht="15" x14ac:dyDescent="0.25"/>
    <row r="39599" ht="15" x14ac:dyDescent="0.25"/>
    <row r="39600" ht="15" x14ac:dyDescent="0.25"/>
    <row r="39601" ht="15" x14ac:dyDescent="0.25"/>
    <row r="39602" ht="15" x14ac:dyDescent="0.25"/>
    <row r="39603" ht="15" x14ac:dyDescent="0.25"/>
    <row r="39604" ht="15" x14ac:dyDescent="0.25"/>
    <row r="39605" ht="15" x14ac:dyDescent="0.25"/>
    <row r="39606" ht="15" x14ac:dyDescent="0.25"/>
    <row r="39607" ht="15" x14ac:dyDescent="0.25"/>
    <row r="39608" ht="15" x14ac:dyDescent="0.25"/>
    <row r="39609" ht="15" x14ac:dyDescent="0.25"/>
    <row r="39610" ht="15" x14ac:dyDescent="0.25"/>
    <row r="39611" ht="15" x14ac:dyDescent="0.25"/>
    <row r="39612" ht="15" x14ac:dyDescent="0.25"/>
    <row r="39613" ht="15" x14ac:dyDescent="0.25"/>
    <row r="39614" ht="15" x14ac:dyDescent="0.25"/>
    <row r="39615" ht="15" x14ac:dyDescent="0.25"/>
    <row r="39616" ht="15" x14ac:dyDescent="0.25"/>
    <row r="39617" ht="15" x14ac:dyDescent="0.25"/>
    <row r="39618" ht="15" x14ac:dyDescent="0.25"/>
    <row r="39619" ht="15" x14ac:dyDescent="0.25"/>
    <row r="39620" ht="15" x14ac:dyDescent="0.25"/>
    <row r="39621" ht="15" x14ac:dyDescent="0.25"/>
    <row r="39622" ht="15" x14ac:dyDescent="0.25"/>
    <row r="39623" ht="15" x14ac:dyDescent="0.25"/>
    <row r="39624" ht="15" x14ac:dyDescent="0.25"/>
    <row r="39625" ht="15" x14ac:dyDescent="0.25"/>
    <row r="39626" ht="15" x14ac:dyDescent="0.25"/>
    <row r="39627" ht="15" x14ac:dyDescent="0.25"/>
    <row r="39628" ht="15" x14ac:dyDescent="0.25"/>
    <row r="39629" ht="15" x14ac:dyDescent="0.25"/>
    <row r="39630" ht="15" x14ac:dyDescent="0.25"/>
    <row r="39631" ht="15" x14ac:dyDescent="0.25"/>
    <row r="39632" ht="15" x14ac:dyDescent="0.25"/>
    <row r="39633" ht="15" x14ac:dyDescent="0.25"/>
    <row r="39634" ht="15" x14ac:dyDescent="0.25"/>
    <row r="39635" ht="15" x14ac:dyDescent="0.25"/>
    <row r="39636" ht="15" x14ac:dyDescent="0.25"/>
    <row r="39637" ht="15" x14ac:dyDescent="0.25"/>
    <row r="39638" ht="15" x14ac:dyDescent="0.25"/>
    <row r="39639" ht="15" x14ac:dyDescent="0.25"/>
    <row r="39640" ht="15" x14ac:dyDescent="0.25"/>
    <row r="39641" ht="15" x14ac:dyDescent="0.25"/>
    <row r="39642" ht="15" x14ac:dyDescent="0.25"/>
    <row r="39643" ht="15" x14ac:dyDescent="0.25"/>
    <row r="39644" ht="15" x14ac:dyDescent="0.25"/>
    <row r="39645" ht="15" x14ac:dyDescent="0.25"/>
    <row r="39646" ht="15" x14ac:dyDescent="0.25"/>
    <row r="39647" ht="15" x14ac:dyDescent="0.25"/>
    <row r="39648" ht="15" x14ac:dyDescent="0.25"/>
    <row r="39649" ht="15" x14ac:dyDescent="0.25"/>
    <row r="39650" ht="15" x14ac:dyDescent="0.25"/>
    <row r="39651" ht="15" x14ac:dyDescent="0.25"/>
    <row r="39652" ht="15" x14ac:dyDescent="0.25"/>
    <row r="39653" ht="15" x14ac:dyDescent="0.25"/>
    <row r="39654" ht="15" x14ac:dyDescent="0.25"/>
    <row r="39655" ht="15" x14ac:dyDescent="0.25"/>
    <row r="39656" ht="15" x14ac:dyDescent="0.25"/>
    <row r="39657" ht="15" x14ac:dyDescent="0.25"/>
    <row r="39658" ht="15" x14ac:dyDescent="0.25"/>
    <row r="39659" ht="15" x14ac:dyDescent="0.25"/>
    <row r="39660" ht="15" x14ac:dyDescent="0.25"/>
    <row r="39661" ht="15" x14ac:dyDescent="0.25"/>
    <row r="39662" ht="15" x14ac:dyDescent="0.25"/>
    <row r="39663" ht="15" x14ac:dyDescent="0.25"/>
    <row r="39664" ht="15" x14ac:dyDescent="0.25"/>
    <row r="39665" ht="15" x14ac:dyDescent="0.25"/>
    <row r="39666" ht="15" x14ac:dyDescent="0.25"/>
    <row r="39667" ht="15" x14ac:dyDescent="0.25"/>
    <row r="39668" ht="15" x14ac:dyDescent="0.25"/>
    <row r="39669" ht="15" x14ac:dyDescent="0.25"/>
    <row r="39670" ht="15" x14ac:dyDescent="0.25"/>
    <row r="39671" ht="15" x14ac:dyDescent="0.25"/>
    <row r="39672" ht="15" x14ac:dyDescent="0.25"/>
    <row r="39673" ht="15" x14ac:dyDescent="0.25"/>
    <row r="39674" ht="15" x14ac:dyDescent="0.25"/>
    <row r="39675" ht="15" x14ac:dyDescent="0.25"/>
    <row r="39676" ht="15" x14ac:dyDescent="0.25"/>
    <row r="39677" ht="15" x14ac:dyDescent="0.25"/>
    <row r="39678" ht="15" x14ac:dyDescent="0.25"/>
    <row r="39679" ht="15" x14ac:dyDescent="0.25"/>
    <row r="39680" ht="15" x14ac:dyDescent="0.25"/>
    <row r="39681" ht="15" x14ac:dyDescent="0.25"/>
    <row r="39682" ht="15" x14ac:dyDescent="0.25"/>
    <row r="39683" ht="15" x14ac:dyDescent="0.25"/>
    <row r="39684" ht="15" x14ac:dyDescent="0.25"/>
    <row r="39685" ht="15" x14ac:dyDescent="0.25"/>
    <row r="39686" ht="15" x14ac:dyDescent="0.25"/>
    <row r="39687" ht="15" x14ac:dyDescent="0.25"/>
    <row r="39688" ht="15" x14ac:dyDescent="0.25"/>
    <row r="39689" ht="15" x14ac:dyDescent="0.25"/>
    <row r="39690" ht="15" x14ac:dyDescent="0.25"/>
    <row r="39691" ht="15" x14ac:dyDescent="0.25"/>
    <row r="39692" ht="15" x14ac:dyDescent="0.25"/>
    <row r="39693" ht="15" x14ac:dyDescent="0.25"/>
    <row r="39694" ht="15" x14ac:dyDescent="0.25"/>
    <row r="39695" ht="15" x14ac:dyDescent="0.25"/>
    <row r="39696" ht="15" x14ac:dyDescent="0.25"/>
    <row r="39697" ht="15" x14ac:dyDescent="0.25"/>
    <row r="39698" ht="15" x14ac:dyDescent="0.25"/>
    <row r="39699" ht="15" x14ac:dyDescent="0.25"/>
    <row r="39700" ht="15" x14ac:dyDescent="0.25"/>
    <row r="39701" ht="15" x14ac:dyDescent="0.25"/>
    <row r="39702" ht="15" x14ac:dyDescent="0.25"/>
    <row r="39703" ht="15" x14ac:dyDescent="0.25"/>
    <row r="39704" ht="15" x14ac:dyDescent="0.25"/>
    <row r="39705" ht="15" x14ac:dyDescent="0.25"/>
    <row r="39706" ht="15" x14ac:dyDescent="0.25"/>
    <row r="39707" ht="15" x14ac:dyDescent="0.25"/>
    <row r="39708" ht="15" x14ac:dyDescent="0.25"/>
    <row r="39709" ht="15" x14ac:dyDescent="0.25"/>
    <row r="39710" ht="15" x14ac:dyDescent="0.25"/>
    <row r="39711" ht="15" x14ac:dyDescent="0.25"/>
    <row r="39712" ht="15" x14ac:dyDescent="0.25"/>
    <row r="39713" ht="15" x14ac:dyDescent="0.25"/>
    <row r="39714" ht="15" x14ac:dyDescent="0.25"/>
    <row r="39715" ht="15" x14ac:dyDescent="0.25"/>
    <row r="39716" ht="15" x14ac:dyDescent="0.25"/>
    <row r="39717" ht="15" x14ac:dyDescent="0.25"/>
    <row r="39718" ht="15" x14ac:dyDescent="0.25"/>
    <row r="39719" ht="15" x14ac:dyDescent="0.25"/>
    <row r="39720" ht="15" x14ac:dyDescent="0.25"/>
    <row r="39721" ht="15" x14ac:dyDescent="0.25"/>
    <row r="39722" ht="15" x14ac:dyDescent="0.25"/>
    <row r="39723" ht="15" x14ac:dyDescent="0.25"/>
    <row r="39724" ht="15" x14ac:dyDescent="0.25"/>
    <row r="39725" ht="15" x14ac:dyDescent="0.25"/>
    <row r="39726" ht="15" x14ac:dyDescent="0.25"/>
    <row r="39727" ht="15" x14ac:dyDescent="0.25"/>
    <row r="39728" ht="15" x14ac:dyDescent="0.25"/>
    <row r="39729" ht="15" x14ac:dyDescent="0.25"/>
    <row r="39730" ht="15" x14ac:dyDescent="0.25"/>
    <row r="39731" ht="15" x14ac:dyDescent="0.25"/>
    <row r="39732" ht="15" x14ac:dyDescent="0.25"/>
    <row r="39733" ht="15" x14ac:dyDescent="0.25"/>
    <row r="39734" ht="15" x14ac:dyDescent="0.25"/>
    <row r="39735" ht="15" x14ac:dyDescent="0.25"/>
    <row r="39736" ht="15" x14ac:dyDescent="0.25"/>
    <row r="39737" ht="15" x14ac:dyDescent="0.25"/>
    <row r="39738" ht="15" x14ac:dyDescent="0.25"/>
    <row r="39739" ht="15" x14ac:dyDescent="0.25"/>
    <row r="39740" ht="15" x14ac:dyDescent="0.25"/>
    <row r="39741" ht="15" x14ac:dyDescent="0.25"/>
    <row r="39742" ht="15" x14ac:dyDescent="0.25"/>
    <row r="39743" ht="15" x14ac:dyDescent="0.25"/>
    <row r="39744" ht="15" x14ac:dyDescent="0.25"/>
    <row r="39745" ht="15" x14ac:dyDescent="0.25"/>
    <row r="39746" ht="15" x14ac:dyDescent="0.25"/>
    <row r="39747" ht="15" x14ac:dyDescent="0.25"/>
    <row r="39748" ht="15" x14ac:dyDescent="0.25"/>
    <row r="39749" ht="15" x14ac:dyDescent="0.25"/>
    <row r="39750" ht="15" x14ac:dyDescent="0.25"/>
    <row r="39751" ht="15" x14ac:dyDescent="0.25"/>
    <row r="39752" ht="15" x14ac:dyDescent="0.25"/>
    <row r="39753" ht="15" x14ac:dyDescent="0.25"/>
    <row r="39754" ht="15" x14ac:dyDescent="0.25"/>
    <row r="39755" ht="15" x14ac:dyDescent="0.25"/>
    <row r="39756" ht="15" x14ac:dyDescent="0.25"/>
    <row r="39757" ht="15" x14ac:dyDescent="0.25"/>
    <row r="39758" ht="15" x14ac:dyDescent="0.25"/>
    <row r="39759" ht="15" x14ac:dyDescent="0.25"/>
    <row r="39760" ht="15" x14ac:dyDescent="0.25"/>
    <row r="39761" ht="15" x14ac:dyDescent="0.25"/>
    <row r="39762" ht="15" x14ac:dyDescent="0.25"/>
    <row r="39763" ht="15" x14ac:dyDescent="0.25"/>
    <row r="39764" ht="15" x14ac:dyDescent="0.25"/>
    <row r="39765" ht="15" x14ac:dyDescent="0.25"/>
    <row r="39766" ht="15" x14ac:dyDescent="0.25"/>
    <row r="39767" ht="15" x14ac:dyDescent="0.25"/>
    <row r="39768" ht="15" x14ac:dyDescent="0.25"/>
    <row r="39769" ht="15" x14ac:dyDescent="0.25"/>
    <row r="39770" ht="15" x14ac:dyDescent="0.25"/>
    <row r="39771" ht="15" x14ac:dyDescent="0.25"/>
    <row r="39772" ht="15" x14ac:dyDescent="0.25"/>
    <row r="39773" ht="15" x14ac:dyDescent="0.25"/>
    <row r="39774" ht="15" x14ac:dyDescent="0.25"/>
    <row r="39775" ht="15" x14ac:dyDescent="0.25"/>
    <row r="39776" ht="15" x14ac:dyDescent="0.25"/>
    <row r="39777" ht="15" x14ac:dyDescent="0.25"/>
    <row r="39778" ht="15" x14ac:dyDescent="0.25"/>
    <row r="39779" ht="15" x14ac:dyDescent="0.25"/>
    <row r="39780" ht="15" x14ac:dyDescent="0.25"/>
    <row r="39781" ht="15" x14ac:dyDescent="0.25"/>
    <row r="39782" ht="15" x14ac:dyDescent="0.25"/>
    <row r="39783" ht="15" x14ac:dyDescent="0.25"/>
    <row r="39784" ht="15" x14ac:dyDescent="0.25"/>
    <row r="39785" ht="15" x14ac:dyDescent="0.25"/>
    <row r="39786" ht="15" x14ac:dyDescent="0.25"/>
    <row r="39787" ht="15" x14ac:dyDescent="0.25"/>
    <row r="39788" ht="15" x14ac:dyDescent="0.25"/>
    <row r="39789" ht="15" x14ac:dyDescent="0.25"/>
    <row r="39790" ht="15" x14ac:dyDescent="0.25"/>
    <row r="39791" ht="15" x14ac:dyDescent="0.25"/>
    <row r="39792" ht="15" x14ac:dyDescent="0.25"/>
    <row r="39793" ht="15" x14ac:dyDescent="0.25"/>
    <row r="39794" ht="15" x14ac:dyDescent="0.25"/>
    <row r="39795" ht="15" x14ac:dyDescent="0.25"/>
    <row r="39796" ht="15" x14ac:dyDescent="0.25"/>
    <row r="39797" ht="15" x14ac:dyDescent="0.25"/>
    <row r="39798" ht="15" x14ac:dyDescent="0.25"/>
    <row r="39799" ht="15" x14ac:dyDescent="0.25"/>
    <row r="39800" ht="15" x14ac:dyDescent="0.25"/>
    <row r="39801" ht="15" x14ac:dyDescent="0.25"/>
    <row r="39802" ht="15" x14ac:dyDescent="0.25"/>
    <row r="39803" ht="15" x14ac:dyDescent="0.25"/>
    <row r="39804" ht="15" x14ac:dyDescent="0.25"/>
    <row r="39805" ht="15" x14ac:dyDescent="0.25"/>
    <row r="39806" ht="15" x14ac:dyDescent="0.25"/>
    <row r="39807" ht="15" x14ac:dyDescent="0.25"/>
    <row r="39808" ht="15" x14ac:dyDescent="0.25"/>
    <row r="39809" ht="15" x14ac:dyDescent="0.25"/>
    <row r="39810" ht="15" x14ac:dyDescent="0.25"/>
    <row r="39811" ht="15" x14ac:dyDescent="0.25"/>
    <row r="39812" ht="15" x14ac:dyDescent="0.25"/>
    <row r="39813" ht="15" x14ac:dyDescent="0.25"/>
    <row r="39814" ht="15" x14ac:dyDescent="0.25"/>
    <row r="39815" ht="15" x14ac:dyDescent="0.25"/>
    <row r="39816" ht="15" x14ac:dyDescent="0.25"/>
    <row r="39817" ht="15" x14ac:dyDescent="0.25"/>
    <row r="39818" ht="15" x14ac:dyDescent="0.25"/>
    <row r="39819" ht="15" x14ac:dyDescent="0.25"/>
    <row r="39820" ht="15" x14ac:dyDescent="0.25"/>
    <row r="39821" ht="15" x14ac:dyDescent="0.25"/>
    <row r="39822" ht="15" x14ac:dyDescent="0.25"/>
    <row r="39823" ht="15" x14ac:dyDescent="0.25"/>
    <row r="39824" ht="15" x14ac:dyDescent="0.25"/>
    <row r="39825" ht="15" x14ac:dyDescent="0.25"/>
    <row r="39826" ht="15" x14ac:dyDescent="0.25"/>
    <row r="39827" ht="15" x14ac:dyDescent="0.25"/>
    <row r="39828" ht="15" x14ac:dyDescent="0.25"/>
    <row r="39829" ht="15" x14ac:dyDescent="0.25"/>
    <row r="39830" ht="15" x14ac:dyDescent="0.25"/>
    <row r="39831" ht="15" x14ac:dyDescent="0.25"/>
    <row r="39832" ht="15" x14ac:dyDescent="0.25"/>
    <row r="39833" ht="15" x14ac:dyDescent="0.25"/>
    <row r="39834" ht="15" x14ac:dyDescent="0.25"/>
    <row r="39835" ht="15" x14ac:dyDescent="0.25"/>
    <row r="39836" ht="15" x14ac:dyDescent="0.25"/>
    <row r="39837" ht="15" x14ac:dyDescent="0.25"/>
    <row r="39838" ht="15" x14ac:dyDescent="0.25"/>
    <row r="39839" ht="15" x14ac:dyDescent="0.25"/>
    <row r="39840" ht="15" x14ac:dyDescent="0.25"/>
    <row r="39841" ht="15" x14ac:dyDescent="0.25"/>
    <row r="39842" ht="15" x14ac:dyDescent="0.25"/>
    <row r="39843" ht="15" x14ac:dyDescent="0.25"/>
    <row r="39844" ht="15" x14ac:dyDescent="0.25"/>
    <row r="39845" ht="15" x14ac:dyDescent="0.25"/>
    <row r="39846" ht="15" x14ac:dyDescent="0.25"/>
    <row r="39847" ht="15" x14ac:dyDescent="0.25"/>
    <row r="39848" ht="15" x14ac:dyDescent="0.25"/>
    <row r="39849" ht="15" x14ac:dyDescent="0.25"/>
    <row r="39850" ht="15" x14ac:dyDescent="0.25"/>
    <row r="39851" ht="15" x14ac:dyDescent="0.25"/>
    <row r="39852" ht="15" x14ac:dyDescent="0.25"/>
    <row r="39853" ht="15" x14ac:dyDescent="0.25"/>
    <row r="39854" ht="15" x14ac:dyDescent="0.25"/>
    <row r="39855" ht="15" x14ac:dyDescent="0.25"/>
    <row r="39856" ht="15" x14ac:dyDescent="0.25"/>
    <row r="39857" ht="15" x14ac:dyDescent="0.25"/>
    <row r="39858" ht="15" x14ac:dyDescent="0.25"/>
    <row r="39859" ht="15" x14ac:dyDescent="0.25"/>
    <row r="39860" ht="15" x14ac:dyDescent="0.25"/>
    <row r="39861" ht="15" x14ac:dyDescent="0.25"/>
    <row r="39862" ht="15" x14ac:dyDescent="0.25"/>
    <row r="39863" ht="15" x14ac:dyDescent="0.25"/>
    <row r="39864" ht="15" x14ac:dyDescent="0.25"/>
    <row r="39865" ht="15" x14ac:dyDescent="0.25"/>
    <row r="39866" ht="15" x14ac:dyDescent="0.25"/>
    <row r="39867" ht="15" x14ac:dyDescent="0.25"/>
    <row r="39868" ht="15" x14ac:dyDescent="0.25"/>
    <row r="39869" ht="15" x14ac:dyDescent="0.25"/>
    <row r="39870" ht="15" x14ac:dyDescent="0.25"/>
    <row r="39871" ht="15" x14ac:dyDescent="0.25"/>
    <row r="39872" ht="15" x14ac:dyDescent="0.25"/>
    <row r="39873" ht="15" x14ac:dyDescent="0.25"/>
    <row r="39874" ht="15" x14ac:dyDescent="0.25"/>
    <row r="39875" ht="15" x14ac:dyDescent="0.25"/>
    <row r="39876" ht="15" x14ac:dyDescent="0.25"/>
    <row r="39877" ht="15" x14ac:dyDescent="0.25"/>
    <row r="39878" ht="15" x14ac:dyDescent="0.25"/>
    <row r="39879" ht="15" x14ac:dyDescent="0.25"/>
    <row r="39880" ht="15" x14ac:dyDescent="0.25"/>
    <row r="39881" ht="15" x14ac:dyDescent="0.25"/>
    <row r="39882" ht="15" x14ac:dyDescent="0.25"/>
    <row r="39883" ht="15" x14ac:dyDescent="0.25"/>
    <row r="39884" ht="15" x14ac:dyDescent="0.25"/>
    <row r="39885" ht="15" x14ac:dyDescent="0.25"/>
    <row r="39886" ht="15" x14ac:dyDescent="0.25"/>
    <row r="39887" ht="15" x14ac:dyDescent="0.25"/>
    <row r="39888" ht="15" x14ac:dyDescent="0.25"/>
    <row r="39889" ht="15" x14ac:dyDescent="0.25"/>
    <row r="39890" ht="15" x14ac:dyDescent="0.25"/>
    <row r="39891" ht="15" x14ac:dyDescent="0.25"/>
    <row r="39892" ht="15" x14ac:dyDescent="0.25"/>
    <row r="39893" ht="15" x14ac:dyDescent="0.25"/>
    <row r="39894" ht="15" x14ac:dyDescent="0.25"/>
    <row r="39895" ht="15" x14ac:dyDescent="0.25"/>
    <row r="39896" ht="15" x14ac:dyDescent="0.25"/>
    <row r="39897" ht="15" x14ac:dyDescent="0.25"/>
    <row r="39898" ht="15" x14ac:dyDescent="0.25"/>
    <row r="39899" ht="15" x14ac:dyDescent="0.25"/>
    <row r="39900" ht="15" x14ac:dyDescent="0.25"/>
    <row r="39901" ht="15" x14ac:dyDescent="0.25"/>
    <row r="39902" ht="15" x14ac:dyDescent="0.25"/>
    <row r="39903" ht="15" x14ac:dyDescent="0.25"/>
    <row r="39904" ht="15" x14ac:dyDescent="0.25"/>
    <row r="39905" ht="15" x14ac:dyDescent="0.25"/>
    <row r="39906" ht="15" x14ac:dyDescent="0.25"/>
    <row r="39907" ht="15" x14ac:dyDescent="0.25"/>
    <row r="39908" ht="15" x14ac:dyDescent="0.25"/>
    <row r="39909" ht="15" x14ac:dyDescent="0.25"/>
    <row r="39910" ht="15" x14ac:dyDescent="0.25"/>
    <row r="39911" ht="15" x14ac:dyDescent="0.25"/>
    <row r="39912" ht="15" x14ac:dyDescent="0.25"/>
    <row r="39913" ht="15" x14ac:dyDescent="0.25"/>
    <row r="39914" ht="15" x14ac:dyDescent="0.25"/>
    <row r="39915" ht="15" x14ac:dyDescent="0.25"/>
    <row r="39916" ht="15" x14ac:dyDescent="0.25"/>
    <row r="39917" ht="15" x14ac:dyDescent="0.25"/>
    <row r="39918" ht="15" x14ac:dyDescent="0.25"/>
    <row r="39919" ht="15" x14ac:dyDescent="0.25"/>
    <row r="39920" ht="15" x14ac:dyDescent="0.25"/>
    <row r="39921" ht="15" x14ac:dyDescent="0.25"/>
    <row r="39922" ht="15" x14ac:dyDescent="0.25"/>
    <row r="39923" ht="15" x14ac:dyDescent="0.25"/>
    <row r="39924" ht="15" x14ac:dyDescent="0.25"/>
    <row r="39925" ht="15" x14ac:dyDescent="0.25"/>
    <row r="39926" ht="15" x14ac:dyDescent="0.25"/>
    <row r="39927" ht="15" x14ac:dyDescent="0.25"/>
    <row r="39928" ht="15" x14ac:dyDescent="0.25"/>
    <row r="39929" ht="15" x14ac:dyDescent="0.25"/>
    <row r="39930" ht="15" x14ac:dyDescent="0.25"/>
    <row r="39931" ht="15" x14ac:dyDescent="0.25"/>
    <row r="39932" ht="15" x14ac:dyDescent="0.25"/>
    <row r="39933" ht="15" x14ac:dyDescent="0.25"/>
    <row r="39934" ht="15" x14ac:dyDescent="0.25"/>
    <row r="39935" ht="15" x14ac:dyDescent="0.25"/>
    <row r="39936" ht="15" x14ac:dyDescent="0.25"/>
    <row r="39937" ht="15" x14ac:dyDescent="0.25"/>
    <row r="39938" ht="15" x14ac:dyDescent="0.25"/>
    <row r="39939" ht="15" x14ac:dyDescent="0.25"/>
    <row r="39940" ht="15" x14ac:dyDescent="0.25"/>
    <row r="39941" ht="15" x14ac:dyDescent="0.25"/>
    <row r="39942" ht="15" x14ac:dyDescent="0.25"/>
    <row r="39943" ht="15" x14ac:dyDescent="0.25"/>
    <row r="39944" ht="15" x14ac:dyDescent="0.25"/>
    <row r="39945" ht="15" x14ac:dyDescent="0.25"/>
    <row r="39946" ht="15" x14ac:dyDescent="0.25"/>
    <row r="39947" ht="15" x14ac:dyDescent="0.25"/>
    <row r="39948" ht="15" x14ac:dyDescent="0.25"/>
    <row r="39949" ht="15" x14ac:dyDescent="0.25"/>
    <row r="39950" ht="15" x14ac:dyDescent="0.25"/>
    <row r="39951" ht="15" x14ac:dyDescent="0.25"/>
    <row r="39952" ht="15" x14ac:dyDescent="0.25"/>
    <row r="39953" ht="15" x14ac:dyDescent="0.25"/>
    <row r="39954" ht="15" x14ac:dyDescent="0.25"/>
    <row r="39955" ht="15" x14ac:dyDescent="0.25"/>
    <row r="39956" ht="15" x14ac:dyDescent="0.25"/>
    <row r="39957" ht="15" x14ac:dyDescent="0.25"/>
    <row r="39958" ht="15" x14ac:dyDescent="0.25"/>
    <row r="39959" ht="15" x14ac:dyDescent="0.25"/>
    <row r="39960" ht="15" x14ac:dyDescent="0.25"/>
    <row r="39961" ht="15" x14ac:dyDescent="0.25"/>
    <row r="39962" ht="15" x14ac:dyDescent="0.25"/>
    <row r="39963" ht="15" x14ac:dyDescent="0.25"/>
    <row r="39964" ht="15" x14ac:dyDescent="0.25"/>
    <row r="39965" ht="15" x14ac:dyDescent="0.25"/>
    <row r="39966" ht="15" x14ac:dyDescent="0.25"/>
    <row r="39967" ht="15" x14ac:dyDescent="0.25"/>
    <row r="39968" ht="15" x14ac:dyDescent="0.25"/>
    <row r="39969" ht="15" x14ac:dyDescent="0.25"/>
    <row r="39970" ht="15" x14ac:dyDescent="0.25"/>
    <row r="39971" ht="15" x14ac:dyDescent="0.25"/>
    <row r="39972" ht="15" x14ac:dyDescent="0.25"/>
    <row r="39973" ht="15" x14ac:dyDescent="0.25"/>
    <row r="39974" ht="15" x14ac:dyDescent="0.25"/>
    <row r="39975" ht="15" x14ac:dyDescent="0.25"/>
    <row r="39976" ht="15" x14ac:dyDescent="0.25"/>
    <row r="39977" ht="15" x14ac:dyDescent="0.25"/>
    <row r="39978" ht="15" x14ac:dyDescent="0.25"/>
    <row r="39979" ht="15" x14ac:dyDescent="0.25"/>
    <row r="39980" ht="15" x14ac:dyDescent="0.25"/>
    <row r="39981" ht="15" x14ac:dyDescent="0.25"/>
    <row r="39982" ht="15" x14ac:dyDescent="0.25"/>
    <row r="39983" ht="15" x14ac:dyDescent="0.25"/>
    <row r="39984" ht="15" x14ac:dyDescent="0.25"/>
    <row r="39985" ht="15" x14ac:dyDescent="0.25"/>
    <row r="39986" ht="15" x14ac:dyDescent="0.25"/>
    <row r="39987" ht="15" x14ac:dyDescent="0.25"/>
    <row r="39988" ht="15" x14ac:dyDescent="0.25"/>
    <row r="39989" ht="15" x14ac:dyDescent="0.25"/>
    <row r="39990" ht="15" x14ac:dyDescent="0.25"/>
    <row r="39991" ht="15" x14ac:dyDescent="0.25"/>
    <row r="39992" ht="15" x14ac:dyDescent="0.25"/>
    <row r="39993" ht="15" x14ac:dyDescent="0.25"/>
    <row r="39994" ht="15" x14ac:dyDescent="0.25"/>
    <row r="39995" ht="15" x14ac:dyDescent="0.25"/>
    <row r="39996" ht="15" x14ac:dyDescent="0.25"/>
    <row r="39997" ht="15" x14ac:dyDescent="0.25"/>
    <row r="39998" ht="15" x14ac:dyDescent="0.25"/>
    <row r="39999" ht="15" x14ac:dyDescent="0.25"/>
    <row r="40000" ht="15" x14ac:dyDescent="0.25"/>
    <row r="40001" ht="15" x14ac:dyDescent="0.25"/>
    <row r="40002" ht="15" x14ac:dyDescent="0.25"/>
    <row r="40003" ht="15" x14ac:dyDescent="0.25"/>
    <row r="40004" ht="15" x14ac:dyDescent="0.25"/>
    <row r="40005" ht="15" x14ac:dyDescent="0.25"/>
    <row r="40006" ht="15" x14ac:dyDescent="0.25"/>
    <row r="40007" ht="15" x14ac:dyDescent="0.25"/>
    <row r="40008" ht="15" x14ac:dyDescent="0.25"/>
    <row r="40009" ht="15" x14ac:dyDescent="0.25"/>
    <row r="40010" ht="15" x14ac:dyDescent="0.25"/>
    <row r="40011" ht="15" x14ac:dyDescent="0.25"/>
    <row r="40012" ht="15" x14ac:dyDescent="0.25"/>
    <row r="40013" ht="15" x14ac:dyDescent="0.25"/>
    <row r="40014" ht="15" x14ac:dyDescent="0.25"/>
    <row r="40015" ht="15" x14ac:dyDescent="0.25"/>
    <row r="40016" ht="15" x14ac:dyDescent="0.25"/>
    <row r="40017" ht="15" x14ac:dyDescent="0.25"/>
    <row r="40018" ht="15" x14ac:dyDescent="0.25"/>
    <row r="40019" ht="15" x14ac:dyDescent="0.25"/>
    <row r="40020" ht="15" x14ac:dyDescent="0.25"/>
    <row r="40021" ht="15" x14ac:dyDescent="0.25"/>
    <row r="40022" ht="15" x14ac:dyDescent="0.25"/>
    <row r="40023" ht="15" x14ac:dyDescent="0.25"/>
    <row r="40024" ht="15" x14ac:dyDescent="0.25"/>
    <row r="40025" ht="15" x14ac:dyDescent="0.25"/>
    <row r="40026" ht="15" x14ac:dyDescent="0.25"/>
    <row r="40027" ht="15" x14ac:dyDescent="0.25"/>
    <row r="40028" ht="15" x14ac:dyDescent="0.25"/>
    <row r="40029" ht="15" x14ac:dyDescent="0.25"/>
    <row r="40030" ht="15" x14ac:dyDescent="0.25"/>
    <row r="40031" ht="15" x14ac:dyDescent="0.25"/>
    <row r="40032" ht="15" x14ac:dyDescent="0.25"/>
    <row r="40033" ht="15" x14ac:dyDescent="0.25"/>
    <row r="40034" ht="15" x14ac:dyDescent="0.25"/>
    <row r="40035" ht="15" x14ac:dyDescent="0.25"/>
    <row r="40036" ht="15" x14ac:dyDescent="0.25"/>
    <row r="40037" ht="15" x14ac:dyDescent="0.25"/>
    <row r="40038" ht="15" x14ac:dyDescent="0.25"/>
    <row r="40039" ht="15" x14ac:dyDescent="0.25"/>
    <row r="40040" ht="15" x14ac:dyDescent="0.25"/>
    <row r="40041" ht="15" x14ac:dyDescent="0.25"/>
    <row r="40042" ht="15" x14ac:dyDescent="0.25"/>
    <row r="40043" ht="15" x14ac:dyDescent="0.25"/>
    <row r="40044" ht="15" x14ac:dyDescent="0.25"/>
    <row r="40045" ht="15" x14ac:dyDescent="0.25"/>
    <row r="40046" ht="15" x14ac:dyDescent="0.25"/>
    <row r="40047" ht="15" x14ac:dyDescent="0.25"/>
    <row r="40048" ht="15" x14ac:dyDescent="0.25"/>
    <row r="40049" ht="15" x14ac:dyDescent="0.25"/>
    <row r="40050" ht="15" x14ac:dyDescent="0.25"/>
    <row r="40051" ht="15" x14ac:dyDescent="0.25"/>
    <row r="40052" ht="15" x14ac:dyDescent="0.25"/>
    <row r="40053" ht="15" x14ac:dyDescent="0.25"/>
    <row r="40054" ht="15" x14ac:dyDescent="0.25"/>
    <row r="40055" ht="15" x14ac:dyDescent="0.25"/>
    <row r="40056" ht="15" x14ac:dyDescent="0.25"/>
    <row r="40057" ht="15" x14ac:dyDescent="0.25"/>
    <row r="40058" ht="15" x14ac:dyDescent="0.25"/>
    <row r="40059" ht="15" x14ac:dyDescent="0.25"/>
    <row r="40060" ht="15" x14ac:dyDescent="0.25"/>
    <row r="40061" ht="15" x14ac:dyDescent="0.25"/>
    <row r="40062" ht="15" x14ac:dyDescent="0.25"/>
    <row r="40063" ht="15" x14ac:dyDescent="0.25"/>
    <row r="40064" ht="15" x14ac:dyDescent="0.25"/>
    <row r="40065" ht="15" x14ac:dyDescent="0.25"/>
    <row r="40066" ht="15" x14ac:dyDescent="0.25"/>
    <row r="40067" ht="15" x14ac:dyDescent="0.25"/>
    <row r="40068" ht="15" x14ac:dyDescent="0.25"/>
    <row r="40069" ht="15" x14ac:dyDescent="0.25"/>
    <row r="40070" ht="15" x14ac:dyDescent="0.25"/>
    <row r="40071" ht="15" x14ac:dyDescent="0.25"/>
    <row r="40072" ht="15" x14ac:dyDescent="0.25"/>
    <row r="40073" ht="15" x14ac:dyDescent="0.25"/>
    <row r="40074" ht="15" x14ac:dyDescent="0.25"/>
    <row r="40075" ht="15" x14ac:dyDescent="0.25"/>
    <row r="40076" ht="15" x14ac:dyDescent="0.25"/>
    <row r="40077" ht="15" x14ac:dyDescent="0.25"/>
    <row r="40078" ht="15" x14ac:dyDescent="0.25"/>
    <row r="40079" ht="15" x14ac:dyDescent="0.25"/>
    <row r="40080" ht="15" x14ac:dyDescent="0.25"/>
    <row r="40081" ht="15" x14ac:dyDescent="0.25"/>
    <row r="40082" ht="15" x14ac:dyDescent="0.25"/>
    <row r="40083" ht="15" x14ac:dyDescent="0.25"/>
    <row r="40084" ht="15" x14ac:dyDescent="0.25"/>
    <row r="40085" ht="15" x14ac:dyDescent="0.25"/>
    <row r="40086" ht="15" x14ac:dyDescent="0.25"/>
    <row r="40087" ht="15" x14ac:dyDescent="0.25"/>
    <row r="40088" ht="15" x14ac:dyDescent="0.25"/>
    <row r="40089" ht="15" x14ac:dyDescent="0.25"/>
    <row r="40090" ht="15" x14ac:dyDescent="0.25"/>
    <row r="40091" ht="15" x14ac:dyDescent="0.25"/>
    <row r="40092" ht="15" x14ac:dyDescent="0.25"/>
    <row r="40093" ht="15" x14ac:dyDescent="0.25"/>
    <row r="40094" ht="15" x14ac:dyDescent="0.25"/>
    <row r="40095" ht="15" x14ac:dyDescent="0.25"/>
    <row r="40096" ht="15" x14ac:dyDescent="0.25"/>
    <row r="40097" ht="15" x14ac:dyDescent="0.25"/>
    <row r="40098" ht="15" x14ac:dyDescent="0.25"/>
    <row r="40099" ht="15" x14ac:dyDescent="0.25"/>
    <row r="40100" ht="15" x14ac:dyDescent="0.25"/>
    <row r="40101" ht="15" x14ac:dyDescent="0.25"/>
    <row r="40102" ht="15" x14ac:dyDescent="0.25"/>
    <row r="40103" ht="15" x14ac:dyDescent="0.25"/>
    <row r="40104" ht="15" x14ac:dyDescent="0.25"/>
    <row r="40105" ht="15" x14ac:dyDescent="0.25"/>
    <row r="40106" ht="15" x14ac:dyDescent="0.25"/>
    <row r="40107" ht="15" x14ac:dyDescent="0.25"/>
    <row r="40108" ht="15" x14ac:dyDescent="0.25"/>
    <row r="40109" ht="15" x14ac:dyDescent="0.25"/>
    <row r="40110" ht="15" x14ac:dyDescent="0.25"/>
    <row r="40111" ht="15" x14ac:dyDescent="0.25"/>
    <row r="40112" ht="15" x14ac:dyDescent="0.25"/>
    <row r="40113" ht="15" x14ac:dyDescent="0.25"/>
    <row r="40114" ht="15" x14ac:dyDescent="0.25"/>
    <row r="40115" ht="15" x14ac:dyDescent="0.25"/>
    <row r="40116" ht="15" x14ac:dyDescent="0.25"/>
    <row r="40117" ht="15" x14ac:dyDescent="0.25"/>
    <row r="40118" ht="15" x14ac:dyDescent="0.25"/>
    <row r="40119" ht="15" x14ac:dyDescent="0.25"/>
    <row r="40120" ht="15" x14ac:dyDescent="0.25"/>
    <row r="40121" ht="15" x14ac:dyDescent="0.25"/>
    <row r="40122" ht="15" x14ac:dyDescent="0.25"/>
    <row r="40123" ht="15" x14ac:dyDescent="0.25"/>
    <row r="40124" ht="15" x14ac:dyDescent="0.25"/>
    <row r="40125" ht="15" x14ac:dyDescent="0.25"/>
    <row r="40126" ht="15" x14ac:dyDescent="0.25"/>
    <row r="40127" ht="15" x14ac:dyDescent="0.25"/>
    <row r="40128" ht="15" x14ac:dyDescent="0.25"/>
    <row r="40129" ht="15" x14ac:dyDescent="0.25"/>
    <row r="40130" ht="15" x14ac:dyDescent="0.25"/>
    <row r="40131" ht="15" x14ac:dyDescent="0.25"/>
    <row r="40132" ht="15" x14ac:dyDescent="0.25"/>
    <row r="40133" ht="15" x14ac:dyDescent="0.25"/>
    <row r="40134" ht="15" x14ac:dyDescent="0.25"/>
    <row r="40135" ht="15" x14ac:dyDescent="0.25"/>
    <row r="40136" ht="15" x14ac:dyDescent="0.25"/>
    <row r="40137" ht="15" x14ac:dyDescent="0.25"/>
    <row r="40138" ht="15" x14ac:dyDescent="0.25"/>
    <row r="40139" ht="15" x14ac:dyDescent="0.25"/>
    <row r="40140" ht="15" x14ac:dyDescent="0.25"/>
    <row r="40141" ht="15" x14ac:dyDescent="0.25"/>
    <row r="40142" ht="15" x14ac:dyDescent="0.25"/>
    <row r="40143" ht="15" x14ac:dyDescent="0.25"/>
    <row r="40144" ht="15" x14ac:dyDescent="0.25"/>
    <row r="40145" ht="15" x14ac:dyDescent="0.25"/>
    <row r="40146" ht="15" x14ac:dyDescent="0.25"/>
    <row r="40147" ht="15" x14ac:dyDescent="0.25"/>
    <row r="40148" ht="15" x14ac:dyDescent="0.25"/>
    <row r="40149" ht="15" x14ac:dyDescent="0.25"/>
    <row r="40150" ht="15" x14ac:dyDescent="0.25"/>
    <row r="40151" ht="15" x14ac:dyDescent="0.25"/>
    <row r="40152" ht="15" x14ac:dyDescent="0.25"/>
    <row r="40153" ht="15" x14ac:dyDescent="0.25"/>
    <row r="40154" ht="15" x14ac:dyDescent="0.25"/>
    <row r="40155" ht="15" x14ac:dyDescent="0.25"/>
    <row r="40156" ht="15" x14ac:dyDescent="0.25"/>
    <row r="40157" ht="15" x14ac:dyDescent="0.25"/>
    <row r="40158" ht="15" x14ac:dyDescent="0.25"/>
    <row r="40159" ht="15" x14ac:dyDescent="0.25"/>
    <row r="40160" ht="15" x14ac:dyDescent="0.25"/>
    <row r="40161" ht="15" x14ac:dyDescent="0.25"/>
    <row r="40162" ht="15" x14ac:dyDescent="0.25"/>
    <row r="40163" ht="15" x14ac:dyDescent="0.25"/>
    <row r="40164" ht="15" x14ac:dyDescent="0.25"/>
    <row r="40165" ht="15" x14ac:dyDescent="0.25"/>
    <row r="40166" ht="15" x14ac:dyDescent="0.25"/>
    <row r="40167" ht="15" x14ac:dyDescent="0.25"/>
    <row r="40168" ht="15" x14ac:dyDescent="0.25"/>
    <row r="40169" ht="15" x14ac:dyDescent="0.25"/>
    <row r="40170" ht="15" x14ac:dyDescent="0.25"/>
    <row r="40171" ht="15" x14ac:dyDescent="0.25"/>
    <row r="40172" ht="15" x14ac:dyDescent="0.25"/>
    <row r="40173" ht="15" x14ac:dyDescent="0.25"/>
    <row r="40174" ht="15" x14ac:dyDescent="0.25"/>
    <row r="40175" ht="15" x14ac:dyDescent="0.25"/>
    <row r="40176" ht="15" x14ac:dyDescent="0.25"/>
    <row r="40177" ht="15" x14ac:dyDescent="0.25"/>
    <row r="40178" ht="15" x14ac:dyDescent="0.25"/>
    <row r="40179" ht="15" x14ac:dyDescent="0.25"/>
    <row r="40180" ht="15" x14ac:dyDescent="0.25"/>
    <row r="40181" ht="15" x14ac:dyDescent="0.25"/>
    <row r="40182" ht="15" x14ac:dyDescent="0.25"/>
    <row r="40183" ht="15" x14ac:dyDescent="0.25"/>
    <row r="40184" ht="15" x14ac:dyDescent="0.25"/>
    <row r="40185" ht="15" x14ac:dyDescent="0.25"/>
    <row r="40186" ht="15" x14ac:dyDescent="0.25"/>
    <row r="40187" ht="15" x14ac:dyDescent="0.25"/>
    <row r="40188" ht="15" x14ac:dyDescent="0.25"/>
    <row r="40189" ht="15" x14ac:dyDescent="0.25"/>
    <row r="40190" ht="15" x14ac:dyDescent="0.25"/>
    <row r="40191" ht="15" x14ac:dyDescent="0.25"/>
    <row r="40192" ht="15" x14ac:dyDescent="0.25"/>
    <row r="40193" ht="15" x14ac:dyDescent="0.25"/>
    <row r="40194" ht="15" x14ac:dyDescent="0.25"/>
    <row r="40195" ht="15" x14ac:dyDescent="0.25"/>
    <row r="40196" ht="15" x14ac:dyDescent="0.25"/>
    <row r="40197" ht="15" x14ac:dyDescent="0.25"/>
    <row r="40198" ht="15" x14ac:dyDescent="0.25"/>
    <row r="40199" ht="15" x14ac:dyDescent="0.25"/>
    <row r="40200" ht="15" x14ac:dyDescent="0.25"/>
    <row r="40201" ht="15" x14ac:dyDescent="0.25"/>
    <row r="40202" ht="15" x14ac:dyDescent="0.25"/>
    <row r="40203" ht="15" x14ac:dyDescent="0.25"/>
    <row r="40204" ht="15" x14ac:dyDescent="0.25"/>
    <row r="40205" ht="15" x14ac:dyDescent="0.25"/>
    <row r="40206" ht="15" x14ac:dyDescent="0.25"/>
    <row r="40207" ht="15" x14ac:dyDescent="0.25"/>
    <row r="40208" ht="15" x14ac:dyDescent="0.25"/>
    <row r="40209" ht="15" x14ac:dyDescent="0.25"/>
    <row r="40210" ht="15" x14ac:dyDescent="0.25"/>
    <row r="40211" ht="15" x14ac:dyDescent="0.25"/>
    <row r="40212" ht="15" x14ac:dyDescent="0.25"/>
    <row r="40213" ht="15" x14ac:dyDescent="0.25"/>
    <row r="40214" ht="15" x14ac:dyDescent="0.25"/>
    <row r="40215" ht="15" x14ac:dyDescent="0.25"/>
    <row r="40216" ht="15" x14ac:dyDescent="0.25"/>
    <row r="40217" ht="15" x14ac:dyDescent="0.25"/>
    <row r="40218" ht="15" x14ac:dyDescent="0.25"/>
    <row r="40219" ht="15" x14ac:dyDescent="0.25"/>
    <row r="40220" ht="15" x14ac:dyDescent="0.25"/>
    <row r="40221" ht="15" x14ac:dyDescent="0.25"/>
    <row r="40222" ht="15" x14ac:dyDescent="0.25"/>
    <row r="40223" ht="15" x14ac:dyDescent="0.25"/>
    <row r="40224" ht="15" x14ac:dyDescent="0.25"/>
    <row r="40225" ht="15" x14ac:dyDescent="0.25"/>
    <row r="40226" ht="15" x14ac:dyDescent="0.25"/>
    <row r="40227" ht="15" x14ac:dyDescent="0.25"/>
    <row r="40228" ht="15" x14ac:dyDescent="0.25"/>
    <row r="40229" ht="15" x14ac:dyDescent="0.25"/>
    <row r="40230" ht="15" x14ac:dyDescent="0.25"/>
    <row r="40231" ht="15" x14ac:dyDescent="0.25"/>
    <row r="40232" ht="15" x14ac:dyDescent="0.25"/>
    <row r="40233" ht="15" x14ac:dyDescent="0.25"/>
    <row r="40234" ht="15" x14ac:dyDescent="0.25"/>
    <row r="40235" ht="15" x14ac:dyDescent="0.25"/>
    <row r="40236" ht="15" x14ac:dyDescent="0.25"/>
    <row r="40237" ht="15" x14ac:dyDescent="0.25"/>
    <row r="40238" ht="15" x14ac:dyDescent="0.25"/>
    <row r="40239" ht="15" x14ac:dyDescent="0.25"/>
    <row r="40240" ht="15" x14ac:dyDescent="0.25"/>
    <row r="40241" ht="15" x14ac:dyDescent="0.25"/>
    <row r="40242" ht="15" x14ac:dyDescent="0.25"/>
    <row r="40243" ht="15" x14ac:dyDescent="0.25"/>
    <row r="40244" ht="15" x14ac:dyDescent="0.25"/>
    <row r="40245" ht="15" x14ac:dyDescent="0.25"/>
    <row r="40246" ht="15" x14ac:dyDescent="0.25"/>
    <row r="40247" ht="15" x14ac:dyDescent="0.25"/>
    <row r="40248" ht="15" x14ac:dyDescent="0.25"/>
    <row r="40249" ht="15" x14ac:dyDescent="0.25"/>
    <row r="40250" ht="15" x14ac:dyDescent="0.25"/>
    <row r="40251" ht="15" x14ac:dyDescent="0.25"/>
    <row r="40252" ht="15" x14ac:dyDescent="0.25"/>
    <row r="40253" ht="15" x14ac:dyDescent="0.25"/>
    <row r="40254" ht="15" x14ac:dyDescent="0.25"/>
    <row r="40255" ht="15" x14ac:dyDescent="0.25"/>
    <row r="40256" ht="15" x14ac:dyDescent="0.25"/>
    <row r="40257" ht="15" x14ac:dyDescent="0.25"/>
    <row r="40258" ht="15" x14ac:dyDescent="0.25"/>
    <row r="40259" ht="15" x14ac:dyDescent="0.25"/>
    <row r="40260" ht="15" x14ac:dyDescent="0.25"/>
    <row r="40261" ht="15" x14ac:dyDescent="0.25"/>
    <row r="40262" ht="15" x14ac:dyDescent="0.25"/>
    <row r="40263" ht="15" x14ac:dyDescent="0.25"/>
    <row r="40264" ht="15" x14ac:dyDescent="0.25"/>
    <row r="40265" ht="15" x14ac:dyDescent="0.25"/>
    <row r="40266" ht="15" x14ac:dyDescent="0.25"/>
    <row r="40267" ht="15" x14ac:dyDescent="0.25"/>
    <row r="40268" ht="15" x14ac:dyDescent="0.25"/>
    <row r="40269" ht="15" x14ac:dyDescent="0.25"/>
    <row r="40270" ht="15" x14ac:dyDescent="0.25"/>
    <row r="40271" ht="15" x14ac:dyDescent="0.25"/>
    <row r="40272" ht="15" x14ac:dyDescent="0.25"/>
    <row r="40273" ht="15" x14ac:dyDescent="0.25"/>
    <row r="40274" ht="15" x14ac:dyDescent="0.25"/>
    <row r="40275" ht="15" x14ac:dyDescent="0.25"/>
    <row r="40276" ht="15" x14ac:dyDescent="0.25"/>
    <row r="40277" ht="15" x14ac:dyDescent="0.25"/>
    <row r="40278" ht="15" x14ac:dyDescent="0.25"/>
    <row r="40279" ht="15" x14ac:dyDescent="0.25"/>
    <row r="40280" ht="15" x14ac:dyDescent="0.25"/>
    <row r="40281" ht="15" x14ac:dyDescent="0.25"/>
    <row r="40282" ht="15" x14ac:dyDescent="0.25"/>
    <row r="40283" ht="15" x14ac:dyDescent="0.25"/>
    <row r="40284" ht="15" x14ac:dyDescent="0.25"/>
    <row r="40285" ht="15" x14ac:dyDescent="0.25"/>
    <row r="40286" ht="15" x14ac:dyDescent="0.25"/>
    <row r="40287" ht="15" x14ac:dyDescent="0.25"/>
    <row r="40288" ht="15" x14ac:dyDescent="0.25"/>
    <row r="40289" ht="15" x14ac:dyDescent="0.25"/>
    <row r="40290" ht="15" x14ac:dyDescent="0.25"/>
    <row r="40291" ht="15" x14ac:dyDescent="0.25"/>
    <row r="40292" ht="15" x14ac:dyDescent="0.25"/>
    <row r="40293" ht="15" x14ac:dyDescent="0.25"/>
    <row r="40294" ht="15" x14ac:dyDescent="0.25"/>
    <row r="40295" ht="15" x14ac:dyDescent="0.25"/>
    <row r="40296" ht="15" x14ac:dyDescent="0.25"/>
    <row r="40297" ht="15" x14ac:dyDescent="0.25"/>
    <row r="40298" ht="15" x14ac:dyDescent="0.25"/>
    <row r="40299" ht="15" x14ac:dyDescent="0.25"/>
    <row r="40300" ht="15" x14ac:dyDescent="0.25"/>
    <row r="40301" ht="15" x14ac:dyDescent="0.25"/>
    <row r="40302" ht="15" x14ac:dyDescent="0.25"/>
    <row r="40303" ht="15" x14ac:dyDescent="0.25"/>
    <row r="40304" ht="15" x14ac:dyDescent="0.25"/>
    <row r="40305" ht="15" x14ac:dyDescent="0.25"/>
    <row r="40306" ht="15" x14ac:dyDescent="0.25"/>
    <row r="40307" ht="15" x14ac:dyDescent="0.25"/>
    <row r="40308" ht="15" x14ac:dyDescent="0.25"/>
    <row r="40309" ht="15" x14ac:dyDescent="0.25"/>
    <row r="40310" ht="15" x14ac:dyDescent="0.25"/>
    <row r="40311" ht="15" x14ac:dyDescent="0.25"/>
    <row r="40312" ht="15" x14ac:dyDescent="0.25"/>
    <row r="40313" ht="15" x14ac:dyDescent="0.25"/>
    <row r="40314" ht="15" x14ac:dyDescent="0.25"/>
    <row r="40315" ht="15" x14ac:dyDescent="0.25"/>
    <row r="40316" ht="15" x14ac:dyDescent="0.25"/>
    <row r="40317" ht="15" x14ac:dyDescent="0.25"/>
    <row r="40318" ht="15" x14ac:dyDescent="0.25"/>
    <row r="40319" ht="15" x14ac:dyDescent="0.25"/>
    <row r="40320" ht="15" x14ac:dyDescent="0.25"/>
    <row r="40321" ht="15" x14ac:dyDescent="0.25"/>
    <row r="40322" ht="15" x14ac:dyDescent="0.25"/>
    <row r="40323" ht="15" x14ac:dyDescent="0.25"/>
    <row r="40324" ht="15" x14ac:dyDescent="0.25"/>
    <row r="40325" ht="15" x14ac:dyDescent="0.25"/>
    <row r="40326" ht="15" x14ac:dyDescent="0.25"/>
    <row r="40327" ht="15" x14ac:dyDescent="0.25"/>
    <row r="40328" ht="15" x14ac:dyDescent="0.25"/>
    <row r="40329" ht="15" x14ac:dyDescent="0.25"/>
    <row r="40330" ht="15" x14ac:dyDescent="0.25"/>
    <row r="40331" ht="15" x14ac:dyDescent="0.25"/>
    <row r="40332" ht="15" x14ac:dyDescent="0.25"/>
    <row r="40333" ht="15" x14ac:dyDescent="0.25"/>
    <row r="40334" ht="15" x14ac:dyDescent="0.25"/>
    <row r="40335" ht="15" x14ac:dyDescent="0.25"/>
    <row r="40336" ht="15" x14ac:dyDescent="0.25"/>
    <row r="40337" ht="15" x14ac:dyDescent="0.25"/>
    <row r="40338" ht="15" x14ac:dyDescent="0.25"/>
    <row r="40339" ht="15" x14ac:dyDescent="0.25"/>
    <row r="40340" ht="15" x14ac:dyDescent="0.25"/>
    <row r="40341" ht="15" x14ac:dyDescent="0.25"/>
    <row r="40342" ht="15" x14ac:dyDescent="0.25"/>
    <row r="40343" ht="15" x14ac:dyDescent="0.25"/>
    <row r="40344" ht="15" x14ac:dyDescent="0.25"/>
    <row r="40345" ht="15" x14ac:dyDescent="0.25"/>
    <row r="40346" ht="15" x14ac:dyDescent="0.25"/>
    <row r="40347" ht="15" x14ac:dyDescent="0.25"/>
    <row r="40348" ht="15" x14ac:dyDescent="0.25"/>
    <row r="40349" ht="15" x14ac:dyDescent="0.25"/>
    <row r="40350" ht="15" x14ac:dyDescent="0.25"/>
    <row r="40351" ht="15" x14ac:dyDescent="0.25"/>
    <row r="40352" ht="15" x14ac:dyDescent="0.25"/>
    <row r="40353" ht="15" x14ac:dyDescent="0.25"/>
    <row r="40354" ht="15" x14ac:dyDescent="0.25"/>
    <row r="40355" ht="15" x14ac:dyDescent="0.25"/>
    <row r="40356" ht="15" x14ac:dyDescent="0.25"/>
    <row r="40357" ht="15" x14ac:dyDescent="0.25"/>
    <row r="40358" ht="15" x14ac:dyDescent="0.25"/>
    <row r="40359" ht="15" x14ac:dyDescent="0.25"/>
    <row r="40360" ht="15" x14ac:dyDescent="0.25"/>
    <row r="40361" ht="15" x14ac:dyDescent="0.25"/>
    <row r="40362" ht="15" x14ac:dyDescent="0.25"/>
    <row r="40363" ht="15" x14ac:dyDescent="0.25"/>
    <row r="40364" ht="15" x14ac:dyDescent="0.25"/>
    <row r="40365" ht="15" x14ac:dyDescent="0.25"/>
    <row r="40366" ht="15" x14ac:dyDescent="0.25"/>
    <row r="40367" ht="15" x14ac:dyDescent="0.25"/>
    <row r="40368" ht="15" x14ac:dyDescent="0.25"/>
    <row r="40369" ht="15" x14ac:dyDescent="0.25"/>
    <row r="40370" ht="15" x14ac:dyDescent="0.25"/>
    <row r="40371" ht="15" x14ac:dyDescent="0.25"/>
    <row r="40372" ht="15" x14ac:dyDescent="0.25"/>
    <row r="40373" ht="15" x14ac:dyDescent="0.25"/>
    <row r="40374" ht="15" x14ac:dyDescent="0.25"/>
    <row r="40375" ht="15" x14ac:dyDescent="0.25"/>
    <row r="40376" ht="15" x14ac:dyDescent="0.25"/>
    <row r="40377" ht="15" x14ac:dyDescent="0.25"/>
    <row r="40378" ht="15" x14ac:dyDescent="0.25"/>
    <row r="40379" ht="15" x14ac:dyDescent="0.25"/>
    <row r="40380" ht="15" x14ac:dyDescent="0.25"/>
    <row r="40381" ht="15" x14ac:dyDescent="0.25"/>
    <row r="40382" ht="15" x14ac:dyDescent="0.25"/>
    <row r="40383" ht="15" x14ac:dyDescent="0.25"/>
    <row r="40384" ht="15" x14ac:dyDescent="0.25"/>
    <row r="40385" ht="15" x14ac:dyDescent="0.25"/>
    <row r="40386" ht="15" x14ac:dyDescent="0.25"/>
    <row r="40387" ht="15" x14ac:dyDescent="0.25"/>
    <row r="40388" ht="15" x14ac:dyDescent="0.25"/>
    <row r="40389" ht="15" x14ac:dyDescent="0.25"/>
    <row r="40390" ht="15" x14ac:dyDescent="0.25"/>
    <row r="40391" ht="15" x14ac:dyDescent="0.25"/>
    <row r="40392" ht="15" x14ac:dyDescent="0.25"/>
    <row r="40393" ht="15" x14ac:dyDescent="0.25"/>
    <row r="40394" ht="15" x14ac:dyDescent="0.25"/>
    <row r="40395" ht="15" x14ac:dyDescent="0.25"/>
    <row r="40396" ht="15" x14ac:dyDescent="0.25"/>
    <row r="40397" ht="15" x14ac:dyDescent="0.25"/>
    <row r="40398" ht="15" x14ac:dyDescent="0.25"/>
    <row r="40399" ht="15" x14ac:dyDescent="0.25"/>
    <row r="40400" ht="15" x14ac:dyDescent="0.25"/>
    <row r="40401" ht="15" x14ac:dyDescent="0.25"/>
    <row r="40402" ht="15" x14ac:dyDescent="0.25"/>
    <row r="40403" ht="15" x14ac:dyDescent="0.25"/>
    <row r="40404" ht="15" x14ac:dyDescent="0.25"/>
    <row r="40405" ht="15" x14ac:dyDescent="0.25"/>
    <row r="40406" ht="15" x14ac:dyDescent="0.25"/>
    <row r="40407" ht="15" x14ac:dyDescent="0.25"/>
    <row r="40408" ht="15" x14ac:dyDescent="0.25"/>
    <row r="40409" ht="15" x14ac:dyDescent="0.25"/>
    <row r="40410" ht="15" x14ac:dyDescent="0.25"/>
    <row r="40411" ht="15" x14ac:dyDescent="0.25"/>
    <row r="40412" ht="15" x14ac:dyDescent="0.25"/>
    <row r="40413" ht="15" x14ac:dyDescent="0.25"/>
    <row r="40414" ht="15" x14ac:dyDescent="0.25"/>
    <row r="40415" ht="15" x14ac:dyDescent="0.25"/>
    <row r="40416" ht="15" x14ac:dyDescent="0.25"/>
    <row r="40417" ht="15" x14ac:dyDescent="0.25"/>
    <row r="40418" ht="15" x14ac:dyDescent="0.25"/>
    <row r="40419" ht="15" x14ac:dyDescent="0.25"/>
    <row r="40420" ht="15" x14ac:dyDescent="0.25"/>
    <row r="40421" ht="15" x14ac:dyDescent="0.25"/>
    <row r="40422" ht="15" x14ac:dyDescent="0.25"/>
    <row r="40423" ht="15" x14ac:dyDescent="0.25"/>
    <row r="40424" ht="15" x14ac:dyDescent="0.25"/>
    <row r="40425" ht="15" x14ac:dyDescent="0.25"/>
    <row r="40426" ht="15" x14ac:dyDescent="0.25"/>
    <row r="40427" ht="15" x14ac:dyDescent="0.25"/>
    <row r="40428" ht="15" x14ac:dyDescent="0.25"/>
    <row r="40429" ht="15" x14ac:dyDescent="0.25"/>
    <row r="40430" ht="15" x14ac:dyDescent="0.25"/>
    <row r="40431" ht="15" x14ac:dyDescent="0.25"/>
    <row r="40432" ht="15" x14ac:dyDescent="0.25"/>
    <row r="40433" ht="15" x14ac:dyDescent="0.25"/>
    <row r="40434" ht="15" x14ac:dyDescent="0.25"/>
    <row r="40435" ht="15" x14ac:dyDescent="0.25"/>
    <row r="40436" ht="15" x14ac:dyDescent="0.25"/>
    <row r="40437" ht="15" x14ac:dyDescent="0.25"/>
    <row r="40438" ht="15" x14ac:dyDescent="0.25"/>
    <row r="40439" ht="15" x14ac:dyDescent="0.25"/>
    <row r="40440" ht="15" x14ac:dyDescent="0.25"/>
    <row r="40441" ht="15" x14ac:dyDescent="0.25"/>
    <row r="40442" ht="15" x14ac:dyDescent="0.25"/>
    <row r="40443" ht="15" x14ac:dyDescent="0.25"/>
    <row r="40444" ht="15" x14ac:dyDescent="0.25"/>
    <row r="40445" ht="15" x14ac:dyDescent="0.25"/>
    <row r="40446" ht="15" x14ac:dyDescent="0.25"/>
    <row r="40447" ht="15" x14ac:dyDescent="0.25"/>
    <row r="40448" ht="15" x14ac:dyDescent="0.25"/>
    <row r="40449" ht="15" x14ac:dyDescent="0.25"/>
    <row r="40450" ht="15" x14ac:dyDescent="0.25"/>
    <row r="40451" ht="15" x14ac:dyDescent="0.25"/>
    <row r="40452" ht="15" x14ac:dyDescent="0.25"/>
    <row r="40453" ht="15" x14ac:dyDescent="0.25"/>
    <row r="40454" ht="15" x14ac:dyDescent="0.25"/>
    <row r="40455" ht="15" x14ac:dyDescent="0.25"/>
    <row r="40456" ht="15" x14ac:dyDescent="0.25"/>
    <row r="40457" ht="15" x14ac:dyDescent="0.25"/>
    <row r="40458" ht="15" x14ac:dyDescent="0.25"/>
    <row r="40459" ht="15" x14ac:dyDescent="0.25"/>
    <row r="40460" ht="15" x14ac:dyDescent="0.25"/>
    <row r="40461" ht="15" x14ac:dyDescent="0.25"/>
    <row r="40462" ht="15" x14ac:dyDescent="0.25"/>
    <row r="40463" ht="15" x14ac:dyDescent="0.25"/>
    <row r="40464" ht="15" x14ac:dyDescent="0.25"/>
    <row r="40465" ht="15" x14ac:dyDescent="0.25"/>
    <row r="40466" ht="15" x14ac:dyDescent="0.25"/>
    <row r="40467" ht="15" x14ac:dyDescent="0.25"/>
    <row r="40468" ht="15" x14ac:dyDescent="0.25"/>
    <row r="40469" ht="15" x14ac:dyDescent="0.25"/>
    <row r="40470" ht="15" x14ac:dyDescent="0.25"/>
    <row r="40471" ht="15" x14ac:dyDescent="0.25"/>
    <row r="40472" ht="15" x14ac:dyDescent="0.25"/>
    <row r="40473" ht="15" x14ac:dyDescent="0.25"/>
    <row r="40474" ht="15" x14ac:dyDescent="0.25"/>
    <row r="40475" ht="15" x14ac:dyDescent="0.25"/>
    <row r="40476" ht="15" x14ac:dyDescent="0.25"/>
    <row r="40477" ht="15" x14ac:dyDescent="0.25"/>
    <row r="40478" ht="15" x14ac:dyDescent="0.25"/>
    <row r="40479" ht="15" x14ac:dyDescent="0.25"/>
    <row r="40480" ht="15" x14ac:dyDescent="0.25"/>
    <row r="40481" ht="15" x14ac:dyDescent="0.25"/>
    <row r="40482" ht="15" x14ac:dyDescent="0.25"/>
    <row r="40483" ht="15" x14ac:dyDescent="0.25"/>
    <row r="40484" ht="15" x14ac:dyDescent="0.25"/>
    <row r="40485" ht="15" x14ac:dyDescent="0.25"/>
    <row r="40486" ht="15" x14ac:dyDescent="0.25"/>
    <row r="40487" ht="15" x14ac:dyDescent="0.25"/>
    <row r="40488" ht="15" x14ac:dyDescent="0.25"/>
    <row r="40489" ht="15" x14ac:dyDescent="0.25"/>
    <row r="40490" ht="15" x14ac:dyDescent="0.25"/>
    <row r="40491" ht="15" x14ac:dyDescent="0.25"/>
    <row r="40492" ht="15" x14ac:dyDescent="0.25"/>
    <row r="40493" ht="15" x14ac:dyDescent="0.25"/>
    <row r="40494" ht="15" x14ac:dyDescent="0.25"/>
    <row r="40495" ht="15" x14ac:dyDescent="0.25"/>
    <row r="40496" ht="15" x14ac:dyDescent="0.25"/>
    <row r="40497" ht="15" x14ac:dyDescent="0.25"/>
    <row r="40498" ht="15" x14ac:dyDescent="0.25"/>
    <row r="40499" ht="15" x14ac:dyDescent="0.25"/>
    <row r="40500" ht="15" x14ac:dyDescent="0.25"/>
    <row r="40501" ht="15" x14ac:dyDescent="0.25"/>
    <row r="40502" ht="15" x14ac:dyDescent="0.25"/>
    <row r="40503" ht="15" x14ac:dyDescent="0.25"/>
    <row r="40504" ht="15" x14ac:dyDescent="0.25"/>
    <row r="40505" ht="15" x14ac:dyDescent="0.25"/>
    <row r="40506" ht="15" x14ac:dyDescent="0.25"/>
    <row r="40507" ht="15" x14ac:dyDescent="0.25"/>
    <row r="40508" ht="15" x14ac:dyDescent="0.25"/>
    <row r="40509" ht="15" x14ac:dyDescent="0.25"/>
    <row r="40510" ht="15" x14ac:dyDescent="0.25"/>
    <row r="40511" ht="15" x14ac:dyDescent="0.25"/>
    <row r="40512" ht="15" x14ac:dyDescent="0.25"/>
    <row r="40513" ht="15" x14ac:dyDescent="0.25"/>
    <row r="40514" ht="15" x14ac:dyDescent="0.25"/>
    <row r="40515" ht="15" x14ac:dyDescent="0.25"/>
    <row r="40516" ht="15" x14ac:dyDescent="0.25"/>
    <row r="40517" ht="15" x14ac:dyDescent="0.25"/>
    <row r="40518" ht="15" x14ac:dyDescent="0.25"/>
    <row r="40519" ht="15" x14ac:dyDescent="0.25"/>
    <row r="40520" ht="15" x14ac:dyDescent="0.25"/>
    <row r="40521" ht="15" x14ac:dyDescent="0.25"/>
    <row r="40522" ht="15" x14ac:dyDescent="0.25"/>
    <row r="40523" ht="15" x14ac:dyDescent="0.25"/>
    <row r="40524" ht="15" x14ac:dyDescent="0.25"/>
    <row r="40525" ht="15" x14ac:dyDescent="0.25"/>
    <row r="40526" ht="15" x14ac:dyDescent="0.25"/>
    <row r="40527" ht="15" x14ac:dyDescent="0.25"/>
    <row r="40528" ht="15" x14ac:dyDescent="0.25"/>
    <row r="40529" ht="15" x14ac:dyDescent="0.25"/>
    <row r="40530" ht="15" x14ac:dyDescent="0.25"/>
    <row r="40531" ht="15" x14ac:dyDescent="0.25"/>
    <row r="40532" ht="15" x14ac:dyDescent="0.25"/>
    <row r="40533" ht="15" x14ac:dyDescent="0.25"/>
    <row r="40534" ht="15" x14ac:dyDescent="0.25"/>
    <row r="40535" ht="15" x14ac:dyDescent="0.25"/>
    <row r="40536" ht="15" x14ac:dyDescent="0.25"/>
    <row r="40537" ht="15" x14ac:dyDescent="0.25"/>
    <row r="40538" ht="15" x14ac:dyDescent="0.25"/>
    <row r="40539" ht="15" x14ac:dyDescent="0.25"/>
    <row r="40540" ht="15" x14ac:dyDescent="0.25"/>
    <row r="40541" ht="15" x14ac:dyDescent="0.25"/>
    <row r="40542" ht="15" x14ac:dyDescent="0.25"/>
    <row r="40543" ht="15" x14ac:dyDescent="0.25"/>
    <row r="40544" ht="15" x14ac:dyDescent="0.25"/>
    <row r="40545" ht="15" x14ac:dyDescent="0.25"/>
    <row r="40546" ht="15" x14ac:dyDescent="0.25"/>
    <row r="40547" ht="15" x14ac:dyDescent="0.25"/>
    <row r="40548" ht="15" x14ac:dyDescent="0.25"/>
    <row r="40549" ht="15" x14ac:dyDescent="0.25"/>
    <row r="40550" ht="15" x14ac:dyDescent="0.25"/>
    <row r="40551" ht="15" x14ac:dyDescent="0.25"/>
    <row r="40552" ht="15" x14ac:dyDescent="0.25"/>
    <row r="40553" ht="15" x14ac:dyDescent="0.25"/>
    <row r="40554" ht="15" x14ac:dyDescent="0.25"/>
    <row r="40555" ht="15" x14ac:dyDescent="0.25"/>
    <row r="40556" ht="15" x14ac:dyDescent="0.25"/>
    <row r="40557" ht="15" x14ac:dyDescent="0.25"/>
    <row r="40558" ht="15" x14ac:dyDescent="0.25"/>
    <row r="40559" ht="15" x14ac:dyDescent="0.25"/>
    <row r="40560" ht="15" x14ac:dyDescent="0.25"/>
    <row r="40561" ht="15" x14ac:dyDescent="0.25"/>
    <row r="40562" ht="15" x14ac:dyDescent="0.25"/>
    <row r="40563" ht="15" x14ac:dyDescent="0.25"/>
    <row r="40564" ht="15" x14ac:dyDescent="0.25"/>
    <row r="40565" ht="15" x14ac:dyDescent="0.25"/>
    <row r="40566" ht="15" x14ac:dyDescent="0.25"/>
    <row r="40567" ht="15" x14ac:dyDescent="0.25"/>
    <row r="40568" ht="15" x14ac:dyDescent="0.25"/>
    <row r="40569" ht="15" x14ac:dyDescent="0.25"/>
    <row r="40570" ht="15" x14ac:dyDescent="0.25"/>
    <row r="40571" ht="15" x14ac:dyDescent="0.25"/>
    <row r="40572" ht="15" x14ac:dyDescent="0.25"/>
    <row r="40573" ht="15" x14ac:dyDescent="0.25"/>
    <row r="40574" ht="15" x14ac:dyDescent="0.25"/>
    <row r="40575" ht="15" x14ac:dyDescent="0.25"/>
    <row r="40576" ht="15" x14ac:dyDescent="0.25"/>
    <row r="40577" ht="15" x14ac:dyDescent="0.25"/>
    <row r="40578" ht="15" x14ac:dyDescent="0.25"/>
    <row r="40579" ht="15" x14ac:dyDescent="0.25"/>
    <row r="40580" ht="15" x14ac:dyDescent="0.25"/>
    <row r="40581" ht="15" x14ac:dyDescent="0.25"/>
    <row r="40582" ht="15" x14ac:dyDescent="0.25"/>
    <row r="40583" ht="15" x14ac:dyDescent="0.25"/>
    <row r="40584" ht="15" x14ac:dyDescent="0.25"/>
    <row r="40585" ht="15" x14ac:dyDescent="0.25"/>
    <row r="40586" ht="15" x14ac:dyDescent="0.25"/>
    <row r="40587" ht="15" x14ac:dyDescent="0.25"/>
    <row r="40588" ht="15" x14ac:dyDescent="0.25"/>
    <row r="40589" ht="15" x14ac:dyDescent="0.25"/>
    <row r="40590" ht="15" x14ac:dyDescent="0.25"/>
    <row r="40591" ht="15" x14ac:dyDescent="0.25"/>
    <row r="40592" ht="15" x14ac:dyDescent="0.25"/>
    <row r="40593" ht="15" x14ac:dyDescent="0.25"/>
    <row r="40594" ht="15" x14ac:dyDescent="0.25"/>
    <row r="40595" ht="15" x14ac:dyDescent="0.25"/>
    <row r="40596" ht="15" x14ac:dyDescent="0.25"/>
    <row r="40597" ht="15" x14ac:dyDescent="0.25"/>
    <row r="40598" ht="15" x14ac:dyDescent="0.25"/>
    <row r="40599" ht="15" x14ac:dyDescent="0.25"/>
    <row r="40600" ht="15" x14ac:dyDescent="0.25"/>
    <row r="40601" ht="15" x14ac:dyDescent="0.25"/>
    <row r="40602" ht="15" x14ac:dyDescent="0.25"/>
    <row r="40603" ht="15" x14ac:dyDescent="0.25"/>
    <row r="40604" ht="15" x14ac:dyDescent="0.25"/>
    <row r="40605" ht="15" x14ac:dyDescent="0.25"/>
    <row r="40606" ht="15" x14ac:dyDescent="0.25"/>
    <row r="40607" ht="15" x14ac:dyDescent="0.25"/>
    <row r="40608" ht="15" x14ac:dyDescent="0.25"/>
    <row r="40609" ht="15" x14ac:dyDescent="0.25"/>
    <row r="40610" ht="15" x14ac:dyDescent="0.25"/>
    <row r="40611" ht="15" x14ac:dyDescent="0.25"/>
    <row r="40612" ht="15" x14ac:dyDescent="0.25"/>
    <row r="40613" ht="15" x14ac:dyDescent="0.25"/>
    <row r="40614" ht="15" x14ac:dyDescent="0.25"/>
    <row r="40615" ht="15" x14ac:dyDescent="0.25"/>
    <row r="40616" ht="15" x14ac:dyDescent="0.25"/>
    <row r="40617" ht="15" x14ac:dyDescent="0.25"/>
    <row r="40618" ht="15" x14ac:dyDescent="0.25"/>
    <row r="40619" ht="15" x14ac:dyDescent="0.25"/>
    <row r="40620" ht="15" x14ac:dyDescent="0.25"/>
    <row r="40621" ht="15" x14ac:dyDescent="0.25"/>
    <row r="40622" ht="15" x14ac:dyDescent="0.25"/>
    <row r="40623" ht="15" x14ac:dyDescent="0.25"/>
    <row r="40624" ht="15" x14ac:dyDescent="0.25"/>
    <row r="40625" ht="15" x14ac:dyDescent="0.25"/>
    <row r="40626" ht="15" x14ac:dyDescent="0.25"/>
    <row r="40627" ht="15" x14ac:dyDescent="0.25"/>
    <row r="40628" ht="15" x14ac:dyDescent="0.25"/>
    <row r="40629" ht="15" x14ac:dyDescent="0.25"/>
    <row r="40630" ht="15" x14ac:dyDescent="0.25"/>
    <row r="40631" ht="15" x14ac:dyDescent="0.25"/>
    <row r="40632" ht="15" x14ac:dyDescent="0.25"/>
    <row r="40633" ht="15" x14ac:dyDescent="0.25"/>
    <row r="40634" ht="15" x14ac:dyDescent="0.25"/>
    <row r="40635" ht="15" x14ac:dyDescent="0.25"/>
    <row r="40636" ht="15" x14ac:dyDescent="0.25"/>
    <row r="40637" ht="15" x14ac:dyDescent="0.25"/>
    <row r="40638" ht="15" x14ac:dyDescent="0.25"/>
    <row r="40639" ht="15" x14ac:dyDescent="0.25"/>
    <row r="40640" ht="15" x14ac:dyDescent="0.25"/>
    <row r="40641" ht="15" x14ac:dyDescent="0.25"/>
    <row r="40642" ht="15" x14ac:dyDescent="0.25"/>
    <row r="40643" ht="15" x14ac:dyDescent="0.25"/>
    <row r="40644" ht="15" x14ac:dyDescent="0.25"/>
    <row r="40645" ht="15" x14ac:dyDescent="0.25"/>
    <row r="40646" ht="15" x14ac:dyDescent="0.25"/>
    <row r="40647" ht="15" x14ac:dyDescent="0.25"/>
    <row r="40648" ht="15" x14ac:dyDescent="0.25"/>
    <row r="40649" ht="15" x14ac:dyDescent="0.25"/>
    <row r="40650" ht="15" x14ac:dyDescent="0.25"/>
    <row r="40651" ht="15" x14ac:dyDescent="0.25"/>
    <row r="40652" ht="15" x14ac:dyDescent="0.25"/>
    <row r="40653" ht="15" x14ac:dyDescent="0.25"/>
    <row r="40654" ht="15" x14ac:dyDescent="0.25"/>
    <row r="40655" ht="15" x14ac:dyDescent="0.25"/>
    <row r="40656" ht="15" x14ac:dyDescent="0.25"/>
    <row r="40657" ht="15" x14ac:dyDescent="0.25"/>
    <row r="40658" ht="15" x14ac:dyDescent="0.25"/>
    <row r="40659" ht="15" x14ac:dyDescent="0.25"/>
    <row r="40660" ht="15" x14ac:dyDescent="0.25"/>
    <row r="40661" ht="15" x14ac:dyDescent="0.25"/>
    <row r="40662" ht="15" x14ac:dyDescent="0.25"/>
    <row r="40663" ht="15" x14ac:dyDescent="0.25"/>
    <row r="40664" ht="15" x14ac:dyDescent="0.25"/>
    <row r="40665" ht="15" x14ac:dyDescent="0.25"/>
    <row r="40666" ht="15" x14ac:dyDescent="0.25"/>
    <row r="40667" ht="15" x14ac:dyDescent="0.25"/>
    <row r="40668" ht="15" x14ac:dyDescent="0.25"/>
    <row r="40669" ht="15" x14ac:dyDescent="0.25"/>
    <row r="40670" ht="15" x14ac:dyDescent="0.25"/>
    <row r="40671" ht="15" x14ac:dyDescent="0.25"/>
    <row r="40672" ht="15" x14ac:dyDescent="0.25"/>
    <row r="40673" ht="15" x14ac:dyDescent="0.25"/>
    <row r="40674" ht="15" x14ac:dyDescent="0.25"/>
    <row r="40675" ht="15" x14ac:dyDescent="0.25"/>
    <row r="40676" ht="15" x14ac:dyDescent="0.25"/>
    <row r="40677" ht="15" x14ac:dyDescent="0.25"/>
    <row r="40678" ht="15" x14ac:dyDescent="0.25"/>
    <row r="40679" ht="15" x14ac:dyDescent="0.25"/>
    <row r="40680" ht="15" x14ac:dyDescent="0.25"/>
    <row r="40681" ht="15" x14ac:dyDescent="0.25"/>
    <row r="40682" ht="15" x14ac:dyDescent="0.25"/>
    <row r="40683" ht="15" x14ac:dyDescent="0.25"/>
    <row r="40684" ht="15" x14ac:dyDescent="0.25"/>
    <row r="40685" ht="15" x14ac:dyDescent="0.25"/>
    <row r="40686" ht="15" x14ac:dyDescent="0.25"/>
    <row r="40687" ht="15" x14ac:dyDescent="0.25"/>
    <row r="40688" ht="15" x14ac:dyDescent="0.25"/>
    <row r="40689" ht="15" x14ac:dyDescent="0.25"/>
    <row r="40690" ht="15" x14ac:dyDescent="0.25"/>
    <row r="40691" ht="15" x14ac:dyDescent="0.25"/>
    <row r="40692" ht="15" x14ac:dyDescent="0.25"/>
    <row r="40693" ht="15" x14ac:dyDescent="0.25"/>
    <row r="40694" ht="15" x14ac:dyDescent="0.25"/>
    <row r="40695" ht="15" x14ac:dyDescent="0.25"/>
    <row r="40696" ht="15" x14ac:dyDescent="0.25"/>
    <row r="40697" ht="15" x14ac:dyDescent="0.25"/>
    <row r="40698" ht="15" x14ac:dyDescent="0.25"/>
    <row r="40699" ht="15" x14ac:dyDescent="0.25"/>
    <row r="40700" ht="15" x14ac:dyDescent="0.25"/>
    <row r="40701" ht="15" x14ac:dyDescent="0.25"/>
    <row r="40702" ht="15" x14ac:dyDescent="0.25"/>
    <row r="40703" ht="15" x14ac:dyDescent="0.25"/>
    <row r="40704" ht="15" x14ac:dyDescent="0.25"/>
    <row r="40705" ht="15" x14ac:dyDescent="0.25"/>
    <row r="40706" ht="15" x14ac:dyDescent="0.25"/>
    <row r="40707" ht="15" x14ac:dyDescent="0.25"/>
    <row r="40708" ht="15" x14ac:dyDescent="0.25"/>
    <row r="40709" ht="15" x14ac:dyDescent="0.25"/>
    <row r="40710" ht="15" x14ac:dyDescent="0.25"/>
    <row r="40711" ht="15" x14ac:dyDescent="0.25"/>
    <row r="40712" ht="15" x14ac:dyDescent="0.25"/>
    <row r="40713" ht="15" x14ac:dyDescent="0.25"/>
    <row r="40714" ht="15" x14ac:dyDescent="0.25"/>
    <row r="40715" ht="15" x14ac:dyDescent="0.25"/>
    <row r="40716" ht="15" x14ac:dyDescent="0.25"/>
    <row r="40717" ht="15" x14ac:dyDescent="0.25"/>
    <row r="40718" ht="15" x14ac:dyDescent="0.25"/>
    <row r="40719" ht="15" x14ac:dyDescent="0.25"/>
    <row r="40720" ht="15" x14ac:dyDescent="0.25"/>
    <row r="40721" ht="15" x14ac:dyDescent="0.25"/>
    <row r="40722" ht="15" x14ac:dyDescent="0.25"/>
    <row r="40723" ht="15" x14ac:dyDescent="0.25"/>
    <row r="40724" ht="15" x14ac:dyDescent="0.25"/>
    <row r="40725" ht="15" x14ac:dyDescent="0.25"/>
    <row r="40726" ht="15" x14ac:dyDescent="0.25"/>
    <row r="40727" ht="15" x14ac:dyDescent="0.25"/>
    <row r="40728" ht="15" x14ac:dyDescent="0.25"/>
    <row r="40729" ht="15" x14ac:dyDescent="0.25"/>
    <row r="40730" ht="15" x14ac:dyDescent="0.25"/>
    <row r="40731" ht="15" x14ac:dyDescent="0.25"/>
    <row r="40732" ht="15" x14ac:dyDescent="0.25"/>
    <row r="40733" ht="15" x14ac:dyDescent="0.25"/>
    <row r="40734" ht="15" x14ac:dyDescent="0.25"/>
    <row r="40735" ht="15" x14ac:dyDescent="0.25"/>
    <row r="40736" ht="15" x14ac:dyDescent="0.25"/>
    <row r="40737" ht="15" x14ac:dyDescent="0.25"/>
    <row r="40738" ht="15" x14ac:dyDescent="0.25"/>
    <row r="40739" ht="15" x14ac:dyDescent="0.25"/>
    <row r="40740" ht="15" x14ac:dyDescent="0.25"/>
    <row r="40741" ht="15" x14ac:dyDescent="0.25"/>
    <row r="40742" ht="15" x14ac:dyDescent="0.25"/>
    <row r="40743" ht="15" x14ac:dyDescent="0.25"/>
    <row r="40744" ht="15" x14ac:dyDescent="0.25"/>
    <row r="40745" ht="15" x14ac:dyDescent="0.25"/>
    <row r="40746" ht="15" x14ac:dyDescent="0.25"/>
    <row r="40747" ht="15" x14ac:dyDescent="0.25"/>
    <row r="40748" ht="15" x14ac:dyDescent="0.25"/>
    <row r="40749" ht="15" x14ac:dyDescent="0.25"/>
    <row r="40750" ht="15" x14ac:dyDescent="0.25"/>
    <row r="40751" ht="15" x14ac:dyDescent="0.25"/>
    <row r="40752" ht="15" x14ac:dyDescent="0.25"/>
    <row r="40753" ht="15" x14ac:dyDescent="0.25"/>
    <row r="40754" ht="15" x14ac:dyDescent="0.25"/>
    <row r="40755" ht="15" x14ac:dyDescent="0.25"/>
    <row r="40756" ht="15" x14ac:dyDescent="0.25"/>
    <row r="40757" ht="15" x14ac:dyDescent="0.25"/>
    <row r="40758" ht="15" x14ac:dyDescent="0.25"/>
    <row r="40759" ht="15" x14ac:dyDescent="0.25"/>
    <row r="40760" ht="15" x14ac:dyDescent="0.25"/>
    <row r="40761" ht="15" x14ac:dyDescent="0.25"/>
    <row r="40762" ht="15" x14ac:dyDescent="0.25"/>
    <row r="40763" ht="15" x14ac:dyDescent="0.25"/>
    <row r="40764" ht="15" x14ac:dyDescent="0.25"/>
    <row r="40765" ht="15" x14ac:dyDescent="0.25"/>
    <row r="40766" ht="15" x14ac:dyDescent="0.25"/>
    <row r="40767" ht="15" x14ac:dyDescent="0.25"/>
    <row r="40768" ht="15" x14ac:dyDescent="0.25"/>
    <row r="40769" ht="15" x14ac:dyDescent="0.25"/>
    <row r="40770" ht="15" x14ac:dyDescent="0.25"/>
    <row r="40771" ht="15" x14ac:dyDescent="0.25"/>
    <row r="40772" ht="15" x14ac:dyDescent="0.25"/>
    <row r="40773" ht="15" x14ac:dyDescent="0.25"/>
    <row r="40774" ht="15" x14ac:dyDescent="0.25"/>
    <row r="40775" ht="15" x14ac:dyDescent="0.25"/>
    <row r="40776" ht="15" x14ac:dyDescent="0.25"/>
    <row r="40777" ht="15" x14ac:dyDescent="0.25"/>
    <row r="40778" ht="15" x14ac:dyDescent="0.25"/>
    <row r="40779" ht="15" x14ac:dyDescent="0.25"/>
    <row r="40780" ht="15" x14ac:dyDescent="0.25"/>
    <row r="40781" ht="15" x14ac:dyDescent="0.25"/>
    <row r="40782" ht="15" x14ac:dyDescent="0.25"/>
    <row r="40783" ht="15" x14ac:dyDescent="0.25"/>
    <row r="40784" ht="15" x14ac:dyDescent="0.25"/>
    <row r="40785" ht="15" x14ac:dyDescent="0.25"/>
    <row r="40786" ht="15" x14ac:dyDescent="0.25"/>
    <row r="40787" ht="15" x14ac:dyDescent="0.25"/>
    <row r="40788" ht="15" x14ac:dyDescent="0.25"/>
    <row r="40789" ht="15" x14ac:dyDescent="0.25"/>
    <row r="40790" ht="15" x14ac:dyDescent="0.25"/>
    <row r="40791" ht="15" x14ac:dyDescent="0.25"/>
    <row r="40792" ht="15" x14ac:dyDescent="0.25"/>
    <row r="40793" ht="15" x14ac:dyDescent="0.25"/>
    <row r="40794" ht="15" x14ac:dyDescent="0.25"/>
    <row r="40795" ht="15" x14ac:dyDescent="0.25"/>
    <row r="40796" ht="15" x14ac:dyDescent="0.25"/>
    <row r="40797" ht="15" x14ac:dyDescent="0.25"/>
    <row r="40798" ht="15" x14ac:dyDescent="0.25"/>
    <row r="40799" ht="15" x14ac:dyDescent="0.25"/>
    <row r="40800" ht="15" x14ac:dyDescent="0.25"/>
    <row r="40801" ht="15" x14ac:dyDescent="0.25"/>
    <row r="40802" ht="15" x14ac:dyDescent="0.25"/>
    <row r="40803" ht="15" x14ac:dyDescent="0.25"/>
    <row r="40804" ht="15" x14ac:dyDescent="0.25"/>
    <row r="40805" ht="15" x14ac:dyDescent="0.25"/>
    <row r="40806" ht="15" x14ac:dyDescent="0.25"/>
    <row r="40807" ht="15" x14ac:dyDescent="0.25"/>
    <row r="40808" ht="15" x14ac:dyDescent="0.25"/>
    <row r="40809" ht="15" x14ac:dyDescent="0.25"/>
    <row r="40810" ht="15" x14ac:dyDescent="0.25"/>
    <row r="40811" ht="15" x14ac:dyDescent="0.25"/>
    <row r="40812" ht="15" x14ac:dyDescent="0.25"/>
    <row r="40813" ht="15" x14ac:dyDescent="0.25"/>
    <row r="40814" ht="15" x14ac:dyDescent="0.25"/>
    <row r="40815" ht="15" x14ac:dyDescent="0.25"/>
    <row r="40816" ht="15" x14ac:dyDescent="0.25"/>
    <row r="40817" ht="15" x14ac:dyDescent="0.25"/>
    <row r="40818" ht="15" x14ac:dyDescent="0.25"/>
    <row r="40819" ht="15" x14ac:dyDescent="0.25"/>
    <row r="40820" ht="15" x14ac:dyDescent="0.25"/>
    <row r="40821" ht="15" x14ac:dyDescent="0.25"/>
    <row r="40822" ht="15" x14ac:dyDescent="0.25"/>
    <row r="40823" ht="15" x14ac:dyDescent="0.25"/>
    <row r="40824" ht="15" x14ac:dyDescent="0.25"/>
    <row r="40825" ht="15" x14ac:dyDescent="0.25"/>
    <row r="40826" ht="15" x14ac:dyDescent="0.25"/>
    <row r="40827" ht="15" x14ac:dyDescent="0.25"/>
    <row r="40828" ht="15" x14ac:dyDescent="0.25"/>
    <row r="40829" ht="15" x14ac:dyDescent="0.25"/>
    <row r="40830" ht="15" x14ac:dyDescent="0.25"/>
    <row r="40831" ht="15" x14ac:dyDescent="0.25"/>
    <row r="40832" ht="15" x14ac:dyDescent="0.25"/>
    <row r="40833" ht="15" x14ac:dyDescent="0.25"/>
    <row r="40834" ht="15" x14ac:dyDescent="0.25"/>
    <row r="40835" ht="15" x14ac:dyDescent="0.25"/>
    <row r="40836" ht="15" x14ac:dyDescent="0.25"/>
    <row r="40837" ht="15" x14ac:dyDescent="0.25"/>
    <row r="40838" ht="15" x14ac:dyDescent="0.25"/>
    <row r="40839" ht="15" x14ac:dyDescent="0.25"/>
    <row r="40840" ht="15" x14ac:dyDescent="0.25"/>
    <row r="40841" ht="15" x14ac:dyDescent="0.25"/>
    <row r="40842" ht="15" x14ac:dyDescent="0.25"/>
    <row r="40843" ht="15" x14ac:dyDescent="0.25"/>
    <row r="40844" ht="15" x14ac:dyDescent="0.25"/>
    <row r="40845" ht="15" x14ac:dyDescent="0.25"/>
    <row r="40846" ht="15" x14ac:dyDescent="0.25"/>
    <row r="40847" ht="15" x14ac:dyDescent="0.25"/>
    <row r="40848" ht="15" x14ac:dyDescent="0.25"/>
    <row r="40849" ht="15" x14ac:dyDescent="0.25"/>
    <row r="40850" ht="15" x14ac:dyDescent="0.25"/>
    <row r="40851" ht="15" x14ac:dyDescent="0.25"/>
    <row r="40852" ht="15" x14ac:dyDescent="0.25"/>
    <row r="40853" ht="15" x14ac:dyDescent="0.25"/>
    <row r="40854" ht="15" x14ac:dyDescent="0.25"/>
    <row r="40855" ht="15" x14ac:dyDescent="0.25"/>
    <row r="40856" ht="15" x14ac:dyDescent="0.25"/>
    <row r="40857" ht="15" x14ac:dyDescent="0.25"/>
    <row r="40858" ht="15" x14ac:dyDescent="0.25"/>
    <row r="40859" ht="15" x14ac:dyDescent="0.25"/>
    <row r="40860" ht="15" x14ac:dyDescent="0.25"/>
    <row r="40861" ht="15" x14ac:dyDescent="0.25"/>
    <row r="40862" ht="15" x14ac:dyDescent="0.25"/>
    <row r="40863" ht="15" x14ac:dyDescent="0.25"/>
    <row r="40864" ht="15" x14ac:dyDescent="0.25"/>
    <row r="40865" ht="15" x14ac:dyDescent="0.25"/>
    <row r="40866" ht="15" x14ac:dyDescent="0.25"/>
    <row r="40867" ht="15" x14ac:dyDescent="0.25"/>
    <row r="40868" ht="15" x14ac:dyDescent="0.25"/>
    <row r="40869" ht="15" x14ac:dyDescent="0.25"/>
    <row r="40870" ht="15" x14ac:dyDescent="0.25"/>
    <row r="40871" ht="15" x14ac:dyDescent="0.25"/>
    <row r="40872" ht="15" x14ac:dyDescent="0.25"/>
    <row r="40873" ht="15" x14ac:dyDescent="0.25"/>
    <row r="40874" ht="15" x14ac:dyDescent="0.25"/>
    <row r="40875" ht="15" x14ac:dyDescent="0.25"/>
    <row r="40876" ht="15" x14ac:dyDescent="0.25"/>
    <row r="40877" ht="15" x14ac:dyDescent="0.25"/>
    <row r="40878" ht="15" x14ac:dyDescent="0.25"/>
    <row r="40879" ht="15" x14ac:dyDescent="0.25"/>
    <row r="40880" ht="15" x14ac:dyDescent="0.25"/>
    <row r="40881" ht="15" x14ac:dyDescent="0.25"/>
    <row r="40882" ht="15" x14ac:dyDescent="0.25"/>
    <row r="40883" ht="15" x14ac:dyDescent="0.25"/>
    <row r="40884" ht="15" x14ac:dyDescent="0.25"/>
    <row r="40885" ht="15" x14ac:dyDescent="0.25"/>
    <row r="40886" ht="15" x14ac:dyDescent="0.25"/>
    <row r="40887" ht="15" x14ac:dyDescent="0.25"/>
    <row r="40888" ht="15" x14ac:dyDescent="0.25"/>
    <row r="40889" ht="15" x14ac:dyDescent="0.25"/>
    <row r="40890" ht="15" x14ac:dyDescent="0.25"/>
    <row r="40891" ht="15" x14ac:dyDescent="0.25"/>
    <row r="40892" ht="15" x14ac:dyDescent="0.25"/>
    <row r="40893" ht="15" x14ac:dyDescent="0.25"/>
    <row r="40894" ht="15" x14ac:dyDescent="0.25"/>
    <row r="40895" ht="15" x14ac:dyDescent="0.25"/>
    <row r="40896" ht="15" x14ac:dyDescent="0.25"/>
    <row r="40897" ht="15" x14ac:dyDescent="0.25"/>
    <row r="40898" ht="15" x14ac:dyDescent="0.25"/>
    <row r="40899" ht="15" x14ac:dyDescent="0.25"/>
    <row r="40900" ht="15" x14ac:dyDescent="0.25"/>
    <row r="40901" ht="15" x14ac:dyDescent="0.25"/>
    <row r="40902" ht="15" x14ac:dyDescent="0.25"/>
    <row r="40903" ht="15" x14ac:dyDescent="0.25"/>
    <row r="40904" ht="15" x14ac:dyDescent="0.25"/>
    <row r="40905" ht="15" x14ac:dyDescent="0.25"/>
    <row r="40906" ht="15" x14ac:dyDescent="0.25"/>
    <row r="40907" ht="15" x14ac:dyDescent="0.25"/>
    <row r="40908" ht="15" x14ac:dyDescent="0.25"/>
    <row r="40909" ht="15" x14ac:dyDescent="0.25"/>
    <row r="40910" ht="15" x14ac:dyDescent="0.25"/>
    <row r="40911" ht="15" x14ac:dyDescent="0.25"/>
    <row r="40912" ht="15" x14ac:dyDescent="0.25"/>
    <row r="40913" ht="15" x14ac:dyDescent="0.25"/>
    <row r="40914" ht="15" x14ac:dyDescent="0.25"/>
    <row r="40915" ht="15" x14ac:dyDescent="0.25"/>
    <row r="40916" ht="15" x14ac:dyDescent="0.25"/>
    <row r="40917" ht="15" x14ac:dyDescent="0.25"/>
    <row r="40918" ht="15" x14ac:dyDescent="0.25"/>
    <row r="40919" ht="15" x14ac:dyDescent="0.25"/>
    <row r="40920" ht="15" x14ac:dyDescent="0.25"/>
    <row r="40921" ht="15" x14ac:dyDescent="0.25"/>
    <row r="40922" ht="15" x14ac:dyDescent="0.25"/>
    <row r="40923" ht="15" x14ac:dyDescent="0.25"/>
    <row r="40924" ht="15" x14ac:dyDescent="0.25"/>
    <row r="40925" ht="15" x14ac:dyDescent="0.25"/>
    <row r="40926" ht="15" x14ac:dyDescent="0.25"/>
    <row r="40927" ht="15" x14ac:dyDescent="0.25"/>
    <row r="40928" ht="15" x14ac:dyDescent="0.25"/>
    <row r="40929" ht="15" x14ac:dyDescent="0.25"/>
    <row r="40930" ht="15" x14ac:dyDescent="0.25"/>
    <row r="40931" ht="15" x14ac:dyDescent="0.25"/>
    <row r="40932" ht="15" x14ac:dyDescent="0.25"/>
    <row r="40933" ht="15" x14ac:dyDescent="0.25"/>
    <row r="40934" ht="15" x14ac:dyDescent="0.25"/>
    <row r="40935" ht="15" x14ac:dyDescent="0.25"/>
    <row r="40936" ht="15" x14ac:dyDescent="0.25"/>
    <row r="40937" ht="15" x14ac:dyDescent="0.25"/>
    <row r="40938" ht="15" x14ac:dyDescent="0.25"/>
    <row r="40939" ht="15" x14ac:dyDescent="0.25"/>
    <row r="40940" ht="15" x14ac:dyDescent="0.25"/>
    <row r="40941" ht="15" x14ac:dyDescent="0.25"/>
    <row r="40942" ht="15" x14ac:dyDescent="0.25"/>
    <row r="40943" ht="15" x14ac:dyDescent="0.25"/>
    <row r="40944" ht="15" x14ac:dyDescent="0.25"/>
    <row r="40945" ht="15" x14ac:dyDescent="0.25"/>
    <row r="40946" ht="15" x14ac:dyDescent="0.25"/>
    <row r="40947" ht="15" x14ac:dyDescent="0.25"/>
    <row r="40948" ht="15" x14ac:dyDescent="0.25"/>
    <row r="40949" ht="15" x14ac:dyDescent="0.25"/>
    <row r="40950" ht="15" x14ac:dyDescent="0.25"/>
    <row r="40951" ht="15" x14ac:dyDescent="0.25"/>
    <row r="40952" ht="15" x14ac:dyDescent="0.25"/>
    <row r="40953" ht="15" x14ac:dyDescent="0.25"/>
    <row r="40954" ht="15" x14ac:dyDescent="0.25"/>
    <row r="40955" ht="15" x14ac:dyDescent="0.25"/>
    <row r="40956" ht="15" x14ac:dyDescent="0.25"/>
    <row r="40957" ht="15" x14ac:dyDescent="0.25"/>
    <row r="40958" ht="15" x14ac:dyDescent="0.25"/>
    <row r="40959" ht="15" x14ac:dyDescent="0.25"/>
    <row r="40960" ht="15" x14ac:dyDescent="0.25"/>
    <row r="40961" ht="15" x14ac:dyDescent="0.25"/>
    <row r="40962" ht="15" x14ac:dyDescent="0.25"/>
    <row r="40963" ht="15" x14ac:dyDescent="0.25"/>
    <row r="40964" ht="15" x14ac:dyDescent="0.25"/>
    <row r="40965" ht="15" x14ac:dyDescent="0.25"/>
    <row r="40966" ht="15" x14ac:dyDescent="0.25"/>
    <row r="40967" ht="15" x14ac:dyDescent="0.25"/>
    <row r="40968" ht="15" x14ac:dyDescent="0.25"/>
    <row r="40969" ht="15" x14ac:dyDescent="0.25"/>
    <row r="40970" ht="15" x14ac:dyDescent="0.25"/>
    <row r="40971" ht="15" x14ac:dyDescent="0.25"/>
    <row r="40972" ht="15" x14ac:dyDescent="0.25"/>
    <row r="40973" ht="15" x14ac:dyDescent="0.25"/>
    <row r="40974" ht="15" x14ac:dyDescent="0.25"/>
    <row r="40975" ht="15" x14ac:dyDescent="0.25"/>
    <row r="40976" ht="15" x14ac:dyDescent="0.25"/>
    <row r="40977" ht="15" x14ac:dyDescent="0.25"/>
    <row r="40978" ht="15" x14ac:dyDescent="0.25"/>
    <row r="40979" ht="15" x14ac:dyDescent="0.25"/>
    <row r="40980" ht="15" x14ac:dyDescent="0.25"/>
    <row r="40981" ht="15" x14ac:dyDescent="0.25"/>
    <row r="40982" ht="15" x14ac:dyDescent="0.25"/>
    <row r="40983" ht="15" x14ac:dyDescent="0.25"/>
    <row r="40984" ht="15" x14ac:dyDescent="0.25"/>
    <row r="40985" ht="15" x14ac:dyDescent="0.25"/>
    <row r="40986" ht="15" x14ac:dyDescent="0.25"/>
    <row r="40987" ht="15" x14ac:dyDescent="0.25"/>
    <row r="40988" ht="15" x14ac:dyDescent="0.25"/>
    <row r="40989" ht="15" x14ac:dyDescent="0.25"/>
    <row r="40990" ht="15" x14ac:dyDescent="0.25"/>
    <row r="40991" ht="15" x14ac:dyDescent="0.25"/>
    <row r="40992" ht="15" x14ac:dyDescent="0.25"/>
    <row r="40993" ht="15" x14ac:dyDescent="0.25"/>
    <row r="40994" ht="15" x14ac:dyDescent="0.25"/>
    <row r="40995" ht="15" x14ac:dyDescent="0.25"/>
    <row r="40996" ht="15" x14ac:dyDescent="0.25"/>
    <row r="40997" ht="15" x14ac:dyDescent="0.25"/>
    <row r="40998" ht="15" x14ac:dyDescent="0.25"/>
    <row r="40999" ht="15" x14ac:dyDescent="0.25"/>
    <row r="41000" ht="15" x14ac:dyDescent="0.25"/>
    <row r="41001" ht="15" x14ac:dyDescent="0.25"/>
    <row r="41002" ht="15" x14ac:dyDescent="0.25"/>
    <row r="41003" ht="15" x14ac:dyDescent="0.25"/>
    <row r="41004" ht="15" x14ac:dyDescent="0.25"/>
    <row r="41005" ht="15" x14ac:dyDescent="0.25"/>
    <row r="41006" ht="15" x14ac:dyDescent="0.25"/>
    <row r="41007" ht="15" x14ac:dyDescent="0.25"/>
    <row r="41008" ht="15" x14ac:dyDescent="0.25"/>
    <row r="41009" ht="15" x14ac:dyDescent="0.25"/>
    <row r="41010" ht="15" x14ac:dyDescent="0.25"/>
    <row r="41011" ht="15" x14ac:dyDescent="0.25"/>
    <row r="41012" ht="15" x14ac:dyDescent="0.25"/>
    <row r="41013" ht="15" x14ac:dyDescent="0.25"/>
    <row r="41014" ht="15" x14ac:dyDescent="0.25"/>
    <row r="41015" ht="15" x14ac:dyDescent="0.25"/>
    <row r="41016" ht="15" x14ac:dyDescent="0.25"/>
    <row r="41017" ht="15" x14ac:dyDescent="0.25"/>
    <row r="41018" ht="15" x14ac:dyDescent="0.25"/>
    <row r="41019" ht="15" x14ac:dyDescent="0.25"/>
    <row r="41020" ht="15" x14ac:dyDescent="0.25"/>
    <row r="41021" ht="15" x14ac:dyDescent="0.25"/>
    <row r="41022" ht="15" x14ac:dyDescent="0.25"/>
    <row r="41023" ht="15" x14ac:dyDescent="0.25"/>
    <row r="41024" ht="15" x14ac:dyDescent="0.25"/>
    <row r="41025" ht="15" x14ac:dyDescent="0.25"/>
    <row r="41026" ht="15" x14ac:dyDescent="0.25"/>
    <row r="41027" ht="15" x14ac:dyDescent="0.25"/>
    <row r="41028" ht="15" x14ac:dyDescent="0.25"/>
    <row r="41029" ht="15" x14ac:dyDescent="0.25"/>
    <row r="41030" ht="15" x14ac:dyDescent="0.25"/>
    <row r="41031" ht="15" x14ac:dyDescent="0.25"/>
    <row r="41032" ht="15" x14ac:dyDescent="0.25"/>
    <row r="41033" ht="15" x14ac:dyDescent="0.25"/>
    <row r="41034" ht="15" x14ac:dyDescent="0.25"/>
    <row r="41035" ht="15" x14ac:dyDescent="0.25"/>
    <row r="41036" ht="15" x14ac:dyDescent="0.25"/>
    <row r="41037" ht="15" x14ac:dyDescent="0.25"/>
    <row r="41038" ht="15" x14ac:dyDescent="0.25"/>
    <row r="41039" ht="15" x14ac:dyDescent="0.25"/>
    <row r="41040" ht="15" x14ac:dyDescent="0.25"/>
    <row r="41041" ht="15" x14ac:dyDescent="0.25"/>
    <row r="41042" ht="15" x14ac:dyDescent="0.25"/>
    <row r="41043" ht="15" x14ac:dyDescent="0.25"/>
    <row r="41044" ht="15" x14ac:dyDescent="0.25"/>
    <row r="41045" ht="15" x14ac:dyDescent="0.25"/>
    <row r="41046" ht="15" x14ac:dyDescent="0.25"/>
    <row r="41047" ht="15" x14ac:dyDescent="0.25"/>
    <row r="41048" ht="15" x14ac:dyDescent="0.25"/>
    <row r="41049" ht="15" x14ac:dyDescent="0.25"/>
    <row r="41050" ht="15" x14ac:dyDescent="0.25"/>
    <row r="41051" ht="15" x14ac:dyDescent="0.25"/>
    <row r="41052" ht="15" x14ac:dyDescent="0.25"/>
    <row r="41053" ht="15" x14ac:dyDescent="0.25"/>
    <row r="41054" ht="15" x14ac:dyDescent="0.25"/>
    <row r="41055" ht="15" x14ac:dyDescent="0.25"/>
    <row r="41056" ht="15" x14ac:dyDescent="0.25"/>
    <row r="41057" ht="15" x14ac:dyDescent="0.25"/>
    <row r="41058" ht="15" x14ac:dyDescent="0.25"/>
    <row r="41059" ht="15" x14ac:dyDescent="0.25"/>
    <row r="41060" ht="15" x14ac:dyDescent="0.25"/>
    <row r="41061" ht="15" x14ac:dyDescent="0.25"/>
    <row r="41062" ht="15" x14ac:dyDescent="0.25"/>
    <row r="41063" ht="15" x14ac:dyDescent="0.25"/>
    <row r="41064" ht="15" x14ac:dyDescent="0.25"/>
    <row r="41065" ht="15" x14ac:dyDescent="0.25"/>
    <row r="41066" ht="15" x14ac:dyDescent="0.25"/>
    <row r="41067" ht="15" x14ac:dyDescent="0.25"/>
    <row r="41068" ht="15" x14ac:dyDescent="0.25"/>
    <row r="41069" ht="15" x14ac:dyDescent="0.25"/>
    <row r="41070" ht="15" x14ac:dyDescent="0.25"/>
    <row r="41071" ht="15" x14ac:dyDescent="0.25"/>
    <row r="41072" ht="15" x14ac:dyDescent="0.25"/>
    <row r="41073" ht="15" x14ac:dyDescent="0.25"/>
    <row r="41074" ht="15" x14ac:dyDescent="0.25"/>
    <row r="41075" ht="15" x14ac:dyDescent="0.25"/>
    <row r="41076" ht="15" x14ac:dyDescent="0.25"/>
    <row r="41077" ht="15" x14ac:dyDescent="0.25"/>
    <row r="41078" ht="15" x14ac:dyDescent="0.25"/>
    <row r="41079" ht="15" x14ac:dyDescent="0.25"/>
    <row r="41080" ht="15" x14ac:dyDescent="0.25"/>
    <row r="41081" ht="15" x14ac:dyDescent="0.25"/>
    <row r="41082" ht="15" x14ac:dyDescent="0.25"/>
    <row r="41083" ht="15" x14ac:dyDescent="0.25"/>
    <row r="41084" ht="15" x14ac:dyDescent="0.25"/>
    <row r="41085" ht="15" x14ac:dyDescent="0.25"/>
    <row r="41086" ht="15" x14ac:dyDescent="0.25"/>
    <row r="41087" ht="15" x14ac:dyDescent="0.25"/>
    <row r="41088" ht="15" x14ac:dyDescent="0.25"/>
    <row r="41089" ht="15" x14ac:dyDescent="0.25"/>
    <row r="41090" ht="15" x14ac:dyDescent="0.25"/>
    <row r="41091" ht="15" x14ac:dyDescent="0.25"/>
    <row r="41092" ht="15" x14ac:dyDescent="0.25"/>
    <row r="41093" ht="15" x14ac:dyDescent="0.25"/>
    <row r="41094" ht="15" x14ac:dyDescent="0.25"/>
    <row r="41095" ht="15" x14ac:dyDescent="0.25"/>
    <row r="41096" ht="15" x14ac:dyDescent="0.25"/>
    <row r="41097" ht="15" x14ac:dyDescent="0.25"/>
    <row r="41098" ht="15" x14ac:dyDescent="0.25"/>
    <row r="41099" ht="15" x14ac:dyDescent="0.25"/>
    <row r="41100" ht="15" x14ac:dyDescent="0.25"/>
    <row r="41101" ht="15" x14ac:dyDescent="0.25"/>
    <row r="41102" ht="15" x14ac:dyDescent="0.25"/>
    <row r="41103" ht="15" x14ac:dyDescent="0.25"/>
    <row r="41104" ht="15" x14ac:dyDescent="0.25"/>
    <row r="41105" ht="15" x14ac:dyDescent="0.25"/>
    <row r="41106" ht="15" x14ac:dyDescent="0.25"/>
    <row r="41107" ht="15" x14ac:dyDescent="0.25"/>
    <row r="41108" ht="15" x14ac:dyDescent="0.25"/>
    <row r="41109" ht="15" x14ac:dyDescent="0.25"/>
    <row r="41110" ht="15" x14ac:dyDescent="0.25"/>
    <row r="41111" ht="15" x14ac:dyDescent="0.25"/>
    <row r="41112" ht="15" x14ac:dyDescent="0.25"/>
    <row r="41113" ht="15" x14ac:dyDescent="0.25"/>
    <row r="41114" ht="15" x14ac:dyDescent="0.25"/>
    <row r="41115" ht="15" x14ac:dyDescent="0.25"/>
    <row r="41116" ht="15" x14ac:dyDescent="0.25"/>
    <row r="41117" ht="15" x14ac:dyDescent="0.25"/>
    <row r="41118" ht="15" x14ac:dyDescent="0.25"/>
    <row r="41119" ht="15" x14ac:dyDescent="0.25"/>
    <row r="41120" ht="15" x14ac:dyDescent="0.25"/>
    <row r="41121" ht="15" x14ac:dyDescent="0.25"/>
    <row r="41122" ht="15" x14ac:dyDescent="0.25"/>
    <row r="41123" ht="15" x14ac:dyDescent="0.25"/>
    <row r="41124" ht="15" x14ac:dyDescent="0.25"/>
    <row r="41125" ht="15" x14ac:dyDescent="0.25"/>
    <row r="41126" ht="15" x14ac:dyDescent="0.25"/>
    <row r="41127" ht="15" x14ac:dyDescent="0.25"/>
    <row r="41128" ht="15" x14ac:dyDescent="0.25"/>
    <row r="41129" ht="15" x14ac:dyDescent="0.25"/>
    <row r="41130" ht="15" x14ac:dyDescent="0.25"/>
    <row r="41131" ht="15" x14ac:dyDescent="0.25"/>
    <row r="41132" ht="15" x14ac:dyDescent="0.25"/>
    <row r="41133" ht="15" x14ac:dyDescent="0.25"/>
    <row r="41134" ht="15" x14ac:dyDescent="0.25"/>
    <row r="41135" ht="15" x14ac:dyDescent="0.25"/>
    <row r="41136" ht="15" x14ac:dyDescent="0.25"/>
    <row r="41137" ht="15" x14ac:dyDescent="0.25"/>
    <row r="41138" ht="15" x14ac:dyDescent="0.25"/>
    <row r="41139" ht="15" x14ac:dyDescent="0.25"/>
    <row r="41140" ht="15" x14ac:dyDescent="0.25"/>
    <row r="41141" ht="15" x14ac:dyDescent="0.25"/>
    <row r="41142" ht="15" x14ac:dyDescent="0.25"/>
    <row r="41143" ht="15" x14ac:dyDescent="0.25"/>
    <row r="41144" ht="15" x14ac:dyDescent="0.25"/>
    <row r="41145" ht="15" x14ac:dyDescent="0.25"/>
    <row r="41146" ht="15" x14ac:dyDescent="0.25"/>
    <row r="41147" ht="15" x14ac:dyDescent="0.25"/>
    <row r="41148" ht="15" x14ac:dyDescent="0.25"/>
    <row r="41149" ht="15" x14ac:dyDescent="0.25"/>
    <row r="41150" ht="15" x14ac:dyDescent="0.25"/>
    <row r="41151" ht="15" x14ac:dyDescent="0.25"/>
    <row r="41152" ht="15" x14ac:dyDescent="0.25"/>
    <row r="41153" ht="15" x14ac:dyDescent="0.25"/>
    <row r="41154" ht="15" x14ac:dyDescent="0.25"/>
    <row r="41155" ht="15" x14ac:dyDescent="0.25"/>
    <row r="41156" ht="15" x14ac:dyDescent="0.25"/>
    <row r="41157" ht="15" x14ac:dyDescent="0.25"/>
    <row r="41158" ht="15" x14ac:dyDescent="0.25"/>
    <row r="41159" ht="15" x14ac:dyDescent="0.25"/>
    <row r="41160" ht="15" x14ac:dyDescent="0.25"/>
    <row r="41161" ht="15" x14ac:dyDescent="0.25"/>
    <row r="41162" ht="15" x14ac:dyDescent="0.25"/>
    <row r="41163" ht="15" x14ac:dyDescent="0.25"/>
    <row r="41164" ht="15" x14ac:dyDescent="0.25"/>
    <row r="41165" ht="15" x14ac:dyDescent="0.25"/>
    <row r="41166" ht="15" x14ac:dyDescent="0.25"/>
    <row r="41167" ht="15" x14ac:dyDescent="0.25"/>
    <row r="41168" ht="15" x14ac:dyDescent="0.25"/>
    <row r="41169" ht="15" x14ac:dyDescent="0.25"/>
    <row r="41170" ht="15" x14ac:dyDescent="0.25"/>
    <row r="41171" ht="15" x14ac:dyDescent="0.25"/>
    <row r="41172" ht="15" x14ac:dyDescent="0.25"/>
    <row r="41173" ht="15" x14ac:dyDescent="0.25"/>
    <row r="41174" ht="15" x14ac:dyDescent="0.25"/>
    <row r="41175" ht="15" x14ac:dyDescent="0.25"/>
    <row r="41176" ht="15" x14ac:dyDescent="0.25"/>
    <row r="41177" ht="15" x14ac:dyDescent="0.25"/>
    <row r="41178" ht="15" x14ac:dyDescent="0.25"/>
    <row r="41179" ht="15" x14ac:dyDescent="0.25"/>
    <row r="41180" ht="15" x14ac:dyDescent="0.25"/>
    <row r="41181" ht="15" x14ac:dyDescent="0.25"/>
    <row r="41182" ht="15" x14ac:dyDescent="0.25"/>
    <row r="41183" ht="15" x14ac:dyDescent="0.25"/>
    <row r="41184" ht="15" x14ac:dyDescent="0.25"/>
    <row r="41185" ht="15" x14ac:dyDescent="0.25"/>
    <row r="41186" ht="15" x14ac:dyDescent="0.25"/>
    <row r="41187" ht="15" x14ac:dyDescent="0.25"/>
    <row r="41188" ht="15" x14ac:dyDescent="0.25"/>
    <row r="41189" ht="15" x14ac:dyDescent="0.25"/>
    <row r="41190" ht="15" x14ac:dyDescent="0.25"/>
    <row r="41191" ht="15" x14ac:dyDescent="0.25"/>
    <row r="41192" ht="15" x14ac:dyDescent="0.25"/>
    <row r="41193" ht="15" x14ac:dyDescent="0.25"/>
    <row r="41194" ht="15" x14ac:dyDescent="0.25"/>
    <row r="41195" ht="15" x14ac:dyDescent="0.25"/>
    <row r="41196" ht="15" x14ac:dyDescent="0.25"/>
    <row r="41197" ht="15" x14ac:dyDescent="0.25"/>
    <row r="41198" ht="15" x14ac:dyDescent="0.25"/>
    <row r="41199" ht="15" x14ac:dyDescent="0.25"/>
    <row r="41200" ht="15" x14ac:dyDescent="0.25"/>
    <row r="41201" ht="15" x14ac:dyDescent="0.25"/>
    <row r="41202" ht="15" x14ac:dyDescent="0.25"/>
    <row r="41203" ht="15" x14ac:dyDescent="0.25"/>
    <row r="41204" ht="15" x14ac:dyDescent="0.25"/>
    <row r="41205" ht="15" x14ac:dyDescent="0.25"/>
    <row r="41206" ht="15" x14ac:dyDescent="0.25"/>
    <row r="41207" ht="15" x14ac:dyDescent="0.25"/>
    <row r="41208" ht="15" x14ac:dyDescent="0.25"/>
    <row r="41209" ht="15" x14ac:dyDescent="0.25"/>
    <row r="41210" ht="15" x14ac:dyDescent="0.25"/>
    <row r="41211" ht="15" x14ac:dyDescent="0.25"/>
    <row r="41212" ht="15" x14ac:dyDescent="0.25"/>
    <row r="41213" ht="15" x14ac:dyDescent="0.25"/>
    <row r="41214" ht="15" x14ac:dyDescent="0.25"/>
    <row r="41215" ht="15" x14ac:dyDescent="0.25"/>
    <row r="41216" ht="15" x14ac:dyDescent="0.25"/>
    <row r="41217" ht="15" x14ac:dyDescent="0.25"/>
    <row r="41218" ht="15" x14ac:dyDescent="0.25"/>
    <row r="41219" ht="15" x14ac:dyDescent="0.25"/>
    <row r="41220" ht="15" x14ac:dyDescent="0.25"/>
    <row r="41221" ht="15" x14ac:dyDescent="0.25"/>
    <row r="41222" ht="15" x14ac:dyDescent="0.25"/>
    <row r="41223" ht="15" x14ac:dyDescent="0.25"/>
    <row r="41224" ht="15" x14ac:dyDescent="0.25"/>
    <row r="41225" ht="15" x14ac:dyDescent="0.25"/>
    <row r="41226" ht="15" x14ac:dyDescent="0.25"/>
    <row r="41227" ht="15" x14ac:dyDescent="0.25"/>
    <row r="41228" ht="15" x14ac:dyDescent="0.25"/>
    <row r="41229" ht="15" x14ac:dyDescent="0.25"/>
    <row r="41230" ht="15" x14ac:dyDescent="0.25"/>
    <row r="41231" ht="15" x14ac:dyDescent="0.25"/>
    <row r="41232" ht="15" x14ac:dyDescent="0.25"/>
    <row r="41233" ht="15" x14ac:dyDescent="0.25"/>
    <row r="41234" ht="15" x14ac:dyDescent="0.25"/>
    <row r="41235" ht="15" x14ac:dyDescent="0.25"/>
    <row r="41236" ht="15" x14ac:dyDescent="0.25"/>
    <row r="41237" ht="15" x14ac:dyDescent="0.25"/>
    <row r="41238" ht="15" x14ac:dyDescent="0.25"/>
    <row r="41239" ht="15" x14ac:dyDescent="0.25"/>
    <row r="41240" ht="15" x14ac:dyDescent="0.25"/>
    <row r="41241" ht="15" x14ac:dyDescent="0.25"/>
    <row r="41242" ht="15" x14ac:dyDescent="0.25"/>
    <row r="41243" ht="15" x14ac:dyDescent="0.25"/>
    <row r="41244" ht="15" x14ac:dyDescent="0.25"/>
    <row r="41245" ht="15" x14ac:dyDescent="0.25"/>
    <row r="41246" ht="15" x14ac:dyDescent="0.25"/>
    <row r="41247" ht="15" x14ac:dyDescent="0.25"/>
    <row r="41248" ht="15" x14ac:dyDescent="0.25"/>
    <row r="41249" ht="15" x14ac:dyDescent="0.25"/>
    <row r="41250" ht="15" x14ac:dyDescent="0.25"/>
    <row r="41251" ht="15" x14ac:dyDescent="0.25"/>
    <row r="41252" ht="15" x14ac:dyDescent="0.25"/>
    <row r="41253" ht="15" x14ac:dyDescent="0.25"/>
    <row r="41254" ht="15" x14ac:dyDescent="0.25"/>
    <row r="41255" ht="15" x14ac:dyDescent="0.25"/>
    <row r="41256" ht="15" x14ac:dyDescent="0.25"/>
    <row r="41257" ht="15" x14ac:dyDescent="0.25"/>
    <row r="41258" ht="15" x14ac:dyDescent="0.25"/>
    <row r="41259" ht="15" x14ac:dyDescent="0.25"/>
    <row r="41260" ht="15" x14ac:dyDescent="0.25"/>
    <row r="41261" ht="15" x14ac:dyDescent="0.25"/>
    <row r="41262" ht="15" x14ac:dyDescent="0.25"/>
    <row r="41263" ht="15" x14ac:dyDescent="0.25"/>
    <row r="41264" ht="15" x14ac:dyDescent="0.25"/>
    <row r="41265" ht="15" x14ac:dyDescent="0.25"/>
    <row r="41266" ht="15" x14ac:dyDescent="0.25"/>
    <row r="41267" ht="15" x14ac:dyDescent="0.25"/>
    <row r="41268" ht="15" x14ac:dyDescent="0.25"/>
    <row r="41269" ht="15" x14ac:dyDescent="0.25"/>
    <row r="41270" ht="15" x14ac:dyDescent="0.25"/>
    <row r="41271" ht="15" x14ac:dyDescent="0.25"/>
    <row r="41272" ht="15" x14ac:dyDescent="0.25"/>
    <row r="41273" ht="15" x14ac:dyDescent="0.25"/>
    <row r="41274" ht="15" x14ac:dyDescent="0.25"/>
    <row r="41275" ht="15" x14ac:dyDescent="0.25"/>
    <row r="41276" ht="15" x14ac:dyDescent="0.25"/>
    <row r="41277" ht="15" x14ac:dyDescent="0.25"/>
    <row r="41278" ht="15" x14ac:dyDescent="0.25"/>
    <row r="41279" ht="15" x14ac:dyDescent="0.25"/>
    <row r="41280" ht="15" x14ac:dyDescent="0.25"/>
    <row r="41281" ht="15" x14ac:dyDescent="0.25"/>
    <row r="41282" ht="15" x14ac:dyDescent="0.25"/>
    <row r="41283" ht="15" x14ac:dyDescent="0.25"/>
    <row r="41284" ht="15" x14ac:dyDescent="0.25"/>
    <row r="41285" ht="15" x14ac:dyDescent="0.25"/>
    <row r="41286" ht="15" x14ac:dyDescent="0.25"/>
    <row r="41287" ht="15" x14ac:dyDescent="0.25"/>
    <row r="41288" ht="15" x14ac:dyDescent="0.25"/>
    <row r="41289" ht="15" x14ac:dyDescent="0.25"/>
    <row r="41290" ht="15" x14ac:dyDescent="0.25"/>
    <row r="41291" ht="15" x14ac:dyDescent="0.25"/>
    <row r="41292" ht="15" x14ac:dyDescent="0.25"/>
    <row r="41293" ht="15" x14ac:dyDescent="0.25"/>
    <row r="41294" ht="15" x14ac:dyDescent="0.25"/>
    <row r="41295" ht="15" x14ac:dyDescent="0.25"/>
    <row r="41296" ht="15" x14ac:dyDescent="0.25"/>
    <row r="41297" ht="15" x14ac:dyDescent="0.25"/>
    <row r="41298" ht="15" x14ac:dyDescent="0.25"/>
    <row r="41299" ht="15" x14ac:dyDescent="0.25"/>
    <row r="41300" ht="15" x14ac:dyDescent="0.25"/>
    <row r="41301" ht="15" x14ac:dyDescent="0.25"/>
    <row r="41302" ht="15" x14ac:dyDescent="0.25"/>
    <row r="41303" ht="15" x14ac:dyDescent="0.25"/>
    <row r="41304" ht="15" x14ac:dyDescent="0.25"/>
    <row r="41305" ht="15" x14ac:dyDescent="0.25"/>
    <row r="41306" ht="15" x14ac:dyDescent="0.25"/>
    <row r="41307" ht="15" x14ac:dyDescent="0.25"/>
    <row r="41308" ht="15" x14ac:dyDescent="0.25"/>
    <row r="41309" ht="15" x14ac:dyDescent="0.25"/>
    <row r="41310" ht="15" x14ac:dyDescent="0.25"/>
    <row r="41311" ht="15" x14ac:dyDescent="0.25"/>
    <row r="41312" ht="15" x14ac:dyDescent="0.25"/>
    <row r="41313" ht="15" x14ac:dyDescent="0.25"/>
    <row r="41314" ht="15" x14ac:dyDescent="0.25"/>
    <row r="41315" ht="15" x14ac:dyDescent="0.25"/>
    <row r="41316" ht="15" x14ac:dyDescent="0.25"/>
    <row r="41317" ht="15" x14ac:dyDescent="0.25"/>
    <row r="41318" ht="15" x14ac:dyDescent="0.25"/>
    <row r="41319" ht="15" x14ac:dyDescent="0.25"/>
    <row r="41320" ht="15" x14ac:dyDescent="0.25"/>
    <row r="41321" ht="15" x14ac:dyDescent="0.25"/>
    <row r="41322" ht="15" x14ac:dyDescent="0.25"/>
    <row r="41323" ht="15" x14ac:dyDescent="0.25"/>
    <row r="41324" ht="15" x14ac:dyDescent="0.25"/>
    <row r="41325" ht="15" x14ac:dyDescent="0.25"/>
    <row r="41326" ht="15" x14ac:dyDescent="0.25"/>
    <row r="41327" ht="15" x14ac:dyDescent="0.25"/>
    <row r="41328" ht="15" x14ac:dyDescent="0.25"/>
    <row r="41329" ht="15" x14ac:dyDescent="0.25"/>
    <row r="41330" ht="15" x14ac:dyDescent="0.25"/>
    <row r="41331" ht="15" x14ac:dyDescent="0.25"/>
    <row r="41332" ht="15" x14ac:dyDescent="0.25"/>
    <row r="41333" ht="15" x14ac:dyDescent="0.25"/>
    <row r="41334" ht="15" x14ac:dyDescent="0.25"/>
    <row r="41335" ht="15" x14ac:dyDescent="0.25"/>
    <row r="41336" ht="15" x14ac:dyDescent="0.25"/>
    <row r="41337" ht="15" x14ac:dyDescent="0.25"/>
    <row r="41338" ht="15" x14ac:dyDescent="0.25"/>
    <row r="41339" ht="15" x14ac:dyDescent="0.25"/>
    <row r="41340" ht="15" x14ac:dyDescent="0.25"/>
    <row r="41341" ht="15" x14ac:dyDescent="0.25"/>
    <row r="41342" ht="15" x14ac:dyDescent="0.25"/>
    <row r="41343" ht="15" x14ac:dyDescent="0.25"/>
    <row r="41344" ht="15" x14ac:dyDescent="0.25"/>
    <row r="41345" ht="15" x14ac:dyDescent="0.25"/>
    <row r="41346" ht="15" x14ac:dyDescent="0.25"/>
    <row r="41347" ht="15" x14ac:dyDescent="0.25"/>
    <row r="41348" ht="15" x14ac:dyDescent="0.25"/>
    <row r="41349" ht="15" x14ac:dyDescent="0.25"/>
    <row r="41350" ht="15" x14ac:dyDescent="0.25"/>
    <row r="41351" ht="15" x14ac:dyDescent="0.25"/>
    <row r="41352" ht="15" x14ac:dyDescent="0.25"/>
    <row r="41353" ht="15" x14ac:dyDescent="0.25"/>
    <row r="41354" ht="15" x14ac:dyDescent="0.25"/>
    <row r="41355" ht="15" x14ac:dyDescent="0.25"/>
    <row r="41356" ht="15" x14ac:dyDescent="0.25"/>
    <row r="41357" ht="15" x14ac:dyDescent="0.25"/>
    <row r="41358" ht="15" x14ac:dyDescent="0.25"/>
    <row r="41359" ht="15" x14ac:dyDescent="0.25"/>
    <row r="41360" ht="15" x14ac:dyDescent="0.25"/>
    <row r="41361" ht="15" x14ac:dyDescent="0.25"/>
    <row r="41362" ht="15" x14ac:dyDescent="0.25"/>
    <row r="41363" ht="15" x14ac:dyDescent="0.25"/>
    <row r="41364" ht="15" x14ac:dyDescent="0.25"/>
    <row r="41365" ht="15" x14ac:dyDescent="0.25"/>
    <row r="41366" ht="15" x14ac:dyDescent="0.25"/>
    <row r="41367" ht="15" x14ac:dyDescent="0.25"/>
    <row r="41368" ht="15" x14ac:dyDescent="0.25"/>
    <row r="41369" ht="15" x14ac:dyDescent="0.25"/>
    <row r="41370" ht="15" x14ac:dyDescent="0.25"/>
    <row r="41371" ht="15" x14ac:dyDescent="0.25"/>
    <row r="41372" ht="15" x14ac:dyDescent="0.25"/>
    <row r="41373" ht="15" x14ac:dyDescent="0.25"/>
    <row r="41374" ht="15" x14ac:dyDescent="0.25"/>
    <row r="41375" ht="15" x14ac:dyDescent="0.25"/>
    <row r="41376" ht="15" x14ac:dyDescent="0.25"/>
    <row r="41377" ht="15" x14ac:dyDescent="0.25"/>
    <row r="41378" ht="15" x14ac:dyDescent="0.25"/>
    <row r="41379" ht="15" x14ac:dyDescent="0.25"/>
    <row r="41380" ht="15" x14ac:dyDescent="0.25"/>
    <row r="41381" ht="15" x14ac:dyDescent="0.25"/>
    <row r="41382" ht="15" x14ac:dyDescent="0.25"/>
    <row r="41383" ht="15" x14ac:dyDescent="0.25"/>
    <row r="41384" ht="15" x14ac:dyDescent="0.25"/>
    <row r="41385" ht="15" x14ac:dyDescent="0.25"/>
    <row r="41386" ht="15" x14ac:dyDescent="0.25"/>
    <row r="41387" ht="15" x14ac:dyDescent="0.25"/>
    <row r="41388" ht="15" x14ac:dyDescent="0.25"/>
    <row r="41389" ht="15" x14ac:dyDescent="0.25"/>
    <row r="41390" ht="15" x14ac:dyDescent="0.25"/>
    <row r="41391" ht="15" x14ac:dyDescent="0.25"/>
    <row r="41392" ht="15" x14ac:dyDescent="0.25"/>
    <row r="41393" ht="15" x14ac:dyDescent="0.25"/>
    <row r="41394" ht="15" x14ac:dyDescent="0.25"/>
    <row r="41395" ht="15" x14ac:dyDescent="0.25"/>
    <row r="41396" ht="15" x14ac:dyDescent="0.25"/>
    <row r="41397" ht="15" x14ac:dyDescent="0.25"/>
    <row r="41398" ht="15" x14ac:dyDescent="0.25"/>
    <row r="41399" ht="15" x14ac:dyDescent="0.25"/>
    <row r="41400" ht="15" x14ac:dyDescent="0.25"/>
    <row r="41401" ht="15" x14ac:dyDescent="0.25"/>
    <row r="41402" ht="15" x14ac:dyDescent="0.25"/>
    <row r="41403" ht="15" x14ac:dyDescent="0.25"/>
    <row r="41404" ht="15" x14ac:dyDescent="0.25"/>
    <row r="41405" ht="15" x14ac:dyDescent="0.25"/>
    <row r="41406" ht="15" x14ac:dyDescent="0.25"/>
    <row r="41407" ht="15" x14ac:dyDescent="0.25"/>
    <row r="41408" ht="15" x14ac:dyDescent="0.25"/>
    <row r="41409" ht="15" x14ac:dyDescent="0.25"/>
    <row r="41410" ht="15" x14ac:dyDescent="0.25"/>
    <row r="41411" ht="15" x14ac:dyDescent="0.25"/>
    <row r="41412" ht="15" x14ac:dyDescent="0.25"/>
    <row r="41413" ht="15" x14ac:dyDescent="0.25"/>
    <row r="41414" ht="15" x14ac:dyDescent="0.25"/>
    <row r="41415" ht="15" x14ac:dyDescent="0.25"/>
    <row r="41416" ht="15" x14ac:dyDescent="0.25"/>
    <row r="41417" ht="15" x14ac:dyDescent="0.25"/>
    <row r="41418" ht="15" x14ac:dyDescent="0.25"/>
    <row r="41419" ht="15" x14ac:dyDescent="0.25"/>
    <row r="41420" ht="15" x14ac:dyDescent="0.25"/>
    <row r="41421" ht="15" x14ac:dyDescent="0.25"/>
    <row r="41422" ht="15" x14ac:dyDescent="0.25"/>
    <row r="41423" ht="15" x14ac:dyDescent="0.25"/>
    <row r="41424" ht="15" x14ac:dyDescent="0.25"/>
    <row r="41425" ht="15" x14ac:dyDescent="0.25"/>
    <row r="41426" ht="15" x14ac:dyDescent="0.25"/>
    <row r="41427" ht="15" x14ac:dyDescent="0.25"/>
    <row r="41428" ht="15" x14ac:dyDescent="0.25"/>
    <row r="41429" ht="15" x14ac:dyDescent="0.25"/>
    <row r="41430" ht="15" x14ac:dyDescent="0.25"/>
    <row r="41431" ht="15" x14ac:dyDescent="0.25"/>
    <row r="41432" ht="15" x14ac:dyDescent="0.25"/>
    <row r="41433" ht="15" x14ac:dyDescent="0.25"/>
    <row r="41434" ht="15" x14ac:dyDescent="0.25"/>
    <row r="41435" ht="15" x14ac:dyDescent="0.25"/>
    <row r="41436" ht="15" x14ac:dyDescent="0.25"/>
    <row r="41437" ht="15" x14ac:dyDescent="0.25"/>
    <row r="41438" ht="15" x14ac:dyDescent="0.25"/>
    <row r="41439" ht="15" x14ac:dyDescent="0.25"/>
    <row r="41440" ht="15" x14ac:dyDescent="0.25"/>
    <row r="41441" ht="15" x14ac:dyDescent="0.25"/>
    <row r="41442" ht="15" x14ac:dyDescent="0.25"/>
    <row r="41443" ht="15" x14ac:dyDescent="0.25"/>
    <row r="41444" ht="15" x14ac:dyDescent="0.25"/>
    <row r="41445" ht="15" x14ac:dyDescent="0.25"/>
    <row r="41446" ht="15" x14ac:dyDescent="0.25"/>
    <row r="41447" ht="15" x14ac:dyDescent="0.25"/>
    <row r="41448" ht="15" x14ac:dyDescent="0.25"/>
    <row r="41449" ht="15" x14ac:dyDescent="0.25"/>
    <row r="41450" ht="15" x14ac:dyDescent="0.25"/>
    <row r="41451" ht="15" x14ac:dyDescent="0.25"/>
    <row r="41452" ht="15" x14ac:dyDescent="0.25"/>
    <row r="41453" ht="15" x14ac:dyDescent="0.25"/>
    <row r="41454" ht="15" x14ac:dyDescent="0.25"/>
    <row r="41455" ht="15" x14ac:dyDescent="0.25"/>
    <row r="41456" ht="15" x14ac:dyDescent="0.25"/>
    <row r="41457" ht="15" x14ac:dyDescent="0.25"/>
    <row r="41458" ht="15" x14ac:dyDescent="0.25"/>
    <row r="41459" ht="15" x14ac:dyDescent="0.25"/>
    <row r="41460" ht="15" x14ac:dyDescent="0.25"/>
    <row r="41461" ht="15" x14ac:dyDescent="0.25"/>
    <row r="41462" ht="15" x14ac:dyDescent="0.25"/>
    <row r="41463" ht="15" x14ac:dyDescent="0.25"/>
    <row r="41464" ht="15" x14ac:dyDescent="0.25"/>
    <row r="41465" ht="15" x14ac:dyDescent="0.25"/>
    <row r="41466" ht="15" x14ac:dyDescent="0.25"/>
    <row r="41467" ht="15" x14ac:dyDescent="0.25"/>
    <row r="41468" ht="15" x14ac:dyDescent="0.25"/>
    <row r="41469" ht="15" x14ac:dyDescent="0.25"/>
    <row r="41470" ht="15" x14ac:dyDescent="0.25"/>
    <row r="41471" ht="15" x14ac:dyDescent="0.25"/>
    <row r="41472" ht="15" x14ac:dyDescent="0.25"/>
    <row r="41473" ht="15" x14ac:dyDescent="0.25"/>
    <row r="41474" ht="15" x14ac:dyDescent="0.25"/>
    <row r="41475" ht="15" x14ac:dyDescent="0.25"/>
    <row r="41476" ht="15" x14ac:dyDescent="0.25"/>
    <row r="41477" ht="15" x14ac:dyDescent="0.25"/>
    <row r="41478" ht="15" x14ac:dyDescent="0.25"/>
    <row r="41479" ht="15" x14ac:dyDescent="0.25"/>
    <row r="41480" ht="15" x14ac:dyDescent="0.25"/>
    <row r="41481" ht="15" x14ac:dyDescent="0.25"/>
    <row r="41482" ht="15" x14ac:dyDescent="0.25"/>
    <row r="41483" ht="15" x14ac:dyDescent="0.25"/>
    <row r="41484" ht="15" x14ac:dyDescent="0.25"/>
    <row r="41485" ht="15" x14ac:dyDescent="0.25"/>
    <row r="41486" ht="15" x14ac:dyDescent="0.25"/>
    <row r="41487" ht="15" x14ac:dyDescent="0.25"/>
    <row r="41488" ht="15" x14ac:dyDescent="0.25"/>
    <row r="41489" ht="15" x14ac:dyDescent="0.25"/>
    <row r="41490" ht="15" x14ac:dyDescent="0.25"/>
    <row r="41491" ht="15" x14ac:dyDescent="0.25"/>
    <row r="41492" ht="15" x14ac:dyDescent="0.25"/>
    <row r="41493" ht="15" x14ac:dyDescent="0.25"/>
    <row r="41494" ht="15" x14ac:dyDescent="0.25"/>
    <row r="41495" ht="15" x14ac:dyDescent="0.25"/>
    <row r="41496" ht="15" x14ac:dyDescent="0.25"/>
    <row r="41497" ht="15" x14ac:dyDescent="0.25"/>
    <row r="41498" ht="15" x14ac:dyDescent="0.25"/>
    <row r="41499" ht="15" x14ac:dyDescent="0.25"/>
    <row r="41500" ht="15" x14ac:dyDescent="0.25"/>
    <row r="41501" ht="15" x14ac:dyDescent="0.25"/>
    <row r="41502" ht="15" x14ac:dyDescent="0.25"/>
    <row r="41503" ht="15" x14ac:dyDescent="0.25"/>
    <row r="41504" ht="15" x14ac:dyDescent="0.25"/>
    <row r="41505" ht="15" x14ac:dyDescent="0.25"/>
    <row r="41506" ht="15" x14ac:dyDescent="0.25"/>
    <row r="41507" ht="15" x14ac:dyDescent="0.25"/>
    <row r="41508" ht="15" x14ac:dyDescent="0.25"/>
    <row r="41509" ht="15" x14ac:dyDescent="0.25"/>
    <row r="41510" ht="15" x14ac:dyDescent="0.25"/>
    <row r="41511" ht="15" x14ac:dyDescent="0.25"/>
    <row r="41512" ht="15" x14ac:dyDescent="0.25"/>
    <row r="41513" ht="15" x14ac:dyDescent="0.25"/>
    <row r="41514" ht="15" x14ac:dyDescent="0.25"/>
    <row r="41515" ht="15" x14ac:dyDescent="0.25"/>
    <row r="41516" ht="15" x14ac:dyDescent="0.25"/>
    <row r="41517" ht="15" x14ac:dyDescent="0.25"/>
    <row r="41518" ht="15" x14ac:dyDescent="0.25"/>
    <row r="41519" ht="15" x14ac:dyDescent="0.25"/>
    <row r="41520" ht="15" x14ac:dyDescent="0.25"/>
    <row r="41521" ht="15" x14ac:dyDescent="0.25"/>
    <row r="41522" ht="15" x14ac:dyDescent="0.25"/>
    <row r="41523" ht="15" x14ac:dyDescent="0.25"/>
    <row r="41524" ht="15" x14ac:dyDescent="0.25"/>
    <row r="41525" ht="15" x14ac:dyDescent="0.25"/>
    <row r="41526" ht="15" x14ac:dyDescent="0.25"/>
    <row r="41527" ht="15" x14ac:dyDescent="0.25"/>
    <row r="41528" ht="15" x14ac:dyDescent="0.25"/>
    <row r="41529" ht="15" x14ac:dyDescent="0.25"/>
    <row r="41530" ht="15" x14ac:dyDescent="0.25"/>
    <row r="41531" ht="15" x14ac:dyDescent="0.25"/>
    <row r="41532" ht="15" x14ac:dyDescent="0.25"/>
    <row r="41533" ht="15" x14ac:dyDescent="0.25"/>
    <row r="41534" ht="15" x14ac:dyDescent="0.25"/>
    <row r="41535" ht="15" x14ac:dyDescent="0.25"/>
    <row r="41536" ht="15" x14ac:dyDescent="0.25"/>
    <row r="41537" ht="15" x14ac:dyDescent="0.25"/>
    <row r="41538" ht="15" x14ac:dyDescent="0.25"/>
    <row r="41539" ht="15" x14ac:dyDescent="0.25"/>
    <row r="41540" ht="15" x14ac:dyDescent="0.25"/>
    <row r="41541" ht="15" x14ac:dyDescent="0.25"/>
    <row r="41542" ht="15" x14ac:dyDescent="0.25"/>
    <row r="41543" ht="15" x14ac:dyDescent="0.25"/>
    <row r="41544" ht="15" x14ac:dyDescent="0.25"/>
    <row r="41545" ht="15" x14ac:dyDescent="0.25"/>
    <row r="41546" ht="15" x14ac:dyDescent="0.25"/>
    <row r="41547" ht="15" x14ac:dyDescent="0.25"/>
    <row r="41548" ht="15" x14ac:dyDescent="0.25"/>
    <row r="41549" ht="15" x14ac:dyDescent="0.25"/>
    <row r="41550" ht="15" x14ac:dyDescent="0.25"/>
    <row r="41551" ht="15" x14ac:dyDescent="0.25"/>
    <row r="41552" ht="15" x14ac:dyDescent="0.25"/>
    <row r="41553" ht="15" x14ac:dyDescent="0.25"/>
    <row r="41554" ht="15" x14ac:dyDescent="0.25"/>
    <row r="41555" ht="15" x14ac:dyDescent="0.25"/>
    <row r="41556" ht="15" x14ac:dyDescent="0.25"/>
    <row r="41557" ht="15" x14ac:dyDescent="0.25"/>
    <row r="41558" ht="15" x14ac:dyDescent="0.25"/>
    <row r="41559" ht="15" x14ac:dyDescent="0.25"/>
    <row r="41560" ht="15" x14ac:dyDescent="0.25"/>
    <row r="41561" ht="15" x14ac:dyDescent="0.25"/>
    <row r="41562" ht="15" x14ac:dyDescent="0.25"/>
    <row r="41563" ht="15" x14ac:dyDescent="0.25"/>
    <row r="41564" ht="15" x14ac:dyDescent="0.25"/>
    <row r="41565" ht="15" x14ac:dyDescent="0.25"/>
    <row r="41566" ht="15" x14ac:dyDescent="0.25"/>
    <row r="41567" ht="15" x14ac:dyDescent="0.25"/>
    <row r="41568" ht="15" x14ac:dyDescent="0.25"/>
    <row r="41569" ht="15" x14ac:dyDescent="0.25"/>
    <row r="41570" ht="15" x14ac:dyDescent="0.25"/>
    <row r="41571" ht="15" x14ac:dyDescent="0.25"/>
    <row r="41572" ht="15" x14ac:dyDescent="0.25"/>
    <row r="41573" ht="15" x14ac:dyDescent="0.25"/>
    <row r="41574" ht="15" x14ac:dyDescent="0.25"/>
    <row r="41575" ht="15" x14ac:dyDescent="0.25"/>
    <row r="41576" ht="15" x14ac:dyDescent="0.25"/>
    <row r="41577" ht="15" x14ac:dyDescent="0.25"/>
    <row r="41578" ht="15" x14ac:dyDescent="0.25"/>
    <row r="41579" ht="15" x14ac:dyDescent="0.25"/>
    <row r="41580" ht="15" x14ac:dyDescent="0.25"/>
    <row r="41581" ht="15" x14ac:dyDescent="0.25"/>
    <row r="41582" ht="15" x14ac:dyDescent="0.25"/>
    <row r="41583" ht="15" x14ac:dyDescent="0.25"/>
    <row r="41584" ht="15" x14ac:dyDescent="0.25"/>
    <row r="41585" ht="15" x14ac:dyDescent="0.25"/>
    <row r="41586" ht="15" x14ac:dyDescent="0.25"/>
    <row r="41587" ht="15" x14ac:dyDescent="0.25"/>
    <row r="41588" ht="15" x14ac:dyDescent="0.25"/>
    <row r="41589" ht="15" x14ac:dyDescent="0.25"/>
    <row r="41590" ht="15" x14ac:dyDescent="0.25"/>
    <row r="41591" ht="15" x14ac:dyDescent="0.25"/>
    <row r="41592" ht="15" x14ac:dyDescent="0.25"/>
    <row r="41593" ht="15" x14ac:dyDescent="0.25"/>
    <row r="41594" ht="15" x14ac:dyDescent="0.25"/>
    <row r="41595" ht="15" x14ac:dyDescent="0.25"/>
    <row r="41596" ht="15" x14ac:dyDescent="0.25"/>
    <row r="41597" ht="15" x14ac:dyDescent="0.25"/>
    <row r="41598" ht="15" x14ac:dyDescent="0.25"/>
    <row r="41599" ht="15" x14ac:dyDescent="0.25"/>
    <row r="41600" ht="15" x14ac:dyDescent="0.25"/>
    <row r="41601" ht="15" x14ac:dyDescent="0.25"/>
    <row r="41602" ht="15" x14ac:dyDescent="0.25"/>
    <row r="41603" ht="15" x14ac:dyDescent="0.25"/>
    <row r="41604" ht="15" x14ac:dyDescent="0.25"/>
    <row r="41605" ht="15" x14ac:dyDescent="0.25"/>
    <row r="41606" ht="15" x14ac:dyDescent="0.25"/>
    <row r="41607" ht="15" x14ac:dyDescent="0.25"/>
    <row r="41608" ht="15" x14ac:dyDescent="0.25"/>
    <row r="41609" ht="15" x14ac:dyDescent="0.25"/>
    <row r="41610" ht="15" x14ac:dyDescent="0.25"/>
    <row r="41611" ht="15" x14ac:dyDescent="0.25"/>
    <row r="41612" ht="15" x14ac:dyDescent="0.25"/>
    <row r="41613" ht="15" x14ac:dyDescent="0.25"/>
    <row r="41614" ht="15" x14ac:dyDescent="0.25"/>
    <row r="41615" ht="15" x14ac:dyDescent="0.25"/>
    <row r="41616" ht="15" x14ac:dyDescent="0.25"/>
    <row r="41617" ht="15" x14ac:dyDescent="0.25"/>
    <row r="41618" ht="15" x14ac:dyDescent="0.25"/>
    <row r="41619" ht="15" x14ac:dyDescent="0.25"/>
    <row r="41620" ht="15" x14ac:dyDescent="0.25"/>
    <row r="41621" ht="15" x14ac:dyDescent="0.25"/>
    <row r="41622" ht="15" x14ac:dyDescent="0.25"/>
    <row r="41623" ht="15" x14ac:dyDescent="0.25"/>
    <row r="41624" ht="15" x14ac:dyDescent="0.25"/>
    <row r="41625" ht="15" x14ac:dyDescent="0.25"/>
    <row r="41626" ht="15" x14ac:dyDescent="0.25"/>
    <row r="41627" ht="15" x14ac:dyDescent="0.25"/>
    <row r="41628" ht="15" x14ac:dyDescent="0.25"/>
    <row r="41629" ht="15" x14ac:dyDescent="0.25"/>
    <row r="41630" ht="15" x14ac:dyDescent="0.25"/>
    <row r="41631" ht="15" x14ac:dyDescent="0.25"/>
    <row r="41632" ht="15" x14ac:dyDescent="0.25"/>
    <row r="41633" ht="15" x14ac:dyDescent="0.25"/>
    <row r="41634" ht="15" x14ac:dyDescent="0.25"/>
    <row r="41635" ht="15" x14ac:dyDescent="0.25"/>
    <row r="41636" ht="15" x14ac:dyDescent="0.25"/>
    <row r="41637" ht="15" x14ac:dyDescent="0.25"/>
    <row r="41638" ht="15" x14ac:dyDescent="0.25"/>
    <row r="41639" ht="15" x14ac:dyDescent="0.25"/>
    <row r="41640" ht="15" x14ac:dyDescent="0.25"/>
    <row r="41641" ht="15" x14ac:dyDescent="0.25"/>
    <row r="41642" ht="15" x14ac:dyDescent="0.25"/>
    <row r="41643" ht="15" x14ac:dyDescent="0.25"/>
    <row r="41644" ht="15" x14ac:dyDescent="0.25"/>
    <row r="41645" ht="15" x14ac:dyDescent="0.25"/>
    <row r="41646" ht="15" x14ac:dyDescent="0.25"/>
    <row r="41647" ht="15" x14ac:dyDescent="0.25"/>
    <row r="41648" ht="15" x14ac:dyDescent="0.25"/>
    <row r="41649" ht="15" x14ac:dyDescent="0.25"/>
    <row r="41650" ht="15" x14ac:dyDescent="0.25"/>
    <row r="41651" ht="15" x14ac:dyDescent="0.25"/>
    <row r="41652" ht="15" x14ac:dyDescent="0.25"/>
    <row r="41653" ht="15" x14ac:dyDescent="0.25"/>
    <row r="41654" ht="15" x14ac:dyDescent="0.25"/>
    <row r="41655" ht="15" x14ac:dyDescent="0.25"/>
    <row r="41656" ht="15" x14ac:dyDescent="0.25"/>
    <row r="41657" ht="15" x14ac:dyDescent="0.25"/>
    <row r="41658" ht="15" x14ac:dyDescent="0.25"/>
    <row r="41659" ht="15" x14ac:dyDescent="0.25"/>
    <row r="41660" ht="15" x14ac:dyDescent="0.25"/>
    <row r="41661" ht="15" x14ac:dyDescent="0.25"/>
    <row r="41662" ht="15" x14ac:dyDescent="0.25"/>
    <row r="41663" ht="15" x14ac:dyDescent="0.25"/>
    <row r="41664" ht="15" x14ac:dyDescent="0.25"/>
    <row r="41665" ht="15" x14ac:dyDescent="0.25"/>
    <row r="41666" ht="15" x14ac:dyDescent="0.25"/>
    <row r="41667" ht="15" x14ac:dyDescent="0.25"/>
    <row r="41668" ht="15" x14ac:dyDescent="0.25"/>
    <row r="41669" ht="15" x14ac:dyDescent="0.25"/>
    <row r="41670" ht="15" x14ac:dyDescent="0.25"/>
    <row r="41671" ht="15" x14ac:dyDescent="0.25"/>
    <row r="41672" ht="15" x14ac:dyDescent="0.25"/>
    <row r="41673" ht="15" x14ac:dyDescent="0.25"/>
    <row r="41674" ht="15" x14ac:dyDescent="0.25"/>
    <row r="41675" ht="15" x14ac:dyDescent="0.25"/>
    <row r="41676" ht="15" x14ac:dyDescent="0.25"/>
    <row r="41677" ht="15" x14ac:dyDescent="0.25"/>
    <row r="41678" ht="15" x14ac:dyDescent="0.25"/>
    <row r="41679" ht="15" x14ac:dyDescent="0.25"/>
    <row r="41680" ht="15" x14ac:dyDescent="0.25"/>
    <row r="41681" ht="15" x14ac:dyDescent="0.25"/>
    <row r="41682" ht="15" x14ac:dyDescent="0.25"/>
    <row r="41683" ht="15" x14ac:dyDescent="0.25"/>
    <row r="41684" ht="15" x14ac:dyDescent="0.25"/>
    <row r="41685" ht="15" x14ac:dyDescent="0.25"/>
    <row r="41686" ht="15" x14ac:dyDescent="0.25"/>
    <row r="41687" ht="15" x14ac:dyDescent="0.25"/>
    <row r="41688" ht="15" x14ac:dyDescent="0.25"/>
    <row r="41689" ht="15" x14ac:dyDescent="0.25"/>
    <row r="41690" ht="15" x14ac:dyDescent="0.25"/>
    <row r="41691" ht="15" x14ac:dyDescent="0.25"/>
    <row r="41692" ht="15" x14ac:dyDescent="0.25"/>
    <row r="41693" ht="15" x14ac:dyDescent="0.25"/>
    <row r="41694" ht="15" x14ac:dyDescent="0.25"/>
    <row r="41695" ht="15" x14ac:dyDescent="0.25"/>
    <row r="41696" ht="15" x14ac:dyDescent="0.25"/>
    <row r="41697" ht="15" x14ac:dyDescent="0.25"/>
    <row r="41698" ht="15" x14ac:dyDescent="0.25"/>
    <row r="41699" ht="15" x14ac:dyDescent="0.25"/>
    <row r="41700" ht="15" x14ac:dyDescent="0.25"/>
    <row r="41701" ht="15" x14ac:dyDescent="0.25"/>
    <row r="41702" ht="15" x14ac:dyDescent="0.25"/>
    <row r="41703" ht="15" x14ac:dyDescent="0.25"/>
    <row r="41704" ht="15" x14ac:dyDescent="0.25"/>
    <row r="41705" ht="15" x14ac:dyDescent="0.25"/>
    <row r="41706" ht="15" x14ac:dyDescent="0.25"/>
    <row r="41707" ht="15" x14ac:dyDescent="0.25"/>
    <row r="41708" ht="15" x14ac:dyDescent="0.25"/>
    <row r="41709" ht="15" x14ac:dyDescent="0.25"/>
    <row r="41710" ht="15" x14ac:dyDescent="0.25"/>
    <row r="41711" ht="15" x14ac:dyDescent="0.25"/>
    <row r="41712" ht="15" x14ac:dyDescent="0.25"/>
    <row r="41713" ht="15" x14ac:dyDescent="0.25"/>
    <row r="41714" ht="15" x14ac:dyDescent="0.25"/>
    <row r="41715" ht="15" x14ac:dyDescent="0.25"/>
    <row r="41716" ht="15" x14ac:dyDescent="0.25"/>
    <row r="41717" ht="15" x14ac:dyDescent="0.25"/>
    <row r="41718" ht="15" x14ac:dyDescent="0.25"/>
    <row r="41719" ht="15" x14ac:dyDescent="0.25"/>
    <row r="41720" ht="15" x14ac:dyDescent="0.25"/>
    <row r="41721" ht="15" x14ac:dyDescent="0.25"/>
    <row r="41722" ht="15" x14ac:dyDescent="0.25"/>
    <row r="41723" ht="15" x14ac:dyDescent="0.25"/>
    <row r="41724" ht="15" x14ac:dyDescent="0.25"/>
    <row r="41725" ht="15" x14ac:dyDescent="0.25"/>
    <row r="41726" ht="15" x14ac:dyDescent="0.25"/>
    <row r="41727" ht="15" x14ac:dyDescent="0.25"/>
    <row r="41728" ht="15" x14ac:dyDescent="0.25"/>
    <row r="41729" ht="15" x14ac:dyDescent="0.25"/>
    <row r="41730" ht="15" x14ac:dyDescent="0.25"/>
    <row r="41731" ht="15" x14ac:dyDescent="0.25"/>
    <row r="41732" ht="15" x14ac:dyDescent="0.25"/>
    <row r="41733" ht="15" x14ac:dyDescent="0.25"/>
    <row r="41734" ht="15" x14ac:dyDescent="0.25"/>
    <row r="41735" ht="15" x14ac:dyDescent="0.25"/>
    <row r="41736" ht="15" x14ac:dyDescent="0.25"/>
    <row r="41737" ht="15" x14ac:dyDescent="0.25"/>
    <row r="41738" ht="15" x14ac:dyDescent="0.25"/>
    <row r="41739" ht="15" x14ac:dyDescent="0.25"/>
    <row r="41740" ht="15" x14ac:dyDescent="0.25"/>
    <row r="41741" ht="15" x14ac:dyDescent="0.25"/>
    <row r="41742" ht="15" x14ac:dyDescent="0.25"/>
    <row r="41743" ht="15" x14ac:dyDescent="0.25"/>
    <row r="41744" ht="15" x14ac:dyDescent="0.25"/>
    <row r="41745" ht="15" x14ac:dyDescent="0.25"/>
    <row r="41746" ht="15" x14ac:dyDescent="0.25"/>
    <row r="41747" ht="15" x14ac:dyDescent="0.25"/>
    <row r="41748" ht="15" x14ac:dyDescent="0.25"/>
    <row r="41749" ht="15" x14ac:dyDescent="0.25"/>
    <row r="41750" ht="15" x14ac:dyDescent="0.25"/>
    <row r="41751" ht="15" x14ac:dyDescent="0.25"/>
    <row r="41752" ht="15" x14ac:dyDescent="0.25"/>
    <row r="41753" ht="15" x14ac:dyDescent="0.25"/>
    <row r="41754" ht="15" x14ac:dyDescent="0.25"/>
    <row r="41755" ht="15" x14ac:dyDescent="0.25"/>
    <row r="41756" ht="15" x14ac:dyDescent="0.25"/>
    <row r="41757" ht="15" x14ac:dyDescent="0.25"/>
    <row r="41758" ht="15" x14ac:dyDescent="0.25"/>
    <row r="41759" ht="15" x14ac:dyDescent="0.25"/>
    <row r="41760" ht="15" x14ac:dyDescent="0.25"/>
    <row r="41761" ht="15" x14ac:dyDescent="0.25"/>
    <row r="41762" ht="15" x14ac:dyDescent="0.25"/>
    <row r="41763" ht="15" x14ac:dyDescent="0.25"/>
    <row r="41764" ht="15" x14ac:dyDescent="0.25"/>
    <row r="41765" ht="15" x14ac:dyDescent="0.25"/>
    <row r="41766" ht="15" x14ac:dyDescent="0.25"/>
    <row r="41767" ht="15" x14ac:dyDescent="0.25"/>
    <row r="41768" ht="15" x14ac:dyDescent="0.25"/>
    <row r="41769" ht="15" x14ac:dyDescent="0.25"/>
    <row r="41770" ht="15" x14ac:dyDescent="0.25"/>
    <row r="41771" ht="15" x14ac:dyDescent="0.25"/>
    <row r="41772" ht="15" x14ac:dyDescent="0.25"/>
    <row r="41773" ht="15" x14ac:dyDescent="0.25"/>
    <row r="41774" ht="15" x14ac:dyDescent="0.25"/>
    <row r="41775" ht="15" x14ac:dyDescent="0.25"/>
    <row r="41776" ht="15" x14ac:dyDescent="0.25"/>
    <row r="41777" ht="15" x14ac:dyDescent="0.25"/>
    <row r="41778" ht="15" x14ac:dyDescent="0.25"/>
    <row r="41779" ht="15" x14ac:dyDescent="0.25"/>
    <row r="41780" ht="15" x14ac:dyDescent="0.25"/>
    <row r="41781" ht="15" x14ac:dyDescent="0.25"/>
    <row r="41782" ht="15" x14ac:dyDescent="0.25"/>
    <row r="41783" ht="15" x14ac:dyDescent="0.25"/>
    <row r="41784" ht="15" x14ac:dyDescent="0.25"/>
    <row r="41785" ht="15" x14ac:dyDescent="0.25"/>
    <row r="41786" ht="15" x14ac:dyDescent="0.25"/>
    <row r="41787" ht="15" x14ac:dyDescent="0.25"/>
    <row r="41788" ht="15" x14ac:dyDescent="0.25"/>
    <row r="41789" ht="15" x14ac:dyDescent="0.25"/>
    <row r="41790" ht="15" x14ac:dyDescent="0.25"/>
    <row r="41791" ht="15" x14ac:dyDescent="0.25"/>
    <row r="41792" ht="15" x14ac:dyDescent="0.25"/>
    <row r="41793" ht="15" x14ac:dyDescent="0.25"/>
    <row r="41794" ht="15" x14ac:dyDescent="0.25"/>
    <row r="41795" ht="15" x14ac:dyDescent="0.25"/>
    <row r="41796" ht="15" x14ac:dyDescent="0.25"/>
    <row r="41797" ht="15" x14ac:dyDescent="0.25"/>
    <row r="41798" ht="15" x14ac:dyDescent="0.25"/>
    <row r="41799" ht="15" x14ac:dyDescent="0.25"/>
    <row r="41800" ht="15" x14ac:dyDescent="0.25"/>
    <row r="41801" ht="15" x14ac:dyDescent="0.25"/>
    <row r="41802" ht="15" x14ac:dyDescent="0.25"/>
    <row r="41803" ht="15" x14ac:dyDescent="0.25"/>
    <row r="41804" ht="15" x14ac:dyDescent="0.25"/>
    <row r="41805" ht="15" x14ac:dyDescent="0.25"/>
    <row r="41806" ht="15" x14ac:dyDescent="0.25"/>
    <row r="41807" ht="15" x14ac:dyDescent="0.25"/>
    <row r="41808" ht="15" x14ac:dyDescent="0.25"/>
    <row r="41809" ht="15" x14ac:dyDescent="0.25"/>
    <row r="41810" ht="15" x14ac:dyDescent="0.25"/>
    <row r="41811" ht="15" x14ac:dyDescent="0.25"/>
    <row r="41812" ht="15" x14ac:dyDescent="0.25"/>
    <row r="41813" ht="15" x14ac:dyDescent="0.25"/>
    <row r="41814" ht="15" x14ac:dyDescent="0.25"/>
    <row r="41815" ht="15" x14ac:dyDescent="0.25"/>
    <row r="41816" ht="15" x14ac:dyDescent="0.25"/>
    <row r="41817" ht="15" x14ac:dyDescent="0.25"/>
    <row r="41818" ht="15" x14ac:dyDescent="0.25"/>
    <row r="41819" ht="15" x14ac:dyDescent="0.25"/>
    <row r="41820" ht="15" x14ac:dyDescent="0.25"/>
    <row r="41821" ht="15" x14ac:dyDescent="0.25"/>
    <row r="41822" ht="15" x14ac:dyDescent="0.25"/>
    <row r="41823" ht="15" x14ac:dyDescent="0.25"/>
    <row r="41824" ht="15" x14ac:dyDescent="0.25"/>
    <row r="41825" ht="15" x14ac:dyDescent="0.25"/>
    <row r="41826" ht="15" x14ac:dyDescent="0.25"/>
    <row r="41827" ht="15" x14ac:dyDescent="0.25"/>
    <row r="41828" ht="15" x14ac:dyDescent="0.25"/>
    <row r="41829" ht="15" x14ac:dyDescent="0.25"/>
    <row r="41830" ht="15" x14ac:dyDescent="0.25"/>
    <row r="41831" ht="15" x14ac:dyDescent="0.25"/>
    <row r="41832" ht="15" x14ac:dyDescent="0.25"/>
    <row r="41833" ht="15" x14ac:dyDescent="0.25"/>
    <row r="41834" ht="15" x14ac:dyDescent="0.25"/>
    <row r="41835" ht="15" x14ac:dyDescent="0.25"/>
    <row r="41836" ht="15" x14ac:dyDescent="0.25"/>
    <row r="41837" ht="15" x14ac:dyDescent="0.25"/>
    <row r="41838" ht="15" x14ac:dyDescent="0.25"/>
    <row r="41839" ht="15" x14ac:dyDescent="0.25"/>
    <row r="41840" ht="15" x14ac:dyDescent="0.25"/>
    <row r="41841" ht="15" x14ac:dyDescent="0.25"/>
    <row r="41842" ht="15" x14ac:dyDescent="0.25"/>
    <row r="41843" ht="15" x14ac:dyDescent="0.25"/>
    <row r="41844" ht="15" x14ac:dyDescent="0.25"/>
    <row r="41845" ht="15" x14ac:dyDescent="0.25"/>
    <row r="41846" ht="15" x14ac:dyDescent="0.25"/>
    <row r="41847" ht="15" x14ac:dyDescent="0.25"/>
    <row r="41848" ht="15" x14ac:dyDescent="0.25"/>
    <row r="41849" ht="15" x14ac:dyDescent="0.25"/>
    <row r="41850" ht="15" x14ac:dyDescent="0.25"/>
    <row r="41851" ht="15" x14ac:dyDescent="0.25"/>
    <row r="41852" ht="15" x14ac:dyDescent="0.25"/>
    <row r="41853" ht="15" x14ac:dyDescent="0.25"/>
    <row r="41854" ht="15" x14ac:dyDescent="0.25"/>
    <row r="41855" ht="15" x14ac:dyDescent="0.25"/>
    <row r="41856" ht="15" x14ac:dyDescent="0.25"/>
    <row r="41857" ht="15" x14ac:dyDescent="0.25"/>
    <row r="41858" ht="15" x14ac:dyDescent="0.25"/>
    <row r="41859" ht="15" x14ac:dyDescent="0.25"/>
    <row r="41860" ht="15" x14ac:dyDescent="0.25"/>
    <row r="41861" ht="15" x14ac:dyDescent="0.25"/>
    <row r="41862" ht="15" x14ac:dyDescent="0.25"/>
    <row r="41863" ht="15" x14ac:dyDescent="0.25"/>
    <row r="41864" ht="15" x14ac:dyDescent="0.25"/>
    <row r="41865" ht="15" x14ac:dyDescent="0.25"/>
    <row r="41866" ht="15" x14ac:dyDescent="0.25"/>
    <row r="41867" ht="15" x14ac:dyDescent="0.25"/>
    <row r="41868" ht="15" x14ac:dyDescent="0.25"/>
    <row r="41869" ht="15" x14ac:dyDescent="0.25"/>
    <row r="41870" ht="15" x14ac:dyDescent="0.25"/>
    <row r="41871" ht="15" x14ac:dyDescent="0.25"/>
    <row r="41872" ht="15" x14ac:dyDescent="0.25"/>
    <row r="41873" ht="15" x14ac:dyDescent="0.25"/>
    <row r="41874" ht="15" x14ac:dyDescent="0.25"/>
    <row r="41875" ht="15" x14ac:dyDescent="0.25"/>
    <row r="41876" ht="15" x14ac:dyDescent="0.25"/>
    <row r="41877" ht="15" x14ac:dyDescent="0.25"/>
    <row r="41878" ht="15" x14ac:dyDescent="0.25"/>
    <row r="41879" ht="15" x14ac:dyDescent="0.25"/>
    <row r="41880" ht="15" x14ac:dyDescent="0.25"/>
    <row r="41881" ht="15" x14ac:dyDescent="0.25"/>
    <row r="41882" ht="15" x14ac:dyDescent="0.25"/>
    <row r="41883" ht="15" x14ac:dyDescent="0.25"/>
    <row r="41884" ht="15" x14ac:dyDescent="0.25"/>
    <row r="41885" ht="15" x14ac:dyDescent="0.25"/>
    <row r="41886" ht="15" x14ac:dyDescent="0.25"/>
    <row r="41887" ht="15" x14ac:dyDescent="0.25"/>
    <row r="41888" ht="15" x14ac:dyDescent="0.25"/>
    <row r="41889" ht="15" x14ac:dyDescent="0.25"/>
    <row r="41890" ht="15" x14ac:dyDescent="0.25"/>
    <row r="41891" ht="15" x14ac:dyDescent="0.25"/>
    <row r="41892" ht="15" x14ac:dyDescent="0.25"/>
    <row r="41893" ht="15" x14ac:dyDescent="0.25"/>
    <row r="41894" ht="15" x14ac:dyDescent="0.25"/>
    <row r="41895" ht="15" x14ac:dyDescent="0.25"/>
    <row r="41896" ht="15" x14ac:dyDescent="0.25"/>
    <row r="41897" ht="15" x14ac:dyDescent="0.25"/>
    <row r="41898" ht="15" x14ac:dyDescent="0.25"/>
    <row r="41899" ht="15" x14ac:dyDescent="0.25"/>
    <row r="41900" ht="15" x14ac:dyDescent="0.25"/>
    <row r="41901" ht="15" x14ac:dyDescent="0.25"/>
    <row r="41902" ht="15" x14ac:dyDescent="0.25"/>
    <row r="41903" ht="15" x14ac:dyDescent="0.25"/>
    <row r="41904" ht="15" x14ac:dyDescent="0.25"/>
    <row r="41905" ht="15" x14ac:dyDescent="0.25"/>
    <row r="41906" ht="15" x14ac:dyDescent="0.25"/>
    <row r="41907" ht="15" x14ac:dyDescent="0.25"/>
    <row r="41908" ht="15" x14ac:dyDescent="0.25"/>
    <row r="41909" ht="15" x14ac:dyDescent="0.25"/>
    <row r="41910" ht="15" x14ac:dyDescent="0.25"/>
    <row r="41911" ht="15" x14ac:dyDescent="0.25"/>
    <row r="41912" ht="15" x14ac:dyDescent="0.25"/>
    <row r="41913" ht="15" x14ac:dyDescent="0.25"/>
    <row r="41914" ht="15" x14ac:dyDescent="0.25"/>
    <row r="41915" ht="15" x14ac:dyDescent="0.25"/>
    <row r="41916" ht="15" x14ac:dyDescent="0.25"/>
    <row r="41917" ht="15" x14ac:dyDescent="0.25"/>
    <row r="41918" ht="15" x14ac:dyDescent="0.25"/>
    <row r="41919" ht="15" x14ac:dyDescent="0.25"/>
    <row r="41920" ht="15" x14ac:dyDescent="0.25"/>
    <row r="41921" ht="15" x14ac:dyDescent="0.25"/>
    <row r="41922" ht="15" x14ac:dyDescent="0.25"/>
    <row r="41923" ht="15" x14ac:dyDescent="0.25"/>
    <row r="41924" ht="15" x14ac:dyDescent="0.25"/>
    <row r="41925" ht="15" x14ac:dyDescent="0.25"/>
    <row r="41926" ht="15" x14ac:dyDescent="0.25"/>
    <row r="41927" ht="15" x14ac:dyDescent="0.25"/>
    <row r="41928" ht="15" x14ac:dyDescent="0.25"/>
    <row r="41929" ht="15" x14ac:dyDescent="0.25"/>
    <row r="41930" ht="15" x14ac:dyDescent="0.25"/>
    <row r="41931" ht="15" x14ac:dyDescent="0.25"/>
    <row r="41932" ht="15" x14ac:dyDescent="0.25"/>
    <row r="41933" ht="15" x14ac:dyDescent="0.25"/>
    <row r="41934" ht="15" x14ac:dyDescent="0.25"/>
    <row r="41935" ht="15" x14ac:dyDescent="0.25"/>
    <row r="41936" ht="15" x14ac:dyDescent="0.25"/>
    <row r="41937" ht="15" x14ac:dyDescent="0.25"/>
    <row r="41938" ht="15" x14ac:dyDescent="0.25"/>
    <row r="41939" ht="15" x14ac:dyDescent="0.25"/>
    <row r="41940" ht="15" x14ac:dyDescent="0.25"/>
    <row r="41941" ht="15" x14ac:dyDescent="0.25"/>
    <row r="41942" ht="15" x14ac:dyDescent="0.25"/>
    <row r="41943" ht="15" x14ac:dyDescent="0.25"/>
    <row r="41944" ht="15" x14ac:dyDescent="0.25"/>
    <row r="41945" ht="15" x14ac:dyDescent="0.25"/>
    <row r="41946" ht="15" x14ac:dyDescent="0.25"/>
    <row r="41947" ht="15" x14ac:dyDescent="0.25"/>
    <row r="41948" ht="15" x14ac:dyDescent="0.25"/>
    <row r="41949" ht="15" x14ac:dyDescent="0.25"/>
    <row r="41950" ht="15" x14ac:dyDescent="0.25"/>
    <row r="41951" ht="15" x14ac:dyDescent="0.25"/>
    <row r="41952" ht="15" x14ac:dyDescent="0.25"/>
    <row r="41953" ht="15" x14ac:dyDescent="0.25"/>
    <row r="41954" ht="15" x14ac:dyDescent="0.25"/>
    <row r="41955" ht="15" x14ac:dyDescent="0.25"/>
    <row r="41956" ht="15" x14ac:dyDescent="0.25"/>
    <row r="41957" ht="15" x14ac:dyDescent="0.25"/>
    <row r="41958" ht="15" x14ac:dyDescent="0.25"/>
    <row r="41959" ht="15" x14ac:dyDescent="0.25"/>
    <row r="41960" ht="15" x14ac:dyDescent="0.25"/>
    <row r="41961" ht="15" x14ac:dyDescent="0.25"/>
    <row r="41962" ht="15" x14ac:dyDescent="0.25"/>
    <row r="41963" ht="15" x14ac:dyDescent="0.25"/>
    <row r="41964" ht="15" x14ac:dyDescent="0.25"/>
    <row r="41965" ht="15" x14ac:dyDescent="0.25"/>
    <row r="41966" ht="15" x14ac:dyDescent="0.25"/>
    <row r="41967" ht="15" x14ac:dyDescent="0.25"/>
    <row r="41968" ht="15" x14ac:dyDescent="0.25"/>
    <row r="41969" ht="15" x14ac:dyDescent="0.25"/>
    <row r="41970" ht="15" x14ac:dyDescent="0.25"/>
    <row r="41971" ht="15" x14ac:dyDescent="0.25"/>
    <row r="41972" ht="15" x14ac:dyDescent="0.25"/>
    <row r="41973" ht="15" x14ac:dyDescent="0.25"/>
    <row r="41974" ht="15" x14ac:dyDescent="0.25"/>
    <row r="41975" ht="15" x14ac:dyDescent="0.25"/>
    <row r="41976" ht="15" x14ac:dyDescent="0.25"/>
    <row r="41977" ht="15" x14ac:dyDescent="0.25"/>
    <row r="41978" ht="15" x14ac:dyDescent="0.25"/>
    <row r="41979" ht="15" x14ac:dyDescent="0.25"/>
    <row r="41980" ht="15" x14ac:dyDescent="0.25"/>
    <row r="41981" ht="15" x14ac:dyDescent="0.25"/>
    <row r="41982" ht="15" x14ac:dyDescent="0.25"/>
    <row r="41983" ht="15" x14ac:dyDescent="0.25"/>
    <row r="41984" ht="15" x14ac:dyDescent="0.25"/>
    <row r="41985" ht="15" x14ac:dyDescent="0.25"/>
    <row r="41986" ht="15" x14ac:dyDescent="0.25"/>
    <row r="41987" ht="15" x14ac:dyDescent="0.25"/>
    <row r="41988" ht="15" x14ac:dyDescent="0.25"/>
    <row r="41989" ht="15" x14ac:dyDescent="0.25"/>
    <row r="41990" ht="15" x14ac:dyDescent="0.25"/>
    <row r="41991" ht="15" x14ac:dyDescent="0.25"/>
    <row r="41992" ht="15" x14ac:dyDescent="0.25"/>
    <row r="41993" ht="15" x14ac:dyDescent="0.25"/>
    <row r="41994" ht="15" x14ac:dyDescent="0.25"/>
    <row r="41995" ht="15" x14ac:dyDescent="0.25"/>
    <row r="41996" ht="15" x14ac:dyDescent="0.25"/>
    <row r="41997" ht="15" x14ac:dyDescent="0.25"/>
    <row r="41998" ht="15" x14ac:dyDescent="0.25"/>
    <row r="41999" ht="15" x14ac:dyDescent="0.25"/>
    <row r="42000" ht="15" x14ac:dyDescent="0.25"/>
    <row r="42001" ht="15" x14ac:dyDescent="0.25"/>
    <row r="42002" ht="15" x14ac:dyDescent="0.25"/>
    <row r="42003" ht="15" x14ac:dyDescent="0.25"/>
    <row r="42004" ht="15" x14ac:dyDescent="0.25"/>
    <row r="42005" ht="15" x14ac:dyDescent="0.25"/>
    <row r="42006" ht="15" x14ac:dyDescent="0.25"/>
    <row r="42007" ht="15" x14ac:dyDescent="0.25"/>
    <row r="42008" ht="15" x14ac:dyDescent="0.25"/>
    <row r="42009" ht="15" x14ac:dyDescent="0.25"/>
    <row r="42010" ht="15" x14ac:dyDescent="0.25"/>
    <row r="42011" ht="15" x14ac:dyDescent="0.25"/>
    <row r="42012" ht="15" x14ac:dyDescent="0.25"/>
    <row r="42013" ht="15" x14ac:dyDescent="0.25"/>
    <row r="42014" ht="15" x14ac:dyDescent="0.25"/>
    <row r="42015" ht="15" x14ac:dyDescent="0.25"/>
    <row r="42016" ht="15" x14ac:dyDescent="0.25"/>
    <row r="42017" ht="15" x14ac:dyDescent="0.25"/>
    <row r="42018" ht="15" x14ac:dyDescent="0.25"/>
    <row r="42019" ht="15" x14ac:dyDescent="0.25"/>
    <row r="42020" ht="15" x14ac:dyDescent="0.25"/>
    <row r="42021" ht="15" x14ac:dyDescent="0.25"/>
    <row r="42022" ht="15" x14ac:dyDescent="0.25"/>
    <row r="42023" ht="15" x14ac:dyDescent="0.25"/>
    <row r="42024" ht="15" x14ac:dyDescent="0.25"/>
    <row r="42025" ht="15" x14ac:dyDescent="0.25"/>
    <row r="42026" ht="15" x14ac:dyDescent="0.25"/>
    <row r="42027" ht="15" x14ac:dyDescent="0.25"/>
    <row r="42028" ht="15" x14ac:dyDescent="0.25"/>
    <row r="42029" ht="15" x14ac:dyDescent="0.25"/>
    <row r="42030" ht="15" x14ac:dyDescent="0.25"/>
    <row r="42031" ht="15" x14ac:dyDescent="0.25"/>
    <row r="42032" ht="15" x14ac:dyDescent="0.25"/>
    <row r="42033" ht="15" x14ac:dyDescent="0.25"/>
    <row r="42034" ht="15" x14ac:dyDescent="0.25"/>
    <row r="42035" ht="15" x14ac:dyDescent="0.25"/>
    <row r="42036" ht="15" x14ac:dyDescent="0.25"/>
    <row r="42037" ht="15" x14ac:dyDescent="0.25"/>
    <row r="42038" ht="15" x14ac:dyDescent="0.25"/>
    <row r="42039" ht="15" x14ac:dyDescent="0.25"/>
    <row r="42040" ht="15" x14ac:dyDescent="0.25"/>
    <row r="42041" ht="15" x14ac:dyDescent="0.25"/>
    <row r="42042" ht="15" x14ac:dyDescent="0.25"/>
    <row r="42043" ht="15" x14ac:dyDescent="0.25"/>
    <row r="42044" ht="15" x14ac:dyDescent="0.25"/>
    <row r="42045" ht="15" x14ac:dyDescent="0.25"/>
    <row r="42046" ht="15" x14ac:dyDescent="0.25"/>
    <row r="42047" ht="15" x14ac:dyDescent="0.25"/>
    <row r="42048" ht="15" x14ac:dyDescent="0.25"/>
    <row r="42049" ht="15" x14ac:dyDescent="0.25"/>
    <row r="42050" ht="15" x14ac:dyDescent="0.25"/>
    <row r="42051" ht="15" x14ac:dyDescent="0.25"/>
    <row r="42052" ht="15" x14ac:dyDescent="0.25"/>
    <row r="42053" ht="15" x14ac:dyDescent="0.25"/>
    <row r="42054" ht="15" x14ac:dyDescent="0.25"/>
    <row r="42055" ht="15" x14ac:dyDescent="0.25"/>
    <row r="42056" ht="15" x14ac:dyDescent="0.25"/>
    <row r="42057" ht="15" x14ac:dyDescent="0.25"/>
    <row r="42058" ht="15" x14ac:dyDescent="0.25"/>
    <row r="42059" ht="15" x14ac:dyDescent="0.25"/>
    <row r="42060" ht="15" x14ac:dyDescent="0.25"/>
    <row r="42061" ht="15" x14ac:dyDescent="0.25"/>
    <row r="42062" ht="15" x14ac:dyDescent="0.25"/>
    <row r="42063" ht="15" x14ac:dyDescent="0.25"/>
    <row r="42064" ht="15" x14ac:dyDescent="0.25"/>
    <row r="42065" ht="15" x14ac:dyDescent="0.25"/>
    <row r="42066" ht="15" x14ac:dyDescent="0.25"/>
    <row r="42067" ht="15" x14ac:dyDescent="0.25"/>
    <row r="42068" ht="15" x14ac:dyDescent="0.25"/>
    <row r="42069" ht="15" x14ac:dyDescent="0.25"/>
    <row r="42070" ht="15" x14ac:dyDescent="0.25"/>
    <row r="42071" ht="15" x14ac:dyDescent="0.25"/>
    <row r="42072" ht="15" x14ac:dyDescent="0.25"/>
    <row r="42073" ht="15" x14ac:dyDescent="0.25"/>
    <row r="42074" ht="15" x14ac:dyDescent="0.25"/>
    <row r="42075" ht="15" x14ac:dyDescent="0.25"/>
    <row r="42076" ht="15" x14ac:dyDescent="0.25"/>
    <row r="42077" ht="15" x14ac:dyDescent="0.25"/>
    <row r="42078" ht="15" x14ac:dyDescent="0.25"/>
    <row r="42079" ht="15" x14ac:dyDescent="0.25"/>
    <row r="42080" ht="15" x14ac:dyDescent="0.25"/>
    <row r="42081" ht="15" x14ac:dyDescent="0.25"/>
    <row r="42082" ht="15" x14ac:dyDescent="0.25"/>
    <row r="42083" ht="15" x14ac:dyDescent="0.25"/>
    <row r="42084" ht="15" x14ac:dyDescent="0.25"/>
    <row r="42085" ht="15" x14ac:dyDescent="0.25"/>
    <row r="42086" ht="15" x14ac:dyDescent="0.25"/>
    <row r="42087" ht="15" x14ac:dyDescent="0.25"/>
    <row r="42088" ht="15" x14ac:dyDescent="0.25"/>
    <row r="42089" ht="15" x14ac:dyDescent="0.25"/>
    <row r="42090" ht="15" x14ac:dyDescent="0.25"/>
    <row r="42091" ht="15" x14ac:dyDescent="0.25"/>
    <row r="42092" ht="15" x14ac:dyDescent="0.25"/>
    <row r="42093" ht="15" x14ac:dyDescent="0.25"/>
    <row r="42094" ht="15" x14ac:dyDescent="0.25"/>
    <row r="42095" ht="15" x14ac:dyDescent="0.25"/>
    <row r="42096" ht="15" x14ac:dyDescent="0.25"/>
    <row r="42097" ht="15" x14ac:dyDescent="0.25"/>
    <row r="42098" ht="15" x14ac:dyDescent="0.25"/>
    <row r="42099" ht="15" x14ac:dyDescent="0.25"/>
    <row r="42100" ht="15" x14ac:dyDescent="0.25"/>
    <row r="42101" ht="15" x14ac:dyDescent="0.25"/>
    <row r="42102" ht="15" x14ac:dyDescent="0.25"/>
    <row r="42103" ht="15" x14ac:dyDescent="0.25"/>
    <row r="42104" ht="15" x14ac:dyDescent="0.25"/>
    <row r="42105" ht="15" x14ac:dyDescent="0.25"/>
    <row r="42106" ht="15" x14ac:dyDescent="0.25"/>
    <row r="42107" ht="15" x14ac:dyDescent="0.25"/>
    <row r="42108" ht="15" x14ac:dyDescent="0.25"/>
    <row r="42109" ht="15" x14ac:dyDescent="0.25"/>
    <row r="42110" ht="15" x14ac:dyDescent="0.25"/>
    <row r="42111" ht="15" x14ac:dyDescent="0.25"/>
    <row r="42112" ht="15" x14ac:dyDescent="0.25"/>
    <row r="42113" ht="15" x14ac:dyDescent="0.25"/>
    <row r="42114" ht="15" x14ac:dyDescent="0.25"/>
    <row r="42115" ht="15" x14ac:dyDescent="0.25"/>
    <row r="42116" ht="15" x14ac:dyDescent="0.25"/>
    <row r="42117" ht="15" x14ac:dyDescent="0.25"/>
    <row r="42118" ht="15" x14ac:dyDescent="0.25"/>
    <row r="42119" ht="15" x14ac:dyDescent="0.25"/>
    <row r="42120" ht="15" x14ac:dyDescent="0.25"/>
    <row r="42121" ht="15" x14ac:dyDescent="0.25"/>
    <row r="42122" ht="15" x14ac:dyDescent="0.25"/>
    <row r="42123" ht="15" x14ac:dyDescent="0.25"/>
    <row r="42124" ht="15" x14ac:dyDescent="0.25"/>
    <row r="42125" ht="15" x14ac:dyDescent="0.25"/>
    <row r="42126" ht="15" x14ac:dyDescent="0.25"/>
    <row r="42127" ht="15" x14ac:dyDescent="0.25"/>
    <row r="42128" ht="15" x14ac:dyDescent="0.25"/>
    <row r="42129" ht="15" x14ac:dyDescent="0.25"/>
    <row r="42130" ht="15" x14ac:dyDescent="0.25"/>
    <row r="42131" ht="15" x14ac:dyDescent="0.25"/>
    <row r="42132" ht="15" x14ac:dyDescent="0.25"/>
    <row r="42133" ht="15" x14ac:dyDescent="0.25"/>
    <row r="42134" ht="15" x14ac:dyDescent="0.25"/>
    <row r="42135" ht="15" x14ac:dyDescent="0.25"/>
    <row r="42136" ht="15" x14ac:dyDescent="0.25"/>
    <row r="42137" ht="15" x14ac:dyDescent="0.25"/>
    <row r="42138" ht="15" x14ac:dyDescent="0.25"/>
    <row r="42139" ht="15" x14ac:dyDescent="0.25"/>
    <row r="42140" ht="15" x14ac:dyDescent="0.25"/>
    <row r="42141" ht="15" x14ac:dyDescent="0.25"/>
    <row r="42142" ht="15" x14ac:dyDescent="0.25"/>
    <row r="42143" ht="15" x14ac:dyDescent="0.25"/>
    <row r="42144" ht="15" x14ac:dyDescent="0.25"/>
    <row r="42145" ht="15" x14ac:dyDescent="0.25"/>
    <row r="42146" ht="15" x14ac:dyDescent="0.25"/>
    <row r="42147" ht="15" x14ac:dyDescent="0.25"/>
    <row r="42148" ht="15" x14ac:dyDescent="0.25"/>
    <row r="42149" ht="15" x14ac:dyDescent="0.25"/>
    <row r="42150" ht="15" x14ac:dyDescent="0.25"/>
    <row r="42151" ht="15" x14ac:dyDescent="0.25"/>
    <row r="42152" ht="15" x14ac:dyDescent="0.25"/>
    <row r="42153" ht="15" x14ac:dyDescent="0.25"/>
    <row r="42154" ht="15" x14ac:dyDescent="0.25"/>
    <row r="42155" ht="15" x14ac:dyDescent="0.25"/>
    <row r="42156" ht="15" x14ac:dyDescent="0.25"/>
    <row r="42157" ht="15" x14ac:dyDescent="0.25"/>
    <row r="42158" ht="15" x14ac:dyDescent="0.25"/>
    <row r="42159" ht="15" x14ac:dyDescent="0.25"/>
    <row r="42160" ht="15" x14ac:dyDescent="0.25"/>
    <row r="42161" ht="15" x14ac:dyDescent="0.25"/>
    <row r="42162" ht="15" x14ac:dyDescent="0.25"/>
    <row r="42163" ht="15" x14ac:dyDescent="0.25"/>
    <row r="42164" ht="15" x14ac:dyDescent="0.25"/>
    <row r="42165" ht="15" x14ac:dyDescent="0.25"/>
    <row r="42166" ht="15" x14ac:dyDescent="0.25"/>
    <row r="42167" ht="15" x14ac:dyDescent="0.25"/>
    <row r="42168" ht="15" x14ac:dyDescent="0.25"/>
    <row r="42169" ht="15" x14ac:dyDescent="0.25"/>
    <row r="42170" ht="15" x14ac:dyDescent="0.25"/>
    <row r="42171" ht="15" x14ac:dyDescent="0.25"/>
    <row r="42172" ht="15" x14ac:dyDescent="0.25"/>
    <row r="42173" ht="15" x14ac:dyDescent="0.25"/>
    <row r="42174" ht="15" x14ac:dyDescent="0.25"/>
    <row r="42175" ht="15" x14ac:dyDescent="0.25"/>
    <row r="42176" ht="15" x14ac:dyDescent="0.25"/>
    <row r="42177" ht="15" x14ac:dyDescent="0.25"/>
    <row r="42178" ht="15" x14ac:dyDescent="0.25"/>
    <row r="42179" ht="15" x14ac:dyDescent="0.25"/>
    <row r="42180" ht="15" x14ac:dyDescent="0.25"/>
    <row r="42181" ht="15" x14ac:dyDescent="0.25"/>
    <row r="42182" ht="15" x14ac:dyDescent="0.25"/>
    <row r="42183" ht="15" x14ac:dyDescent="0.25"/>
    <row r="42184" ht="15" x14ac:dyDescent="0.25"/>
    <row r="42185" ht="15" x14ac:dyDescent="0.25"/>
    <row r="42186" ht="15" x14ac:dyDescent="0.25"/>
    <row r="42187" ht="15" x14ac:dyDescent="0.25"/>
    <row r="42188" ht="15" x14ac:dyDescent="0.25"/>
    <row r="42189" ht="15" x14ac:dyDescent="0.25"/>
    <row r="42190" ht="15" x14ac:dyDescent="0.25"/>
    <row r="42191" ht="15" x14ac:dyDescent="0.25"/>
    <row r="42192" ht="15" x14ac:dyDescent="0.25"/>
    <row r="42193" ht="15" x14ac:dyDescent="0.25"/>
    <row r="42194" ht="15" x14ac:dyDescent="0.25"/>
    <row r="42195" ht="15" x14ac:dyDescent="0.25"/>
    <row r="42196" ht="15" x14ac:dyDescent="0.25"/>
    <row r="42197" ht="15" x14ac:dyDescent="0.25"/>
    <row r="42198" ht="15" x14ac:dyDescent="0.25"/>
    <row r="42199" ht="15" x14ac:dyDescent="0.25"/>
    <row r="42200" ht="15" x14ac:dyDescent="0.25"/>
    <row r="42201" ht="15" x14ac:dyDescent="0.25"/>
    <row r="42202" ht="15" x14ac:dyDescent="0.25"/>
    <row r="42203" ht="15" x14ac:dyDescent="0.25"/>
    <row r="42204" ht="15" x14ac:dyDescent="0.25"/>
    <row r="42205" ht="15" x14ac:dyDescent="0.25"/>
    <row r="42206" ht="15" x14ac:dyDescent="0.25"/>
    <row r="42207" ht="15" x14ac:dyDescent="0.25"/>
    <row r="42208" ht="15" x14ac:dyDescent="0.25"/>
    <row r="42209" ht="15" x14ac:dyDescent="0.25"/>
    <row r="42210" ht="15" x14ac:dyDescent="0.25"/>
    <row r="42211" ht="15" x14ac:dyDescent="0.25"/>
    <row r="42212" ht="15" x14ac:dyDescent="0.25"/>
    <row r="42213" ht="15" x14ac:dyDescent="0.25"/>
    <row r="42214" ht="15" x14ac:dyDescent="0.25"/>
    <row r="42215" ht="15" x14ac:dyDescent="0.25"/>
    <row r="42216" ht="15" x14ac:dyDescent="0.25"/>
    <row r="42217" ht="15" x14ac:dyDescent="0.25"/>
    <row r="42218" ht="15" x14ac:dyDescent="0.25"/>
    <row r="42219" ht="15" x14ac:dyDescent="0.25"/>
    <row r="42220" ht="15" x14ac:dyDescent="0.25"/>
    <row r="42221" ht="15" x14ac:dyDescent="0.25"/>
    <row r="42222" ht="15" x14ac:dyDescent="0.25"/>
    <row r="42223" ht="15" x14ac:dyDescent="0.25"/>
    <row r="42224" ht="15" x14ac:dyDescent="0.25"/>
    <row r="42225" ht="15" x14ac:dyDescent="0.25"/>
    <row r="42226" ht="15" x14ac:dyDescent="0.25"/>
    <row r="42227" ht="15" x14ac:dyDescent="0.25"/>
    <row r="42228" ht="15" x14ac:dyDescent="0.25"/>
    <row r="42229" ht="15" x14ac:dyDescent="0.25"/>
    <row r="42230" ht="15" x14ac:dyDescent="0.25"/>
    <row r="42231" ht="15" x14ac:dyDescent="0.25"/>
    <row r="42232" ht="15" x14ac:dyDescent="0.25"/>
    <row r="42233" ht="15" x14ac:dyDescent="0.25"/>
    <row r="42234" ht="15" x14ac:dyDescent="0.25"/>
    <row r="42235" ht="15" x14ac:dyDescent="0.25"/>
    <row r="42236" ht="15" x14ac:dyDescent="0.25"/>
    <row r="42237" ht="15" x14ac:dyDescent="0.25"/>
    <row r="42238" ht="15" x14ac:dyDescent="0.25"/>
    <row r="42239" ht="15" x14ac:dyDescent="0.25"/>
    <row r="42240" ht="15" x14ac:dyDescent="0.25"/>
    <row r="42241" ht="15" x14ac:dyDescent="0.25"/>
    <row r="42242" ht="15" x14ac:dyDescent="0.25"/>
    <row r="42243" ht="15" x14ac:dyDescent="0.25"/>
    <row r="42244" ht="15" x14ac:dyDescent="0.25"/>
    <row r="42245" ht="15" x14ac:dyDescent="0.25"/>
    <row r="42246" ht="15" x14ac:dyDescent="0.25"/>
    <row r="42247" ht="15" x14ac:dyDescent="0.25"/>
    <row r="42248" ht="15" x14ac:dyDescent="0.25"/>
    <row r="42249" ht="15" x14ac:dyDescent="0.25"/>
    <row r="42250" ht="15" x14ac:dyDescent="0.25"/>
    <row r="42251" ht="15" x14ac:dyDescent="0.25"/>
    <row r="42252" ht="15" x14ac:dyDescent="0.25"/>
    <row r="42253" ht="15" x14ac:dyDescent="0.25"/>
    <row r="42254" ht="15" x14ac:dyDescent="0.25"/>
    <row r="42255" ht="15" x14ac:dyDescent="0.25"/>
    <row r="42256" ht="15" x14ac:dyDescent="0.25"/>
    <row r="42257" ht="15" x14ac:dyDescent="0.25"/>
    <row r="42258" ht="15" x14ac:dyDescent="0.25"/>
    <row r="42259" ht="15" x14ac:dyDescent="0.25"/>
    <row r="42260" ht="15" x14ac:dyDescent="0.25"/>
    <row r="42261" ht="15" x14ac:dyDescent="0.25"/>
    <row r="42262" ht="15" x14ac:dyDescent="0.25"/>
    <row r="42263" ht="15" x14ac:dyDescent="0.25"/>
    <row r="42264" ht="15" x14ac:dyDescent="0.25"/>
    <row r="42265" ht="15" x14ac:dyDescent="0.25"/>
    <row r="42266" ht="15" x14ac:dyDescent="0.25"/>
    <row r="42267" ht="15" x14ac:dyDescent="0.25"/>
    <row r="42268" ht="15" x14ac:dyDescent="0.25"/>
    <row r="42269" ht="15" x14ac:dyDescent="0.25"/>
    <row r="42270" ht="15" x14ac:dyDescent="0.25"/>
    <row r="42271" ht="15" x14ac:dyDescent="0.25"/>
    <row r="42272" ht="15" x14ac:dyDescent="0.25"/>
    <row r="42273" ht="15" x14ac:dyDescent="0.25"/>
    <row r="42274" ht="15" x14ac:dyDescent="0.25"/>
    <row r="42275" ht="15" x14ac:dyDescent="0.25"/>
    <row r="42276" ht="15" x14ac:dyDescent="0.25"/>
    <row r="42277" ht="15" x14ac:dyDescent="0.25"/>
    <row r="42278" ht="15" x14ac:dyDescent="0.25"/>
    <row r="42279" ht="15" x14ac:dyDescent="0.25"/>
    <row r="42280" ht="15" x14ac:dyDescent="0.25"/>
    <row r="42281" ht="15" x14ac:dyDescent="0.25"/>
    <row r="42282" ht="15" x14ac:dyDescent="0.25"/>
    <row r="42283" ht="15" x14ac:dyDescent="0.25"/>
    <row r="42284" ht="15" x14ac:dyDescent="0.25"/>
    <row r="42285" ht="15" x14ac:dyDescent="0.25"/>
    <row r="42286" ht="15" x14ac:dyDescent="0.25"/>
    <row r="42287" ht="15" x14ac:dyDescent="0.25"/>
    <row r="42288" ht="15" x14ac:dyDescent="0.25"/>
    <row r="42289" ht="15" x14ac:dyDescent="0.25"/>
    <row r="42290" ht="15" x14ac:dyDescent="0.25"/>
    <row r="42291" ht="15" x14ac:dyDescent="0.25"/>
    <row r="42292" ht="15" x14ac:dyDescent="0.25"/>
    <row r="42293" ht="15" x14ac:dyDescent="0.25"/>
    <row r="42294" ht="15" x14ac:dyDescent="0.25"/>
    <row r="42295" ht="15" x14ac:dyDescent="0.25"/>
    <row r="42296" ht="15" x14ac:dyDescent="0.25"/>
    <row r="42297" ht="15" x14ac:dyDescent="0.25"/>
    <row r="42298" ht="15" x14ac:dyDescent="0.25"/>
    <row r="42299" ht="15" x14ac:dyDescent="0.25"/>
    <row r="42300" ht="15" x14ac:dyDescent="0.25"/>
    <row r="42301" ht="15" x14ac:dyDescent="0.25"/>
    <row r="42302" ht="15" x14ac:dyDescent="0.25"/>
    <row r="42303" ht="15" x14ac:dyDescent="0.25"/>
    <row r="42304" ht="15" x14ac:dyDescent="0.25"/>
    <row r="42305" ht="15" x14ac:dyDescent="0.25"/>
    <row r="42306" ht="15" x14ac:dyDescent="0.25"/>
    <row r="42307" ht="15" x14ac:dyDescent="0.25"/>
    <row r="42308" ht="15" x14ac:dyDescent="0.25"/>
    <row r="42309" ht="15" x14ac:dyDescent="0.25"/>
    <row r="42310" ht="15" x14ac:dyDescent="0.25"/>
    <row r="42311" ht="15" x14ac:dyDescent="0.25"/>
    <row r="42312" ht="15" x14ac:dyDescent="0.25"/>
    <row r="42313" ht="15" x14ac:dyDescent="0.25"/>
    <row r="42314" ht="15" x14ac:dyDescent="0.25"/>
    <row r="42315" ht="15" x14ac:dyDescent="0.25"/>
    <row r="42316" ht="15" x14ac:dyDescent="0.25"/>
    <row r="42317" ht="15" x14ac:dyDescent="0.25"/>
    <row r="42318" ht="15" x14ac:dyDescent="0.25"/>
    <row r="42319" ht="15" x14ac:dyDescent="0.25"/>
    <row r="42320" ht="15" x14ac:dyDescent="0.25"/>
    <row r="42321" ht="15" x14ac:dyDescent="0.25"/>
    <row r="42322" ht="15" x14ac:dyDescent="0.25"/>
    <row r="42323" ht="15" x14ac:dyDescent="0.25"/>
    <row r="42324" ht="15" x14ac:dyDescent="0.25"/>
    <row r="42325" ht="15" x14ac:dyDescent="0.25"/>
    <row r="42326" ht="15" x14ac:dyDescent="0.25"/>
    <row r="42327" ht="15" x14ac:dyDescent="0.25"/>
    <row r="42328" ht="15" x14ac:dyDescent="0.25"/>
    <row r="42329" ht="15" x14ac:dyDescent="0.25"/>
    <row r="42330" ht="15" x14ac:dyDescent="0.25"/>
    <row r="42331" ht="15" x14ac:dyDescent="0.25"/>
    <row r="42332" ht="15" x14ac:dyDescent="0.25"/>
    <row r="42333" ht="15" x14ac:dyDescent="0.25"/>
    <row r="42334" ht="15" x14ac:dyDescent="0.25"/>
    <row r="42335" ht="15" x14ac:dyDescent="0.25"/>
    <row r="42336" ht="15" x14ac:dyDescent="0.25"/>
    <row r="42337" ht="15" x14ac:dyDescent="0.25"/>
    <row r="42338" ht="15" x14ac:dyDescent="0.25"/>
    <row r="42339" ht="15" x14ac:dyDescent="0.25"/>
    <row r="42340" ht="15" x14ac:dyDescent="0.25"/>
    <row r="42341" ht="15" x14ac:dyDescent="0.25"/>
    <row r="42342" ht="15" x14ac:dyDescent="0.25"/>
    <row r="42343" ht="15" x14ac:dyDescent="0.25"/>
    <row r="42344" ht="15" x14ac:dyDescent="0.25"/>
    <row r="42345" ht="15" x14ac:dyDescent="0.25"/>
    <row r="42346" ht="15" x14ac:dyDescent="0.25"/>
    <row r="42347" ht="15" x14ac:dyDescent="0.25"/>
    <row r="42348" ht="15" x14ac:dyDescent="0.25"/>
    <row r="42349" ht="15" x14ac:dyDescent="0.25"/>
    <row r="42350" ht="15" x14ac:dyDescent="0.25"/>
    <row r="42351" ht="15" x14ac:dyDescent="0.25"/>
    <row r="42352" ht="15" x14ac:dyDescent="0.25"/>
    <row r="42353" ht="15" x14ac:dyDescent="0.25"/>
    <row r="42354" ht="15" x14ac:dyDescent="0.25"/>
    <row r="42355" ht="15" x14ac:dyDescent="0.25"/>
    <row r="42356" ht="15" x14ac:dyDescent="0.25"/>
    <row r="42357" ht="15" x14ac:dyDescent="0.25"/>
    <row r="42358" ht="15" x14ac:dyDescent="0.25"/>
    <row r="42359" ht="15" x14ac:dyDescent="0.25"/>
    <row r="42360" ht="15" x14ac:dyDescent="0.25"/>
    <row r="42361" ht="15" x14ac:dyDescent="0.25"/>
    <row r="42362" ht="15" x14ac:dyDescent="0.25"/>
    <row r="42363" ht="15" x14ac:dyDescent="0.25"/>
    <row r="42364" ht="15" x14ac:dyDescent="0.25"/>
    <row r="42365" ht="15" x14ac:dyDescent="0.25"/>
    <row r="42366" ht="15" x14ac:dyDescent="0.25"/>
    <row r="42367" ht="15" x14ac:dyDescent="0.25"/>
    <row r="42368" ht="15" x14ac:dyDescent="0.25"/>
    <row r="42369" ht="15" x14ac:dyDescent="0.25"/>
    <row r="42370" ht="15" x14ac:dyDescent="0.25"/>
    <row r="42371" ht="15" x14ac:dyDescent="0.25"/>
    <row r="42372" ht="15" x14ac:dyDescent="0.25"/>
    <row r="42373" ht="15" x14ac:dyDescent="0.25"/>
    <row r="42374" ht="15" x14ac:dyDescent="0.25"/>
    <row r="42375" ht="15" x14ac:dyDescent="0.25"/>
    <row r="42376" ht="15" x14ac:dyDescent="0.25"/>
    <row r="42377" ht="15" x14ac:dyDescent="0.25"/>
    <row r="42378" ht="15" x14ac:dyDescent="0.25"/>
    <row r="42379" ht="15" x14ac:dyDescent="0.25"/>
    <row r="42380" ht="15" x14ac:dyDescent="0.25"/>
    <row r="42381" ht="15" x14ac:dyDescent="0.25"/>
    <row r="42382" ht="15" x14ac:dyDescent="0.25"/>
    <row r="42383" ht="15" x14ac:dyDescent="0.25"/>
    <row r="42384" ht="15" x14ac:dyDescent="0.25"/>
    <row r="42385" ht="15" x14ac:dyDescent="0.25"/>
    <row r="42386" ht="15" x14ac:dyDescent="0.25"/>
    <row r="42387" ht="15" x14ac:dyDescent="0.25"/>
    <row r="42388" ht="15" x14ac:dyDescent="0.25"/>
    <row r="42389" ht="15" x14ac:dyDescent="0.25"/>
    <row r="42390" ht="15" x14ac:dyDescent="0.25"/>
    <row r="42391" ht="15" x14ac:dyDescent="0.25"/>
    <row r="42392" ht="15" x14ac:dyDescent="0.25"/>
    <row r="42393" ht="15" x14ac:dyDescent="0.25"/>
    <row r="42394" ht="15" x14ac:dyDescent="0.25"/>
    <row r="42395" ht="15" x14ac:dyDescent="0.25"/>
    <row r="42396" ht="15" x14ac:dyDescent="0.25"/>
    <row r="42397" ht="15" x14ac:dyDescent="0.25"/>
    <row r="42398" ht="15" x14ac:dyDescent="0.25"/>
    <row r="42399" ht="15" x14ac:dyDescent="0.25"/>
    <row r="42400" ht="15" x14ac:dyDescent="0.25"/>
    <row r="42401" ht="15" x14ac:dyDescent="0.25"/>
    <row r="42402" ht="15" x14ac:dyDescent="0.25"/>
    <row r="42403" ht="15" x14ac:dyDescent="0.25"/>
    <row r="42404" ht="15" x14ac:dyDescent="0.25"/>
    <row r="42405" ht="15" x14ac:dyDescent="0.25"/>
    <row r="42406" ht="15" x14ac:dyDescent="0.25"/>
    <row r="42407" ht="15" x14ac:dyDescent="0.25"/>
    <row r="42408" ht="15" x14ac:dyDescent="0.25"/>
    <row r="42409" ht="15" x14ac:dyDescent="0.25"/>
    <row r="42410" ht="15" x14ac:dyDescent="0.25"/>
    <row r="42411" ht="15" x14ac:dyDescent="0.25"/>
    <row r="42412" ht="15" x14ac:dyDescent="0.25"/>
    <row r="42413" ht="15" x14ac:dyDescent="0.25"/>
    <row r="42414" ht="15" x14ac:dyDescent="0.25"/>
    <row r="42415" ht="15" x14ac:dyDescent="0.25"/>
    <row r="42416" ht="15" x14ac:dyDescent="0.25"/>
    <row r="42417" ht="15" x14ac:dyDescent="0.25"/>
    <row r="42418" ht="15" x14ac:dyDescent="0.25"/>
    <row r="42419" ht="15" x14ac:dyDescent="0.25"/>
    <row r="42420" ht="15" x14ac:dyDescent="0.25"/>
    <row r="42421" ht="15" x14ac:dyDescent="0.25"/>
    <row r="42422" ht="15" x14ac:dyDescent="0.25"/>
    <row r="42423" ht="15" x14ac:dyDescent="0.25"/>
    <row r="42424" ht="15" x14ac:dyDescent="0.25"/>
    <row r="42425" ht="15" x14ac:dyDescent="0.25"/>
    <row r="42426" ht="15" x14ac:dyDescent="0.25"/>
    <row r="42427" ht="15" x14ac:dyDescent="0.25"/>
    <row r="42428" ht="15" x14ac:dyDescent="0.25"/>
    <row r="42429" ht="15" x14ac:dyDescent="0.25"/>
    <row r="42430" ht="15" x14ac:dyDescent="0.25"/>
    <row r="42431" ht="15" x14ac:dyDescent="0.25"/>
    <row r="42432" ht="15" x14ac:dyDescent="0.25"/>
    <row r="42433" ht="15" x14ac:dyDescent="0.25"/>
    <row r="42434" ht="15" x14ac:dyDescent="0.25"/>
    <row r="42435" ht="15" x14ac:dyDescent="0.25"/>
    <row r="42436" ht="15" x14ac:dyDescent="0.25"/>
    <row r="42437" ht="15" x14ac:dyDescent="0.25"/>
    <row r="42438" ht="15" x14ac:dyDescent="0.25"/>
    <row r="42439" ht="15" x14ac:dyDescent="0.25"/>
    <row r="42440" ht="15" x14ac:dyDescent="0.25"/>
    <row r="42441" ht="15" x14ac:dyDescent="0.25"/>
    <row r="42442" ht="15" x14ac:dyDescent="0.25"/>
    <row r="42443" ht="15" x14ac:dyDescent="0.25"/>
    <row r="42444" ht="15" x14ac:dyDescent="0.25"/>
    <row r="42445" ht="15" x14ac:dyDescent="0.25"/>
    <row r="42446" ht="15" x14ac:dyDescent="0.25"/>
    <row r="42447" ht="15" x14ac:dyDescent="0.25"/>
    <row r="42448" ht="15" x14ac:dyDescent="0.25"/>
    <row r="42449" ht="15" x14ac:dyDescent="0.25"/>
    <row r="42450" ht="15" x14ac:dyDescent="0.25"/>
    <row r="42451" ht="15" x14ac:dyDescent="0.25"/>
    <row r="42452" ht="15" x14ac:dyDescent="0.25"/>
    <row r="42453" ht="15" x14ac:dyDescent="0.25"/>
    <row r="42454" ht="15" x14ac:dyDescent="0.25"/>
    <row r="42455" ht="15" x14ac:dyDescent="0.25"/>
    <row r="42456" ht="15" x14ac:dyDescent="0.25"/>
    <row r="42457" ht="15" x14ac:dyDescent="0.25"/>
    <row r="42458" ht="15" x14ac:dyDescent="0.25"/>
    <row r="42459" ht="15" x14ac:dyDescent="0.25"/>
    <row r="42460" ht="15" x14ac:dyDescent="0.25"/>
    <row r="42461" ht="15" x14ac:dyDescent="0.25"/>
    <row r="42462" ht="15" x14ac:dyDescent="0.25"/>
    <row r="42463" ht="15" x14ac:dyDescent="0.25"/>
    <row r="42464" ht="15" x14ac:dyDescent="0.25"/>
    <row r="42465" ht="15" x14ac:dyDescent="0.25"/>
    <row r="42466" ht="15" x14ac:dyDescent="0.25"/>
    <row r="42467" ht="15" x14ac:dyDescent="0.25"/>
    <row r="42468" ht="15" x14ac:dyDescent="0.25"/>
    <row r="42469" ht="15" x14ac:dyDescent="0.25"/>
    <row r="42470" ht="15" x14ac:dyDescent="0.25"/>
    <row r="42471" ht="15" x14ac:dyDescent="0.25"/>
    <row r="42472" ht="15" x14ac:dyDescent="0.25"/>
    <row r="42473" ht="15" x14ac:dyDescent="0.25"/>
    <row r="42474" ht="15" x14ac:dyDescent="0.25"/>
    <row r="42475" ht="15" x14ac:dyDescent="0.25"/>
    <row r="42476" ht="15" x14ac:dyDescent="0.25"/>
    <row r="42477" ht="15" x14ac:dyDescent="0.25"/>
    <row r="42478" ht="15" x14ac:dyDescent="0.25"/>
    <row r="42479" ht="15" x14ac:dyDescent="0.25"/>
    <row r="42480" ht="15" x14ac:dyDescent="0.25"/>
    <row r="42481" ht="15" x14ac:dyDescent="0.25"/>
    <row r="42482" ht="15" x14ac:dyDescent="0.25"/>
    <row r="42483" ht="15" x14ac:dyDescent="0.25"/>
    <row r="42484" ht="15" x14ac:dyDescent="0.25"/>
    <row r="42485" ht="15" x14ac:dyDescent="0.25"/>
    <row r="42486" ht="15" x14ac:dyDescent="0.25"/>
    <row r="42487" ht="15" x14ac:dyDescent="0.25"/>
    <row r="42488" ht="15" x14ac:dyDescent="0.25"/>
    <row r="42489" ht="15" x14ac:dyDescent="0.25"/>
    <row r="42490" ht="15" x14ac:dyDescent="0.25"/>
    <row r="42491" ht="15" x14ac:dyDescent="0.25"/>
    <row r="42492" ht="15" x14ac:dyDescent="0.25"/>
    <row r="42493" ht="15" x14ac:dyDescent="0.25"/>
    <row r="42494" ht="15" x14ac:dyDescent="0.25"/>
    <row r="42495" ht="15" x14ac:dyDescent="0.25"/>
    <row r="42496" ht="15" x14ac:dyDescent="0.25"/>
    <row r="42497" ht="15" x14ac:dyDescent="0.25"/>
    <row r="42498" ht="15" x14ac:dyDescent="0.25"/>
    <row r="42499" ht="15" x14ac:dyDescent="0.25"/>
    <row r="42500" ht="15" x14ac:dyDescent="0.25"/>
    <row r="42501" ht="15" x14ac:dyDescent="0.25"/>
    <row r="42502" ht="15" x14ac:dyDescent="0.25"/>
    <row r="42503" ht="15" x14ac:dyDescent="0.25"/>
    <row r="42504" ht="15" x14ac:dyDescent="0.25"/>
    <row r="42505" ht="15" x14ac:dyDescent="0.25"/>
    <row r="42506" ht="15" x14ac:dyDescent="0.25"/>
    <row r="42507" ht="15" x14ac:dyDescent="0.25"/>
    <row r="42508" ht="15" x14ac:dyDescent="0.25"/>
    <row r="42509" ht="15" x14ac:dyDescent="0.25"/>
    <row r="42510" ht="15" x14ac:dyDescent="0.25"/>
    <row r="42511" ht="15" x14ac:dyDescent="0.25"/>
    <row r="42512" ht="15" x14ac:dyDescent="0.25"/>
    <row r="42513" ht="15" x14ac:dyDescent="0.25"/>
    <row r="42514" ht="15" x14ac:dyDescent="0.25"/>
    <row r="42515" ht="15" x14ac:dyDescent="0.25"/>
    <row r="42516" ht="15" x14ac:dyDescent="0.25"/>
    <row r="42517" ht="15" x14ac:dyDescent="0.25"/>
    <row r="42518" ht="15" x14ac:dyDescent="0.25"/>
    <row r="42519" ht="15" x14ac:dyDescent="0.25"/>
    <row r="42520" ht="15" x14ac:dyDescent="0.25"/>
    <row r="42521" ht="15" x14ac:dyDescent="0.25"/>
    <row r="42522" ht="15" x14ac:dyDescent="0.25"/>
    <row r="42523" ht="15" x14ac:dyDescent="0.25"/>
    <row r="42524" ht="15" x14ac:dyDescent="0.25"/>
    <row r="42525" ht="15" x14ac:dyDescent="0.25"/>
    <row r="42526" ht="15" x14ac:dyDescent="0.25"/>
    <row r="42527" ht="15" x14ac:dyDescent="0.25"/>
    <row r="42528" ht="15" x14ac:dyDescent="0.25"/>
    <row r="42529" ht="15" x14ac:dyDescent="0.25"/>
    <row r="42530" ht="15" x14ac:dyDescent="0.25"/>
    <row r="42531" ht="15" x14ac:dyDescent="0.25"/>
    <row r="42532" ht="15" x14ac:dyDescent="0.25"/>
    <row r="42533" ht="15" x14ac:dyDescent="0.25"/>
    <row r="42534" ht="15" x14ac:dyDescent="0.25"/>
    <row r="42535" ht="15" x14ac:dyDescent="0.25"/>
    <row r="42536" ht="15" x14ac:dyDescent="0.25"/>
    <row r="42537" ht="15" x14ac:dyDescent="0.25"/>
    <row r="42538" ht="15" x14ac:dyDescent="0.25"/>
    <row r="42539" ht="15" x14ac:dyDescent="0.25"/>
    <row r="42540" ht="15" x14ac:dyDescent="0.25"/>
    <row r="42541" ht="15" x14ac:dyDescent="0.25"/>
    <row r="42542" ht="15" x14ac:dyDescent="0.25"/>
    <row r="42543" ht="15" x14ac:dyDescent="0.25"/>
    <row r="42544" ht="15" x14ac:dyDescent="0.25"/>
    <row r="42545" ht="15" x14ac:dyDescent="0.25"/>
    <row r="42546" ht="15" x14ac:dyDescent="0.25"/>
    <row r="42547" ht="15" x14ac:dyDescent="0.25"/>
    <row r="42548" ht="15" x14ac:dyDescent="0.25"/>
    <row r="42549" ht="15" x14ac:dyDescent="0.25"/>
    <row r="42550" ht="15" x14ac:dyDescent="0.25"/>
    <row r="42551" ht="15" x14ac:dyDescent="0.25"/>
    <row r="42552" ht="15" x14ac:dyDescent="0.25"/>
    <row r="42553" ht="15" x14ac:dyDescent="0.25"/>
    <row r="42554" ht="15" x14ac:dyDescent="0.25"/>
    <row r="42555" ht="15" x14ac:dyDescent="0.25"/>
    <row r="42556" ht="15" x14ac:dyDescent="0.25"/>
    <row r="42557" ht="15" x14ac:dyDescent="0.25"/>
    <row r="42558" ht="15" x14ac:dyDescent="0.25"/>
    <row r="42559" ht="15" x14ac:dyDescent="0.25"/>
    <row r="42560" ht="15" x14ac:dyDescent="0.25"/>
    <row r="42561" ht="15" x14ac:dyDescent="0.25"/>
    <row r="42562" ht="15" x14ac:dyDescent="0.25"/>
    <row r="42563" ht="15" x14ac:dyDescent="0.25"/>
    <row r="42564" ht="15" x14ac:dyDescent="0.25"/>
    <row r="42565" ht="15" x14ac:dyDescent="0.25"/>
    <row r="42566" ht="15" x14ac:dyDescent="0.25"/>
    <row r="42567" ht="15" x14ac:dyDescent="0.25"/>
    <row r="42568" ht="15" x14ac:dyDescent="0.25"/>
    <row r="42569" ht="15" x14ac:dyDescent="0.25"/>
    <row r="42570" ht="15" x14ac:dyDescent="0.25"/>
    <row r="42571" ht="15" x14ac:dyDescent="0.25"/>
    <row r="42572" ht="15" x14ac:dyDescent="0.25"/>
    <row r="42573" ht="15" x14ac:dyDescent="0.25"/>
    <row r="42574" ht="15" x14ac:dyDescent="0.25"/>
    <row r="42575" ht="15" x14ac:dyDescent="0.25"/>
    <row r="42576" ht="15" x14ac:dyDescent="0.25"/>
    <row r="42577" ht="15" x14ac:dyDescent="0.25"/>
    <row r="42578" ht="15" x14ac:dyDescent="0.25"/>
    <row r="42579" ht="15" x14ac:dyDescent="0.25"/>
    <row r="42580" ht="15" x14ac:dyDescent="0.25"/>
    <row r="42581" ht="15" x14ac:dyDescent="0.25"/>
    <row r="42582" ht="15" x14ac:dyDescent="0.25"/>
    <row r="42583" ht="15" x14ac:dyDescent="0.25"/>
    <row r="42584" ht="15" x14ac:dyDescent="0.25"/>
    <row r="42585" ht="15" x14ac:dyDescent="0.25"/>
    <row r="42586" ht="15" x14ac:dyDescent="0.25"/>
    <row r="42587" ht="15" x14ac:dyDescent="0.25"/>
    <row r="42588" ht="15" x14ac:dyDescent="0.25"/>
    <row r="42589" ht="15" x14ac:dyDescent="0.25"/>
    <row r="42590" ht="15" x14ac:dyDescent="0.25"/>
    <row r="42591" ht="15" x14ac:dyDescent="0.25"/>
    <row r="42592" ht="15" x14ac:dyDescent="0.25"/>
    <row r="42593" ht="15" x14ac:dyDescent="0.25"/>
    <row r="42594" ht="15" x14ac:dyDescent="0.25"/>
    <row r="42595" ht="15" x14ac:dyDescent="0.25"/>
    <row r="42596" ht="15" x14ac:dyDescent="0.25"/>
    <row r="42597" ht="15" x14ac:dyDescent="0.25"/>
    <row r="42598" ht="15" x14ac:dyDescent="0.25"/>
    <row r="42599" ht="15" x14ac:dyDescent="0.25"/>
    <row r="42600" ht="15" x14ac:dyDescent="0.25"/>
    <row r="42601" ht="15" x14ac:dyDescent="0.25"/>
    <row r="42602" ht="15" x14ac:dyDescent="0.25"/>
    <row r="42603" ht="15" x14ac:dyDescent="0.25"/>
    <row r="42604" ht="15" x14ac:dyDescent="0.25"/>
    <row r="42605" ht="15" x14ac:dyDescent="0.25"/>
    <row r="42606" ht="15" x14ac:dyDescent="0.25"/>
    <row r="42607" ht="15" x14ac:dyDescent="0.25"/>
    <row r="42608" ht="15" x14ac:dyDescent="0.25"/>
    <row r="42609" ht="15" x14ac:dyDescent="0.25"/>
    <row r="42610" ht="15" x14ac:dyDescent="0.25"/>
    <row r="42611" ht="15" x14ac:dyDescent="0.25"/>
    <row r="42612" ht="15" x14ac:dyDescent="0.25"/>
    <row r="42613" ht="15" x14ac:dyDescent="0.25"/>
    <row r="42614" ht="15" x14ac:dyDescent="0.25"/>
    <row r="42615" ht="15" x14ac:dyDescent="0.25"/>
    <row r="42616" ht="15" x14ac:dyDescent="0.25"/>
    <row r="42617" ht="15" x14ac:dyDescent="0.25"/>
    <row r="42618" ht="15" x14ac:dyDescent="0.25"/>
    <row r="42619" ht="15" x14ac:dyDescent="0.25"/>
    <row r="42620" ht="15" x14ac:dyDescent="0.25"/>
    <row r="42621" ht="15" x14ac:dyDescent="0.25"/>
    <row r="42622" ht="15" x14ac:dyDescent="0.25"/>
    <row r="42623" ht="15" x14ac:dyDescent="0.25"/>
    <row r="42624" ht="15" x14ac:dyDescent="0.25"/>
    <row r="42625" ht="15" x14ac:dyDescent="0.25"/>
    <row r="42626" ht="15" x14ac:dyDescent="0.25"/>
    <row r="42627" ht="15" x14ac:dyDescent="0.25"/>
    <row r="42628" ht="15" x14ac:dyDescent="0.25"/>
    <row r="42629" ht="15" x14ac:dyDescent="0.25"/>
    <row r="42630" ht="15" x14ac:dyDescent="0.25"/>
    <row r="42631" ht="15" x14ac:dyDescent="0.25"/>
    <row r="42632" ht="15" x14ac:dyDescent="0.25"/>
    <row r="42633" ht="15" x14ac:dyDescent="0.25"/>
    <row r="42634" ht="15" x14ac:dyDescent="0.25"/>
    <row r="42635" ht="15" x14ac:dyDescent="0.25"/>
    <row r="42636" ht="15" x14ac:dyDescent="0.25"/>
    <row r="42637" ht="15" x14ac:dyDescent="0.25"/>
    <row r="42638" ht="15" x14ac:dyDescent="0.25"/>
    <row r="42639" ht="15" x14ac:dyDescent="0.25"/>
    <row r="42640" ht="15" x14ac:dyDescent="0.25"/>
    <row r="42641" ht="15" x14ac:dyDescent="0.25"/>
    <row r="42642" ht="15" x14ac:dyDescent="0.25"/>
    <row r="42643" ht="15" x14ac:dyDescent="0.25"/>
    <row r="42644" ht="15" x14ac:dyDescent="0.25"/>
    <row r="42645" ht="15" x14ac:dyDescent="0.25"/>
    <row r="42646" ht="15" x14ac:dyDescent="0.25"/>
    <row r="42647" ht="15" x14ac:dyDescent="0.25"/>
    <row r="42648" ht="15" x14ac:dyDescent="0.25"/>
    <row r="42649" ht="15" x14ac:dyDescent="0.25"/>
    <row r="42650" ht="15" x14ac:dyDescent="0.25"/>
    <row r="42651" ht="15" x14ac:dyDescent="0.25"/>
    <row r="42652" ht="15" x14ac:dyDescent="0.25"/>
    <row r="42653" ht="15" x14ac:dyDescent="0.25"/>
    <row r="42654" ht="15" x14ac:dyDescent="0.25"/>
    <row r="42655" ht="15" x14ac:dyDescent="0.25"/>
    <row r="42656" ht="15" x14ac:dyDescent="0.25"/>
    <row r="42657" ht="15" x14ac:dyDescent="0.25"/>
    <row r="42658" ht="15" x14ac:dyDescent="0.25"/>
    <row r="42659" ht="15" x14ac:dyDescent="0.25"/>
    <row r="42660" ht="15" x14ac:dyDescent="0.25"/>
    <row r="42661" ht="15" x14ac:dyDescent="0.25"/>
    <row r="42662" ht="15" x14ac:dyDescent="0.25"/>
    <row r="42663" ht="15" x14ac:dyDescent="0.25"/>
    <row r="42664" ht="15" x14ac:dyDescent="0.25"/>
    <row r="42665" ht="15" x14ac:dyDescent="0.25"/>
    <row r="42666" ht="15" x14ac:dyDescent="0.25"/>
    <row r="42667" ht="15" x14ac:dyDescent="0.25"/>
    <row r="42668" ht="15" x14ac:dyDescent="0.25"/>
    <row r="42669" ht="15" x14ac:dyDescent="0.25"/>
    <row r="42670" ht="15" x14ac:dyDescent="0.25"/>
    <row r="42671" ht="15" x14ac:dyDescent="0.25"/>
    <row r="42672" ht="15" x14ac:dyDescent="0.25"/>
    <row r="42673" ht="15" x14ac:dyDescent="0.25"/>
    <row r="42674" ht="15" x14ac:dyDescent="0.25"/>
    <row r="42675" ht="15" x14ac:dyDescent="0.25"/>
    <row r="42676" ht="15" x14ac:dyDescent="0.25"/>
    <row r="42677" ht="15" x14ac:dyDescent="0.25"/>
    <row r="42678" ht="15" x14ac:dyDescent="0.25"/>
    <row r="42679" ht="15" x14ac:dyDescent="0.25"/>
    <row r="42680" ht="15" x14ac:dyDescent="0.25"/>
    <row r="42681" ht="15" x14ac:dyDescent="0.25"/>
    <row r="42682" ht="15" x14ac:dyDescent="0.25"/>
    <row r="42683" ht="15" x14ac:dyDescent="0.25"/>
    <row r="42684" ht="15" x14ac:dyDescent="0.25"/>
    <row r="42685" ht="15" x14ac:dyDescent="0.25"/>
    <row r="42686" ht="15" x14ac:dyDescent="0.25"/>
    <row r="42687" ht="15" x14ac:dyDescent="0.25"/>
    <row r="42688" ht="15" x14ac:dyDescent="0.25"/>
    <row r="42689" ht="15" x14ac:dyDescent="0.25"/>
    <row r="42690" ht="15" x14ac:dyDescent="0.25"/>
    <row r="42691" ht="15" x14ac:dyDescent="0.25"/>
    <row r="42692" ht="15" x14ac:dyDescent="0.25"/>
    <row r="42693" ht="15" x14ac:dyDescent="0.25"/>
    <row r="42694" ht="15" x14ac:dyDescent="0.25"/>
    <row r="42695" ht="15" x14ac:dyDescent="0.25"/>
    <row r="42696" ht="15" x14ac:dyDescent="0.25"/>
    <row r="42697" ht="15" x14ac:dyDescent="0.25"/>
    <row r="42698" ht="15" x14ac:dyDescent="0.25"/>
    <row r="42699" ht="15" x14ac:dyDescent="0.25"/>
    <row r="42700" ht="15" x14ac:dyDescent="0.25"/>
    <row r="42701" ht="15" x14ac:dyDescent="0.25"/>
    <row r="42702" ht="15" x14ac:dyDescent="0.25"/>
    <row r="42703" ht="15" x14ac:dyDescent="0.25"/>
    <row r="42704" ht="15" x14ac:dyDescent="0.25"/>
    <row r="42705" ht="15" x14ac:dyDescent="0.25"/>
    <row r="42706" ht="15" x14ac:dyDescent="0.25"/>
    <row r="42707" ht="15" x14ac:dyDescent="0.25"/>
    <row r="42708" ht="15" x14ac:dyDescent="0.25"/>
    <row r="42709" ht="15" x14ac:dyDescent="0.25"/>
    <row r="42710" ht="15" x14ac:dyDescent="0.25"/>
    <row r="42711" ht="15" x14ac:dyDescent="0.25"/>
    <row r="42712" ht="15" x14ac:dyDescent="0.25"/>
    <row r="42713" ht="15" x14ac:dyDescent="0.25"/>
    <row r="42714" ht="15" x14ac:dyDescent="0.25"/>
    <row r="42715" ht="15" x14ac:dyDescent="0.25"/>
    <row r="42716" ht="15" x14ac:dyDescent="0.25"/>
    <row r="42717" ht="15" x14ac:dyDescent="0.25"/>
    <row r="42718" ht="15" x14ac:dyDescent="0.25"/>
    <row r="42719" ht="15" x14ac:dyDescent="0.25"/>
    <row r="42720" ht="15" x14ac:dyDescent="0.25"/>
    <row r="42721" ht="15" x14ac:dyDescent="0.25"/>
    <row r="42722" ht="15" x14ac:dyDescent="0.25"/>
    <row r="42723" ht="15" x14ac:dyDescent="0.25"/>
    <row r="42724" ht="15" x14ac:dyDescent="0.25"/>
    <row r="42725" ht="15" x14ac:dyDescent="0.25"/>
    <row r="42726" ht="15" x14ac:dyDescent="0.25"/>
    <row r="42727" ht="15" x14ac:dyDescent="0.25"/>
    <row r="42728" ht="15" x14ac:dyDescent="0.25"/>
    <row r="42729" ht="15" x14ac:dyDescent="0.25"/>
    <row r="42730" ht="15" x14ac:dyDescent="0.25"/>
    <row r="42731" ht="15" x14ac:dyDescent="0.25"/>
    <row r="42732" ht="15" x14ac:dyDescent="0.25"/>
    <row r="42733" ht="15" x14ac:dyDescent="0.25"/>
    <row r="42734" ht="15" x14ac:dyDescent="0.25"/>
    <row r="42735" ht="15" x14ac:dyDescent="0.25"/>
    <row r="42736" ht="15" x14ac:dyDescent="0.25"/>
    <row r="42737" ht="15" x14ac:dyDescent="0.25"/>
    <row r="42738" ht="15" x14ac:dyDescent="0.25"/>
    <row r="42739" ht="15" x14ac:dyDescent="0.25"/>
    <row r="42740" ht="15" x14ac:dyDescent="0.25"/>
    <row r="42741" ht="15" x14ac:dyDescent="0.25"/>
    <row r="42742" ht="15" x14ac:dyDescent="0.25"/>
    <row r="42743" ht="15" x14ac:dyDescent="0.25"/>
    <row r="42744" ht="15" x14ac:dyDescent="0.25"/>
    <row r="42745" ht="15" x14ac:dyDescent="0.25"/>
    <row r="42746" ht="15" x14ac:dyDescent="0.25"/>
    <row r="42747" ht="15" x14ac:dyDescent="0.25"/>
    <row r="42748" ht="15" x14ac:dyDescent="0.25"/>
    <row r="42749" ht="15" x14ac:dyDescent="0.25"/>
    <row r="42750" ht="15" x14ac:dyDescent="0.25"/>
    <row r="42751" ht="15" x14ac:dyDescent="0.25"/>
    <row r="42752" ht="15" x14ac:dyDescent="0.25"/>
    <row r="42753" ht="15" x14ac:dyDescent="0.25"/>
    <row r="42754" ht="15" x14ac:dyDescent="0.25"/>
    <row r="42755" ht="15" x14ac:dyDescent="0.25"/>
    <row r="42756" ht="15" x14ac:dyDescent="0.25"/>
    <row r="42757" ht="15" x14ac:dyDescent="0.25"/>
    <row r="42758" ht="15" x14ac:dyDescent="0.25"/>
    <row r="42759" ht="15" x14ac:dyDescent="0.25"/>
    <row r="42760" ht="15" x14ac:dyDescent="0.25"/>
    <row r="42761" ht="15" x14ac:dyDescent="0.25"/>
    <row r="42762" ht="15" x14ac:dyDescent="0.25"/>
    <row r="42763" ht="15" x14ac:dyDescent="0.25"/>
    <row r="42764" ht="15" x14ac:dyDescent="0.25"/>
    <row r="42765" ht="15" x14ac:dyDescent="0.25"/>
    <row r="42766" ht="15" x14ac:dyDescent="0.25"/>
    <row r="42767" ht="15" x14ac:dyDescent="0.25"/>
    <row r="42768" ht="15" x14ac:dyDescent="0.25"/>
    <row r="42769" ht="15" x14ac:dyDescent="0.25"/>
    <row r="42770" ht="15" x14ac:dyDescent="0.25"/>
    <row r="42771" ht="15" x14ac:dyDescent="0.25"/>
    <row r="42772" ht="15" x14ac:dyDescent="0.25"/>
    <row r="42773" ht="15" x14ac:dyDescent="0.25"/>
    <row r="42774" ht="15" x14ac:dyDescent="0.25"/>
    <row r="42775" ht="15" x14ac:dyDescent="0.25"/>
    <row r="42776" ht="15" x14ac:dyDescent="0.25"/>
    <row r="42777" ht="15" x14ac:dyDescent="0.25"/>
    <row r="42778" ht="15" x14ac:dyDescent="0.25"/>
    <row r="42779" ht="15" x14ac:dyDescent="0.25"/>
    <row r="42780" ht="15" x14ac:dyDescent="0.25"/>
    <row r="42781" ht="15" x14ac:dyDescent="0.25"/>
    <row r="42782" ht="15" x14ac:dyDescent="0.25"/>
    <row r="42783" ht="15" x14ac:dyDescent="0.25"/>
    <row r="42784" ht="15" x14ac:dyDescent="0.25"/>
    <row r="42785" ht="15" x14ac:dyDescent="0.25"/>
    <row r="42786" ht="15" x14ac:dyDescent="0.25"/>
    <row r="42787" ht="15" x14ac:dyDescent="0.25"/>
    <row r="42788" ht="15" x14ac:dyDescent="0.25"/>
    <row r="42789" ht="15" x14ac:dyDescent="0.25"/>
    <row r="42790" ht="15" x14ac:dyDescent="0.25"/>
    <row r="42791" ht="15" x14ac:dyDescent="0.25"/>
    <row r="42792" ht="15" x14ac:dyDescent="0.25"/>
    <row r="42793" ht="15" x14ac:dyDescent="0.25"/>
    <row r="42794" ht="15" x14ac:dyDescent="0.25"/>
    <row r="42795" ht="15" x14ac:dyDescent="0.25"/>
    <row r="42796" ht="15" x14ac:dyDescent="0.25"/>
    <row r="42797" ht="15" x14ac:dyDescent="0.25"/>
    <row r="42798" ht="15" x14ac:dyDescent="0.25"/>
    <row r="42799" ht="15" x14ac:dyDescent="0.25"/>
    <row r="42800" ht="15" x14ac:dyDescent="0.25"/>
    <row r="42801" ht="15" x14ac:dyDescent="0.25"/>
    <row r="42802" ht="15" x14ac:dyDescent="0.25"/>
    <row r="42803" ht="15" x14ac:dyDescent="0.25"/>
    <row r="42804" ht="15" x14ac:dyDescent="0.25"/>
    <row r="42805" ht="15" x14ac:dyDescent="0.25"/>
    <row r="42806" ht="15" x14ac:dyDescent="0.25"/>
    <row r="42807" ht="15" x14ac:dyDescent="0.25"/>
    <row r="42808" ht="15" x14ac:dyDescent="0.25"/>
    <row r="42809" ht="15" x14ac:dyDescent="0.25"/>
    <row r="42810" ht="15" x14ac:dyDescent="0.25"/>
    <row r="42811" ht="15" x14ac:dyDescent="0.25"/>
    <row r="42812" ht="15" x14ac:dyDescent="0.25"/>
    <row r="42813" ht="15" x14ac:dyDescent="0.25"/>
    <row r="42814" ht="15" x14ac:dyDescent="0.25"/>
    <row r="42815" ht="15" x14ac:dyDescent="0.25"/>
    <row r="42816" ht="15" x14ac:dyDescent="0.25"/>
    <row r="42817" ht="15" x14ac:dyDescent="0.25"/>
    <row r="42818" ht="15" x14ac:dyDescent="0.25"/>
    <row r="42819" ht="15" x14ac:dyDescent="0.25"/>
    <row r="42820" ht="15" x14ac:dyDescent="0.25"/>
    <row r="42821" ht="15" x14ac:dyDescent="0.25"/>
    <row r="42822" ht="15" x14ac:dyDescent="0.25"/>
    <row r="42823" ht="15" x14ac:dyDescent="0.25"/>
    <row r="42824" ht="15" x14ac:dyDescent="0.25"/>
    <row r="42825" ht="15" x14ac:dyDescent="0.25"/>
    <row r="42826" ht="15" x14ac:dyDescent="0.25"/>
    <row r="42827" ht="15" x14ac:dyDescent="0.25"/>
    <row r="42828" ht="15" x14ac:dyDescent="0.25"/>
    <row r="42829" ht="15" x14ac:dyDescent="0.25"/>
    <row r="42830" ht="15" x14ac:dyDescent="0.25"/>
    <row r="42831" ht="15" x14ac:dyDescent="0.25"/>
    <row r="42832" ht="15" x14ac:dyDescent="0.25"/>
    <row r="42833" ht="15" x14ac:dyDescent="0.25"/>
    <row r="42834" ht="15" x14ac:dyDescent="0.25"/>
    <row r="42835" ht="15" x14ac:dyDescent="0.25"/>
    <row r="42836" ht="15" x14ac:dyDescent="0.25"/>
    <row r="42837" ht="15" x14ac:dyDescent="0.25"/>
    <row r="42838" ht="15" x14ac:dyDescent="0.25"/>
    <row r="42839" ht="15" x14ac:dyDescent="0.25"/>
    <row r="42840" ht="15" x14ac:dyDescent="0.25"/>
    <row r="42841" ht="15" x14ac:dyDescent="0.25"/>
    <row r="42842" ht="15" x14ac:dyDescent="0.25"/>
    <row r="42843" ht="15" x14ac:dyDescent="0.25"/>
    <row r="42844" ht="15" x14ac:dyDescent="0.25"/>
    <row r="42845" ht="15" x14ac:dyDescent="0.25"/>
    <row r="42846" ht="15" x14ac:dyDescent="0.25"/>
    <row r="42847" ht="15" x14ac:dyDescent="0.25"/>
    <row r="42848" ht="15" x14ac:dyDescent="0.25"/>
    <row r="42849" ht="15" x14ac:dyDescent="0.25"/>
    <row r="42850" ht="15" x14ac:dyDescent="0.25"/>
    <row r="42851" ht="15" x14ac:dyDescent="0.25"/>
    <row r="42852" ht="15" x14ac:dyDescent="0.25"/>
    <row r="42853" ht="15" x14ac:dyDescent="0.25"/>
    <row r="42854" ht="15" x14ac:dyDescent="0.25"/>
    <row r="42855" ht="15" x14ac:dyDescent="0.25"/>
    <row r="42856" ht="15" x14ac:dyDescent="0.25"/>
    <row r="42857" ht="15" x14ac:dyDescent="0.25"/>
    <row r="42858" ht="15" x14ac:dyDescent="0.25"/>
    <row r="42859" ht="15" x14ac:dyDescent="0.25"/>
    <row r="42860" ht="15" x14ac:dyDescent="0.25"/>
    <row r="42861" ht="15" x14ac:dyDescent="0.25"/>
    <row r="42862" ht="15" x14ac:dyDescent="0.25"/>
    <row r="42863" ht="15" x14ac:dyDescent="0.25"/>
    <row r="42864" ht="15" x14ac:dyDescent="0.25"/>
    <row r="42865" ht="15" x14ac:dyDescent="0.25"/>
    <row r="42866" ht="15" x14ac:dyDescent="0.25"/>
    <row r="42867" ht="15" x14ac:dyDescent="0.25"/>
    <row r="42868" ht="15" x14ac:dyDescent="0.25"/>
    <row r="42869" ht="15" x14ac:dyDescent="0.25"/>
    <row r="42870" ht="15" x14ac:dyDescent="0.25"/>
    <row r="42871" ht="15" x14ac:dyDescent="0.25"/>
    <row r="42872" ht="15" x14ac:dyDescent="0.25"/>
    <row r="42873" ht="15" x14ac:dyDescent="0.25"/>
    <row r="42874" ht="15" x14ac:dyDescent="0.25"/>
    <row r="42875" ht="15" x14ac:dyDescent="0.25"/>
    <row r="42876" ht="15" x14ac:dyDescent="0.25"/>
    <row r="42877" ht="15" x14ac:dyDescent="0.25"/>
    <row r="42878" ht="15" x14ac:dyDescent="0.25"/>
    <row r="42879" ht="15" x14ac:dyDescent="0.25"/>
    <row r="42880" ht="15" x14ac:dyDescent="0.25"/>
    <row r="42881" ht="15" x14ac:dyDescent="0.25"/>
    <row r="42882" ht="15" x14ac:dyDescent="0.25"/>
    <row r="42883" ht="15" x14ac:dyDescent="0.25"/>
    <row r="42884" ht="15" x14ac:dyDescent="0.25"/>
    <row r="42885" ht="15" x14ac:dyDescent="0.25"/>
    <row r="42886" ht="15" x14ac:dyDescent="0.25"/>
    <row r="42887" ht="15" x14ac:dyDescent="0.25"/>
    <row r="42888" ht="15" x14ac:dyDescent="0.25"/>
    <row r="42889" ht="15" x14ac:dyDescent="0.25"/>
    <row r="42890" ht="15" x14ac:dyDescent="0.25"/>
    <row r="42891" ht="15" x14ac:dyDescent="0.25"/>
    <row r="42892" ht="15" x14ac:dyDescent="0.25"/>
    <row r="42893" ht="15" x14ac:dyDescent="0.25"/>
    <row r="42894" ht="15" x14ac:dyDescent="0.25"/>
    <row r="42895" ht="15" x14ac:dyDescent="0.25"/>
    <row r="42896" ht="15" x14ac:dyDescent="0.25"/>
    <row r="42897" ht="15" x14ac:dyDescent="0.25"/>
    <row r="42898" ht="15" x14ac:dyDescent="0.25"/>
    <row r="42899" ht="15" x14ac:dyDescent="0.25"/>
    <row r="42900" ht="15" x14ac:dyDescent="0.25"/>
    <row r="42901" ht="15" x14ac:dyDescent="0.25"/>
    <row r="42902" ht="15" x14ac:dyDescent="0.25"/>
    <row r="42903" ht="15" x14ac:dyDescent="0.25"/>
    <row r="42904" ht="15" x14ac:dyDescent="0.25"/>
    <row r="42905" ht="15" x14ac:dyDescent="0.25"/>
    <row r="42906" ht="15" x14ac:dyDescent="0.25"/>
    <row r="42907" ht="15" x14ac:dyDescent="0.25"/>
    <row r="42908" ht="15" x14ac:dyDescent="0.25"/>
    <row r="42909" ht="15" x14ac:dyDescent="0.25"/>
    <row r="42910" ht="15" x14ac:dyDescent="0.25"/>
    <row r="42911" ht="15" x14ac:dyDescent="0.25"/>
    <row r="42912" ht="15" x14ac:dyDescent="0.25"/>
    <row r="42913" ht="15" x14ac:dyDescent="0.25"/>
    <row r="42914" ht="15" x14ac:dyDescent="0.25"/>
    <row r="42915" ht="15" x14ac:dyDescent="0.25"/>
    <row r="42916" ht="15" x14ac:dyDescent="0.25"/>
    <row r="42917" ht="15" x14ac:dyDescent="0.25"/>
    <row r="42918" ht="15" x14ac:dyDescent="0.25"/>
    <row r="42919" ht="15" x14ac:dyDescent="0.25"/>
    <row r="42920" ht="15" x14ac:dyDescent="0.25"/>
    <row r="42921" ht="15" x14ac:dyDescent="0.25"/>
    <row r="42922" ht="15" x14ac:dyDescent="0.25"/>
    <row r="42923" ht="15" x14ac:dyDescent="0.25"/>
    <row r="42924" ht="15" x14ac:dyDescent="0.25"/>
    <row r="42925" ht="15" x14ac:dyDescent="0.25"/>
    <row r="42926" ht="15" x14ac:dyDescent="0.25"/>
    <row r="42927" ht="15" x14ac:dyDescent="0.25"/>
    <row r="42928" ht="15" x14ac:dyDescent="0.25"/>
    <row r="42929" ht="15" x14ac:dyDescent="0.25"/>
    <row r="42930" ht="15" x14ac:dyDescent="0.25"/>
    <row r="42931" ht="15" x14ac:dyDescent="0.25"/>
    <row r="42932" ht="15" x14ac:dyDescent="0.25"/>
    <row r="42933" ht="15" x14ac:dyDescent="0.25"/>
    <row r="42934" ht="15" x14ac:dyDescent="0.25"/>
    <row r="42935" ht="15" x14ac:dyDescent="0.25"/>
    <row r="42936" ht="15" x14ac:dyDescent="0.25"/>
    <row r="42937" ht="15" x14ac:dyDescent="0.25"/>
    <row r="42938" ht="15" x14ac:dyDescent="0.25"/>
    <row r="42939" ht="15" x14ac:dyDescent="0.25"/>
    <row r="42940" ht="15" x14ac:dyDescent="0.25"/>
    <row r="42941" ht="15" x14ac:dyDescent="0.25"/>
    <row r="42942" ht="15" x14ac:dyDescent="0.25"/>
    <row r="42943" ht="15" x14ac:dyDescent="0.25"/>
    <row r="42944" ht="15" x14ac:dyDescent="0.25"/>
    <row r="42945" ht="15" x14ac:dyDescent="0.25"/>
    <row r="42946" ht="15" x14ac:dyDescent="0.25"/>
    <row r="42947" ht="15" x14ac:dyDescent="0.25"/>
    <row r="42948" ht="15" x14ac:dyDescent="0.25"/>
    <row r="42949" ht="15" x14ac:dyDescent="0.25"/>
    <row r="42950" ht="15" x14ac:dyDescent="0.25"/>
    <row r="42951" ht="15" x14ac:dyDescent="0.25"/>
    <row r="42952" ht="15" x14ac:dyDescent="0.25"/>
    <row r="42953" ht="15" x14ac:dyDescent="0.25"/>
    <row r="42954" ht="15" x14ac:dyDescent="0.25"/>
    <row r="42955" ht="15" x14ac:dyDescent="0.25"/>
    <row r="42956" ht="15" x14ac:dyDescent="0.25"/>
    <row r="42957" ht="15" x14ac:dyDescent="0.25"/>
    <row r="42958" ht="15" x14ac:dyDescent="0.25"/>
    <row r="42959" ht="15" x14ac:dyDescent="0.25"/>
    <row r="42960" ht="15" x14ac:dyDescent="0.25"/>
    <row r="42961" ht="15" x14ac:dyDescent="0.25"/>
    <row r="42962" ht="15" x14ac:dyDescent="0.25"/>
    <row r="42963" ht="15" x14ac:dyDescent="0.25"/>
    <row r="42964" ht="15" x14ac:dyDescent="0.25"/>
    <row r="42965" ht="15" x14ac:dyDescent="0.25"/>
    <row r="42966" ht="15" x14ac:dyDescent="0.25"/>
    <row r="42967" ht="15" x14ac:dyDescent="0.25"/>
    <row r="42968" ht="15" x14ac:dyDescent="0.25"/>
    <row r="42969" ht="15" x14ac:dyDescent="0.25"/>
    <row r="42970" ht="15" x14ac:dyDescent="0.25"/>
    <row r="42971" ht="15" x14ac:dyDescent="0.25"/>
    <row r="42972" ht="15" x14ac:dyDescent="0.25"/>
    <row r="42973" ht="15" x14ac:dyDescent="0.25"/>
    <row r="42974" ht="15" x14ac:dyDescent="0.25"/>
    <row r="42975" ht="15" x14ac:dyDescent="0.25"/>
    <row r="42976" ht="15" x14ac:dyDescent="0.25"/>
    <row r="42977" ht="15" x14ac:dyDescent="0.25"/>
    <row r="42978" ht="15" x14ac:dyDescent="0.25"/>
    <row r="42979" ht="15" x14ac:dyDescent="0.25"/>
    <row r="42980" ht="15" x14ac:dyDescent="0.25"/>
    <row r="42981" ht="15" x14ac:dyDescent="0.25"/>
    <row r="42982" ht="15" x14ac:dyDescent="0.25"/>
    <row r="42983" ht="15" x14ac:dyDescent="0.25"/>
    <row r="42984" ht="15" x14ac:dyDescent="0.25"/>
    <row r="42985" ht="15" x14ac:dyDescent="0.25"/>
    <row r="42986" ht="15" x14ac:dyDescent="0.25"/>
    <row r="42987" ht="15" x14ac:dyDescent="0.25"/>
    <row r="42988" ht="15" x14ac:dyDescent="0.25"/>
    <row r="42989" ht="15" x14ac:dyDescent="0.25"/>
    <row r="42990" ht="15" x14ac:dyDescent="0.25"/>
    <row r="42991" ht="15" x14ac:dyDescent="0.25"/>
    <row r="42992" ht="15" x14ac:dyDescent="0.25"/>
    <row r="42993" ht="15" x14ac:dyDescent="0.25"/>
    <row r="42994" ht="15" x14ac:dyDescent="0.25"/>
    <row r="42995" ht="15" x14ac:dyDescent="0.25"/>
    <row r="42996" ht="15" x14ac:dyDescent="0.25"/>
    <row r="42997" ht="15" x14ac:dyDescent="0.25"/>
    <row r="42998" ht="15" x14ac:dyDescent="0.25"/>
    <row r="42999" ht="15" x14ac:dyDescent="0.25"/>
    <row r="43000" ht="15" x14ac:dyDescent="0.25"/>
    <row r="43001" ht="15" x14ac:dyDescent="0.25"/>
    <row r="43002" ht="15" x14ac:dyDescent="0.25"/>
    <row r="43003" ht="15" x14ac:dyDescent="0.25"/>
    <row r="43004" ht="15" x14ac:dyDescent="0.25"/>
    <row r="43005" ht="15" x14ac:dyDescent="0.25"/>
    <row r="43006" ht="15" x14ac:dyDescent="0.25"/>
    <row r="43007" ht="15" x14ac:dyDescent="0.25"/>
    <row r="43008" ht="15" x14ac:dyDescent="0.25"/>
    <row r="43009" ht="15" x14ac:dyDescent="0.25"/>
    <row r="43010" ht="15" x14ac:dyDescent="0.25"/>
    <row r="43011" ht="15" x14ac:dyDescent="0.25"/>
    <row r="43012" ht="15" x14ac:dyDescent="0.25"/>
    <row r="43013" ht="15" x14ac:dyDescent="0.25"/>
    <row r="43014" ht="15" x14ac:dyDescent="0.25"/>
    <row r="43015" ht="15" x14ac:dyDescent="0.25"/>
    <row r="43016" ht="15" x14ac:dyDescent="0.25"/>
    <row r="43017" ht="15" x14ac:dyDescent="0.25"/>
    <row r="43018" ht="15" x14ac:dyDescent="0.25"/>
    <row r="43019" ht="15" x14ac:dyDescent="0.25"/>
    <row r="43020" ht="15" x14ac:dyDescent="0.25"/>
    <row r="43021" ht="15" x14ac:dyDescent="0.25"/>
    <row r="43022" ht="15" x14ac:dyDescent="0.25"/>
    <row r="43023" ht="15" x14ac:dyDescent="0.25"/>
    <row r="43024" ht="15" x14ac:dyDescent="0.25"/>
    <row r="43025" ht="15" x14ac:dyDescent="0.25"/>
    <row r="43026" ht="15" x14ac:dyDescent="0.25"/>
    <row r="43027" ht="15" x14ac:dyDescent="0.25"/>
    <row r="43028" ht="15" x14ac:dyDescent="0.25"/>
    <row r="43029" ht="15" x14ac:dyDescent="0.25"/>
    <row r="43030" ht="15" x14ac:dyDescent="0.25"/>
    <row r="43031" ht="15" x14ac:dyDescent="0.25"/>
    <row r="43032" ht="15" x14ac:dyDescent="0.25"/>
    <row r="43033" ht="15" x14ac:dyDescent="0.25"/>
    <row r="43034" ht="15" x14ac:dyDescent="0.25"/>
    <row r="43035" ht="15" x14ac:dyDescent="0.25"/>
    <row r="43036" ht="15" x14ac:dyDescent="0.25"/>
    <row r="43037" ht="15" x14ac:dyDescent="0.25"/>
    <row r="43038" ht="15" x14ac:dyDescent="0.25"/>
    <row r="43039" ht="15" x14ac:dyDescent="0.25"/>
    <row r="43040" ht="15" x14ac:dyDescent="0.25"/>
    <row r="43041" ht="15" x14ac:dyDescent="0.25"/>
    <row r="43042" ht="15" x14ac:dyDescent="0.25"/>
    <row r="43043" ht="15" x14ac:dyDescent="0.25"/>
    <row r="43044" ht="15" x14ac:dyDescent="0.25"/>
    <row r="43045" ht="15" x14ac:dyDescent="0.25"/>
    <row r="43046" ht="15" x14ac:dyDescent="0.25"/>
    <row r="43047" ht="15" x14ac:dyDescent="0.25"/>
    <row r="43048" ht="15" x14ac:dyDescent="0.25"/>
    <row r="43049" ht="15" x14ac:dyDescent="0.25"/>
    <row r="43050" ht="15" x14ac:dyDescent="0.25"/>
    <row r="43051" ht="15" x14ac:dyDescent="0.25"/>
    <row r="43052" ht="15" x14ac:dyDescent="0.25"/>
    <row r="43053" ht="15" x14ac:dyDescent="0.25"/>
    <row r="43054" ht="15" x14ac:dyDescent="0.25"/>
    <row r="43055" ht="15" x14ac:dyDescent="0.25"/>
    <row r="43056" ht="15" x14ac:dyDescent="0.25"/>
    <row r="43057" ht="15" x14ac:dyDescent="0.25"/>
    <row r="43058" ht="15" x14ac:dyDescent="0.25"/>
    <row r="43059" ht="15" x14ac:dyDescent="0.25"/>
    <row r="43060" ht="15" x14ac:dyDescent="0.25"/>
    <row r="43061" ht="15" x14ac:dyDescent="0.25"/>
    <row r="43062" ht="15" x14ac:dyDescent="0.25"/>
    <row r="43063" ht="15" x14ac:dyDescent="0.25"/>
    <row r="43064" ht="15" x14ac:dyDescent="0.25"/>
    <row r="43065" ht="15" x14ac:dyDescent="0.25"/>
    <row r="43066" ht="15" x14ac:dyDescent="0.25"/>
    <row r="43067" ht="15" x14ac:dyDescent="0.25"/>
    <row r="43068" ht="15" x14ac:dyDescent="0.25"/>
    <row r="43069" ht="15" x14ac:dyDescent="0.25"/>
    <row r="43070" ht="15" x14ac:dyDescent="0.25"/>
    <row r="43071" ht="15" x14ac:dyDescent="0.25"/>
    <row r="43072" ht="15" x14ac:dyDescent="0.25"/>
    <row r="43073" ht="15" x14ac:dyDescent="0.25"/>
    <row r="43074" ht="15" x14ac:dyDescent="0.25"/>
    <row r="43075" ht="15" x14ac:dyDescent="0.25"/>
    <row r="43076" ht="15" x14ac:dyDescent="0.25"/>
    <row r="43077" ht="15" x14ac:dyDescent="0.25"/>
    <row r="43078" ht="15" x14ac:dyDescent="0.25"/>
    <row r="43079" ht="15" x14ac:dyDescent="0.25"/>
    <row r="43080" ht="15" x14ac:dyDescent="0.25"/>
    <row r="43081" ht="15" x14ac:dyDescent="0.25"/>
    <row r="43082" ht="15" x14ac:dyDescent="0.25"/>
    <row r="43083" ht="15" x14ac:dyDescent="0.25"/>
    <row r="43084" ht="15" x14ac:dyDescent="0.25"/>
    <row r="43085" ht="15" x14ac:dyDescent="0.25"/>
    <row r="43086" ht="15" x14ac:dyDescent="0.25"/>
    <row r="43087" ht="15" x14ac:dyDescent="0.25"/>
    <row r="43088" ht="15" x14ac:dyDescent="0.25"/>
    <row r="43089" ht="15" x14ac:dyDescent="0.25"/>
    <row r="43090" ht="15" x14ac:dyDescent="0.25"/>
    <row r="43091" ht="15" x14ac:dyDescent="0.25"/>
    <row r="43092" ht="15" x14ac:dyDescent="0.25"/>
    <row r="43093" ht="15" x14ac:dyDescent="0.25"/>
    <row r="43094" ht="15" x14ac:dyDescent="0.25"/>
    <row r="43095" ht="15" x14ac:dyDescent="0.25"/>
    <row r="43096" ht="15" x14ac:dyDescent="0.25"/>
    <row r="43097" ht="15" x14ac:dyDescent="0.25"/>
    <row r="43098" ht="15" x14ac:dyDescent="0.25"/>
    <row r="43099" ht="15" x14ac:dyDescent="0.25"/>
    <row r="43100" ht="15" x14ac:dyDescent="0.25"/>
    <row r="43101" ht="15" x14ac:dyDescent="0.25"/>
    <row r="43102" ht="15" x14ac:dyDescent="0.25"/>
    <row r="43103" ht="15" x14ac:dyDescent="0.25"/>
    <row r="43104" ht="15" x14ac:dyDescent="0.25"/>
    <row r="43105" ht="15" x14ac:dyDescent="0.25"/>
    <row r="43106" ht="15" x14ac:dyDescent="0.25"/>
    <row r="43107" ht="15" x14ac:dyDescent="0.25"/>
    <row r="43108" ht="15" x14ac:dyDescent="0.25"/>
    <row r="43109" ht="15" x14ac:dyDescent="0.25"/>
    <row r="43110" ht="15" x14ac:dyDescent="0.25"/>
    <row r="43111" ht="15" x14ac:dyDescent="0.25"/>
    <row r="43112" ht="15" x14ac:dyDescent="0.25"/>
    <row r="43113" ht="15" x14ac:dyDescent="0.25"/>
    <row r="43114" ht="15" x14ac:dyDescent="0.25"/>
    <row r="43115" ht="15" x14ac:dyDescent="0.25"/>
    <row r="43116" ht="15" x14ac:dyDescent="0.25"/>
    <row r="43117" ht="15" x14ac:dyDescent="0.25"/>
    <row r="43118" ht="15" x14ac:dyDescent="0.25"/>
    <row r="43119" ht="15" x14ac:dyDescent="0.25"/>
    <row r="43120" ht="15" x14ac:dyDescent="0.25"/>
    <row r="43121" ht="15" x14ac:dyDescent="0.25"/>
    <row r="43122" ht="15" x14ac:dyDescent="0.25"/>
    <row r="43123" ht="15" x14ac:dyDescent="0.25"/>
    <row r="43124" ht="15" x14ac:dyDescent="0.25"/>
    <row r="43125" ht="15" x14ac:dyDescent="0.25"/>
    <row r="43126" ht="15" x14ac:dyDescent="0.25"/>
    <row r="43127" ht="15" x14ac:dyDescent="0.25"/>
    <row r="43128" ht="15" x14ac:dyDescent="0.25"/>
    <row r="43129" ht="15" x14ac:dyDescent="0.25"/>
    <row r="43130" ht="15" x14ac:dyDescent="0.25"/>
    <row r="43131" ht="15" x14ac:dyDescent="0.25"/>
    <row r="43132" ht="15" x14ac:dyDescent="0.25"/>
    <row r="43133" ht="15" x14ac:dyDescent="0.25"/>
    <row r="43134" ht="15" x14ac:dyDescent="0.25"/>
    <row r="43135" ht="15" x14ac:dyDescent="0.25"/>
    <row r="43136" ht="15" x14ac:dyDescent="0.25"/>
    <row r="43137" ht="15" x14ac:dyDescent="0.25"/>
    <row r="43138" ht="15" x14ac:dyDescent="0.25"/>
    <row r="43139" ht="15" x14ac:dyDescent="0.25"/>
    <row r="43140" ht="15" x14ac:dyDescent="0.25"/>
    <row r="43141" ht="15" x14ac:dyDescent="0.25"/>
    <row r="43142" ht="15" x14ac:dyDescent="0.25"/>
    <row r="43143" ht="15" x14ac:dyDescent="0.25"/>
    <row r="43144" ht="15" x14ac:dyDescent="0.25"/>
    <row r="43145" ht="15" x14ac:dyDescent="0.25"/>
    <row r="43146" ht="15" x14ac:dyDescent="0.25"/>
    <row r="43147" ht="15" x14ac:dyDescent="0.25"/>
    <row r="43148" ht="15" x14ac:dyDescent="0.25"/>
    <row r="43149" ht="15" x14ac:dyDescent="0.25"/>
    <row r="43150" ht="15" x14ac:dyDescent="0.25"/>
    <row r="43151" ht="15" x14ac:dyDescent="0.25"/>
    <row r="43152" ht="15" x14ac:dyDescent="0.25"/>
    <row r="43153" ht="15" x14ac:dyDescent="0.25"/>
    <row r="43154" ht="15" x14ac:dyDescent="0.25"/>
    <row r="43155" ht="15" x14ac:dyDescent="0.25"/>
    <row r="43156" ht="15" x14ac:dyDescent="0.25"/>
    <row r="43157" ht="15" x14ac:dyDescent="0.25"/>
    <row r="43158" ht="15" x14ac:dyDescent="0.25"/>
    <row r="43159" ht="15" x14ac:dyDescent="0.25"/>
    <row r="43160" ht="15" x14ac:dyDescent="0.25"/>
    <row r="43161" ht="15" x14ac:dyDescent="0.25"/>
    <row r="43162" ht="15" x14ac:dyDescent="0.25"/>
    <row r="43163" ht="15" x14ac:dyDescent="0.25"/>
    <row r="43164" ht="15" x14ac:dyDescent="0.25"/>
    <row r="43165" ht="15" x14ac:dyDescent="0.25"/>
    <row r="43166" ht="15" x14ac:dyDescent="0.25"/>
    <row r="43167" ht="15" x14ac:dyDescent="0.25"/>
    <row r="43168" ht="15" x14ac:dyDescent="0.25"/>
    <row r="43169" ht="15" x14ac:dyDescent="0.25"/>
    <row r="43170" ht="15" x14ac:dyDescent="0.25"/>
    <row r="43171" ht="15" x14ac:dyDescent="0.25"/>
    <row r="43172" ht="15" x14ac:dyDescent="0.25"/>
    <row r="43173" ht="15" x14ac:dyDescent="0.25"/>
    <row r="43174" ht="15" x14ac:dyDescent="0.25"/>
    <row r="43175" ht="15" x14ac:dyDescent="0.25"/>
    <row r="43176" ht="15" x14ac:dyDescent="0.25"/>
    <row r="43177" ht="15" x14ac:dyDescent="0.25"/>
    <row r="43178" ht="15" x14ac:dyDescent="0.25"/>
    <row r="43179" ht="15" x14ac:dyDescent="0.25"/>
    <row r="43180" ht="15" x14ac:dyDescent="0.25"/>
    <row r="43181" ht="15" x14ac:dyDescent="0.25"/>
    <row r="43182" ht="15" x14ac:dyDescent="0.25"/>
    <row r="43183" ht="15" x14ac:dyDescent="0.25"/>
    <row r="43184" ht="15" x14ac:dyDescent="0.25"/>
    <row r="43185" ht="15" x14ac:dyDescent="0.25"/>
    <row r="43186" ht="15" x14ac:dyDescent="0.25"/>
    <row r="43187" ht="15" x14ac:dyDescent="0.25"/>
    <row r="43188" ht="15" x14ac:dyDescent="0.25"/>
    <row r="43189" ht="15" x14ac:dyDescent="0.25"/>
    <row r="43190" ht="15" x14ac:dyDescent="0.25"/>
    <row r="43191" ht="15" x14ac:dyDescent="0.25"/>
    <row r="43192" ht="15" x14ac:dyDescent="0.25"/>
    <row r="43193" ht="15" x14ac:dyDescent="0.25"/>
    <row r="43194" ht="15" x14ac:dyDescent="0.25"/>
    <row r="43195" ht="15" x14ac:dyDescent="0.25"/>
    <row r="43196" ht="15" x14ac:dyDescent="0.25"/>
    <row r="43197" ht="15" x14ac:dyDescent="0.25"/>
    <row r="43198" ht="15" x14ac:dyDescent="0.25"/>
    <row r="43199" ht="15" x14ac:dyDescent="0.25"/>
    <row r="43200" ht="15" x14ac:dyDescent="0.25"/>
    <row r="43201" ht="15" x14ac:dyDescent="0.25"/>
    <row r="43202" ht="15" x14ac:dyDescent="0.25"/>
    <row r="43203" ht="15" x14ac:dyDescent="0.25"/>
    <row r="43204" ht="15" x14ac:dyDescent="0.25"/>
    <row r="43205" ht="15" x14ac:dyDescent="0.25"/>
    <row r="43206" ht="15" x14ac:dyDescent="0.25"/>
    <row r="43207" ht="15" x14ac:dyDescent="0.25"/>
    <row r="43208" ht="15" x14ac:dyDescent="0.25"/>
    <row r="43209" ht="15" x14ac:dyDescent="0.25"/>
    <row r="43210" ht="15" x14ac:dyDescent="0.25"/>
    <row r="43211" ht="15" x14ac:dyDescent="0.25"/>
    <row r="43212" ht="15" x14ac:dyDescent="0.25"/>
    <row r="43213" ht="15" x14ac:dyDescent="0.25"/>
    <row r="43214" ht="15" x14ac:dyDescent="0.25"/>
    <row r="43215" ht="15" x14ac:dyDescent="0.25"/>
    <row r="43216" ht="15" x14ac:dyDescent="0.25"/>
    <row r="43217" ht="15" x14ac:dyDescent="0.25"/>
    <row r="43218" ht="15" x14ac:dyDescent="0.25"/>
    <row r="43219" ht="15" x14ac:dyDescent="0.25"/>
    <row r="43220" ht="15" x14ac:dyDescent="0.25"/>
    <row r="43221" ht="15" x14ac:dyDescent="0.25"/>
    <row r="43222" ht="15" x14ac:dyDescent="0.25"/>
    <row r="43223" ht="15" x14ac:dyDescent="0.25"/>
    <row r="43224" ht="15" x14ac:dyDescent="0.25"/>
    <row r="43225" ht="15" x14ac:dyDescent="0.25"/>
    <row r="43226" ht="15" x14ac:dyDescent="0.25"/>
    <row r="43227" ht="15" x14ac:dyDescent="0.25"/>
    <row r="43228" ht="15" x14ac:dyDescent="0.25"/>
    <row r="43229" ht="15" x14ac:dyDescent="0.25"/>
    <row r="43230" ht="15" x14ac:dyDescent="0.25"/>
    <row r="43231" ht="15" x14ac:dyDescent="0.25"/>
    <row r="43232" ht="15" x14ac:dyDescent="0.25"/>
    <row r="43233" ht="15" x14ac:dyDescent="0.25"/>
    <row r="43234" ht="15" x14ac:dyDescent="0.25"/>
    <row r="43235" ht="15" x14ac:dyDescent="0.25"/>
    <row r="43236" ht="15" x14ac:dyDescent="0.25"/>
    <row r="43237" ht="15" x14ac:dyDescent="0.25"/>
    <row r="43238" ht="15" x14ac:dyDescent="0.25"/>
    <row r="43239" ht="15" x14ac:dyDescent="0.25"/>
    <row r="43240" ht="15" x14ac:dyDescent="0.25"/>
    <row r="43241" ht="15" x14ac:dyDescent="0.25"/>
    <row r="43242" ht="15" x14ac:dyDescent="0.25"/>
    <row r="43243" ht="15" x14ac:dyDescent="0.25"/>
    <row r="43244" ht="15" x14ac:dyDescent="0.25"/>
    <row r="43245" ht="15" x14ac:dyDescent="0.25"/>
    <row r="43246" ht="15" x14ac:dyDescent="0.25"/>
    <row r="43247" ht="15" x14ac:dyDescent="0.25"/>
    <row r="43248" ht="15" x14ac:dyDescent="0.25"/>
    <row r="43249" ht="15" x14ac:dyDescent="0.25"/>
    <row r="43250" ht="15" x14ac:dyDescent="0.25"/>
    <row r="43251" ht="15" x14ac:dyDescent="0.25"/>
    <row r="43252" ht="15" x14ac:dyDescent="0.25"/>
    <row r="43253" ht="15" x14ac:dyDescent="0.25"/>
    <row r="43254" ht="15" x14ac:dyDescent="0.25"/>
    <row r="43255" ht="15" x14ac:dyDescent="0.25"/>
    <row r="43256" ht="15" x14ac:dyDescent="0.25"/>
    <row r="43257" ht="15" x14ac:dyDescent="0.25"/>
    <row r="43258" ht="15" x14ac:dyDescent="0.25"/>
    <row r="43259" ht="15" x14ac:dyDescent="0.25"/>
    <row r="43260" ht="15" x14ac:dyDescent="0.25"/>
    <row r="43261" ht="15" x14ac:dyDescent="0.25"/>
    <row r="43262" ht="15" x14ac:dyDescent="0.25"/>
    <row r="43263" ht="15" x14ac:dyDescent="0.25"/>
    <row r="43264" ht="15" x14ac:dyDescent="0.25"/>
    <row r="43265" ht="15" x14ac:dyDescent="0.25"/>
    <row r="43266" ht="15" x14ac:dyDescent="0.25"/>
    <row r="43267" ht="15" x14ac:dyDescent="0.25"/>
    <row r="43268" ht="15" x14ac:dyDescent="0.25"/>
    <row r="43269" ht="15" x14ac:dyDescent="0.25"/>
    <row r="43270" ht="15" x14ac:dyDescent="0.25"/>
    <row r="43271" ht="15" x14ac:dyDescent="0.25"/>
    <row r="43272" ht="15" x14ac:dyDescent="0.25"/>
    <row r="43273" ht="15" x14ac:dyDescent="0.25"/>
    <row r="43274" ht="15" x14ac:dyDescent="0.25"/>
    <row r="43275" ht="15" x14ac:dyDescent="0.25"/>
    <row r="43276" ht="15" x14ac:dyDescent="0.25"/>
    <row r="43277" ht="15" x14ac:dyDescent="0.25"/>
    <row r="43278" ht="15" x14ac:dyDescent="0.25"/>
    <row r="43279" ht="15" x14ac:dyDescent="0.25"/>
    <row r="43280" ht="15" x14ac:dyDescent="0.25"/>
    <row r="43281" ht="15" x14ac:dyDescent="0.25"/>
    <row r="43282" ht="15" x14ac:dyDescent="0.25"/>
    <row r="43283" ht="15" x14ac:dyDescent="0.25"/>
    <row r="43284" ht="15" x14ac:dyDescent="0.25"/>
    <row r="43285" ht="15" x14ac:dyDescent="0.25"/>
    <row r="43286" ht="15" x14ac:dyDescent="0.25"/>
    <row r="43287" ht="15" x14ac:dyDescent="0.25"/>
    <row r="43288" ht="15" x14ac:dyDescent="0.25"/>
    <row r="43289" ht="15" x14ac:dyDescent="0.25"/>
    <row r="43290" ht="15" x14ac:dyDescent="0.25"/>
    <row r="43291" ht="15" x14ac:dyDescent="0.25"/>
    <row r="43292" ht="15" x14ac:dyDescent="0.25"/>
    <row r="43293" ht="15" x14ac:dyDescent="0.25"/>
    <row r="43294" ht="15" x14ac:dyDescent="0.25"/>
    <row r="43295" ht="15" x14ac:dyDescent="0.25"/>
    <row r="43296" ht="15" x14ac:dyDescent="0.25"/>
    <row r="43297" ht="15" x14ac:dyDescent="0.25"/>
    <row r="43298" ht="15" x14ac:dyDescent="0.25"/>
    <row r="43299" ht="15" x14ac:dyDescent="0.25"/>
    <row r="43300" ht="15" x14ac:dyDescent="0.25"/>
    <row r="43301" ht="15" x14ac:dyDescent="0.25"/>
    <row r="43302" ht="15" x14ac:dyDescent="0.25"/>
    <row r="43303" ht="15" x14ac:dyDescent="0.25"/>
    <row r="43304" ht="15" x14ac:dyDescent="0.25"/>
    <row r="43305" ht="15" x14ac:dyDescent="0.25"/>
    <row r="43306" ht="15" x14ac:dyDescent="0.25"/>
    <row r="43307" ht="15" x14ac:dyDescent="0.25"/>
    <row r="43308" ht="15" x14ac:dyDescent="0.25"/>
    <row r="43309" ht="15" x14ac:dyDescent="0.25"/>
    <row r="43310" ht="15" x14ac:dyDescent="0.25"/>
    <row r="43311" ht="15" x14ac:dyDescent="0.25"/>
    <row r="43312" ht="15" x14ac:dyDescent="0.25"/>
    <row r="43313" ht="15" x14ac:dyDescent="0.25"/>
    <row r="43314" ht="15" x14ac:dyDescent="0.25"/>
    <row r="43315" ht="15" x14ac:dyDescent="0.25"/>
    <row r="43316" ht="15" x14ac:dyDescent="0.25"/>
    <row r="43317" ht="15" x14ac:dyDescent="0.25"/>
    <row r="43318" ht="15" x14ac:dyDescent="0.25"/>
    <row r="43319" ht="15" x14ac:dyDescent="0.25"/>
    <row r="43320" ht="15" x14ac:dyDescent="0.25"/>
    <row r="43321" ht="15" x14ac:dyDescent="0.25"/>
    <row r="43322" ht="15" x14ac:dyDescent="0.25"/>
    <row r="43323" ht="15" x14ac:dyDescent="0.25"/>
    <row r="43324" ht="15" x14ac:dyDescent="0.25"/>
    <row r="43325" ht="15" x14ac:dyDescent="0.25"/>
    <row r="43326" ht="15" x14ac:dyDescent="0.25"/>
    <row r="43327" ht="15" x14ac:dyDescent="0.25"/>
    <row r="43328" ht="15" x14ac:dyDescent="0.25"/>
    <row r="43329" ht="15" x14ac:dyDescent="0.25"/>
    <row r="43330" ht="15" x14ac:dyDescent="0.25"/>
    <row r="43331" ht="15" x14ac:dyDescent="0.25"/>
    <row r="43332" ht="15" x14ac:dyDescent="0.25"/>
    <row r="43333" ht="15" x14ac:dyDescent="0.25"/>
    <row r="43334" ht="15" x14ac:dyDescent="0.25"/>
    <row r="43335" ht="15" x14ac:dyDescent="0.25"/>
    <row r="43336" ht="15" x14ac:dyDescent="0.25"/>
    <row r="43337" ht="15" x14ac:dyDescent="0.25"/>
    <row r="43338" ht="15" x14ac:dyDescent="0.25"/>
    <row r="43339" ht="15" x14ac:dyDescent="0.25"/>
    <row r="43340" ht="15" x14ac:dyDescent="0.25"/>
    <row r="43341" ht="15" x14ac:dyDescent="0.25"/>
    <row r="43342" ht="15" x14ac:dyDescent="0.25"/>
    <row r="43343" ht="15" x14ac:dyDescent="0.25"/>
    <row r="43344" ht="15" x14ac:dyDescent="0.25"/>
    <row r="43345" ht="15" x14ac:dyDescent="0.25"/>
    <row r="43346" ht="15" x14ac:dyDescent="0.25"/>
    <row r="43347" ht="15" x14ac:dyDescent="0.25"/>
    <row r="43348" ht="15" x14ac:dyDescent="0.25"/>
    <row r="43349" ht="15" x14ac:dyDescent="0.25"/>
    <row r="43350" ht="15" x14ac:dyDescent="0.25"/>
    <row r="43351" ht="15" x14ac:dyDescent="0.25"/>
    <row r="43352" ht="15" x14ac:dyDescent="0.25"/>
    <row r="43353" ht="15" x14ac:dyDescent="0.25"/>
    <row r="43354" ht="15" x14ac:dyDescent="0.25"/>
    <row r="43355" ht="15" x14ac:dyDescent="0.25"/>
    <row r="43356" ht="15" x14ac:dyDescent="0.25"/>
    <row r="43357" ht="15" x14ac:dyDescent="0.25"/>
    <row r="43358" ht="15" x14ac:dyDescent="0.25"/>
    <row r="43359" ht="15" x14ac:dyDescent="0.25"/>
    <row r="43360" ht="15" x14ac:dyDescent="0.25"/>
    <row r="43361" ht="15" x14ac:dyDescent="0.25"/>
    <row r="43362" ht="15" x14ac:dyDescent="0.25"/>
    <row r="43363" ht="15" x14ac:dyDescent="0.25"/>
    <row r="43364" ht="15" x14ac:dyDescent="0.25"/>
    <row r="43365" ht="15" x14ac:dyDescent="0.25"/>
    <row r="43366" ht="15" x14ac:dyDescent="0.25"/>
    <row r="43367" ht="15" x14ac:dyDescent="0.25"/>
    <row r="43368" ht="15" x14ac:dyDescent="0.25"/>
    <row r="43369" ht="15" x14ac:dyDescent="0.25"/>
    <row r="43370" ht="15" x14ac:dyDescent="0.25"/>
    <row r="43371" ht="15" x14ac:dyDescent="0.25"/>
    <row r="43372" ht="15" x14ac:dyDescent="0.25"/>
    <row r="43373" ht="15" x14ac:dyDescent="0.25"/>
    <row r="43374" ht="15" x14ac:dyDescent="0.25"/>
    <row r="43375" ht="15" x14ac:dyDescent="0.25"/>
    <row r="43376" ht="15" x14ac:dyDescent="0.25"/>
    <row r="43377" ht="15" x14ac:dyDescent="0.25"/>
    <row r="43378" ht="15" x14ac:dyDescent="0.25"/>
    <row r="43379" ht="15" x14ac:dyDescent="0.25"/>
    <row r="43380" ht="15" x14ac:dyDescent="0.25"/>
    <row r="43381" ht="15" x14ac:dyDescent="0.25"/>
    <row r="43382" ht="15" x14ac:dyDescent="0.25"/>
    <row r="43383" ht="15" x14ac:dyDescent="0.25"/>
    <row r="43384" ht="15" x14ac:dyDescent="0.25"/>
    <row r="43385" ht="15" x14ac:dyDescent="0.25"/>
    <row r="43386" ht="15" x14ac:dyDescent="0.25"/>
    <row r="43387" ht="15" x14ac:dyDescent="0.25"/>
    <row r="43388" ht="15" x14ac:dyDescent="0.25"/>
    <row r="43389" ht="15" x14ac:dyDescent="0.25"/>
    <row r="43390" ht="15" x14ac:dyDescent="0.25"/>
    <row r="43391" ht="15" x14ac:dyDescent="0.25"/>
    <row r="43392" ht="15" x14ac:dyDescent="0.25"/>
    <row r="43393" ht="15" x14ac:dyDescent="0.25"/>
    <row r="43394" ht="15" x14ac:dyDescent="0.25"/>
    <row r="43395" ht="15" x14ac:dyDescent="0.25"/>
    <row r="43396" ht="15" x14ac:dyDescent="0.25"/>
    <row r="43397" ht="15" x14ac:dyDescent="0.25"/>
    <row r="43398" ht="15" x14ac:dyDescent="0.25"/>
    <row r="43399" ht="15" x14ac:dyDescent="0.25"/>
    <row r="43400" ht="15" x14ac:dyDescent="0.25"/>
    <row r="43401" ht="15" x14ac:dyDescent="0.25"/>
    <row r="43402" ht="15" x14ac:dyDescent="0.25"/>
    <row r="43403" ht="15" x14ac:dyDescent="0.25"/>
    <row r="43404" ht="15" x14ac:dyDescent="0.25"/>
    <row r="43405" ht="15" x14ac:dyDescent="0.25"/>
    <row r="43406" ht="15" x14ac:dyDescent="0.25"/>
    <row r="43407" ht="15" x14ac:dyDescent="0.25"/>
    <row r="43408" ht="15" x14ac:dyDescent="0.25"/>
    <row r="43409" ht="15" x14ac:dyDescent="0.25"/>
    <row r="43410" ht="15" x14ac:dyDescent="0.25"/>
    <row r="43411" ht="15" x14ac:dyDescent="0.25"/>
    <row r="43412" ht="15" x14ac:dyDescent="0.25"/>
    <row r="43413" ht="15" x14ac:dyDescent="0.25"/>
    <row r="43414" ht="15" x14ac:dyDescent="0.25"/>
    <row r="43415" ht="15" x14ac:dyDescent="0.25"/>
    <row r="43416" ht="15" x14ac:dyDescent="0.25"/>
    <row r="43417" ht="15" x14ac:dyDescent="0.25"/>
    <row r="43418" ht="15" x14ac:dyDescent="0.25"/>
    <row r="43419" ht="15" x14ac:dyDescent="0.25"/>
    <row r="43420" ht="15" x14ac:dyDescent="0.25"/>
    <row r="43421" ht="15" x14ac:dyDescent="0.25"/>
    <row r="43422" ht="15" x14ac:dyDescent="0.25"/>
    <row r="43423" ht="15" x14ac:dyDescent="0.25"/>
    <row r="43424" ht="15" x14ac:dyDescent="0.25"/>
    <row r="43425" ht="15" x14ac:dyDescent="0.25"/>
    <row r="43426" ht="15" x14ac:dyDescent="0.25"/>
    <row r="43427" ht="15" x14ac:dyDescent="0.25"/>
    <row r="43428" ht="15" x14ac:dyDescent="0.25"/>
    <row r="43429" ht="15" x14ac:dyDescent="0.25"/>
    <row r="43430" ht="15" x14ac:dyDescent="0.25"/>
    <row r="43431" ht="15" x14ac:dyDescent="0.25"/>
    <row r="43432" ht="15" x14ac:dyDescent="0.25"/>
    <row r="43433" ht="15" x14ac:dyDescent="0.25"/>
    <row r="43434" ht="15" x14ac:dyDescent="0.25"/>
    <row r="43435" ht="15" x14ac:dyDescent="0.25"/>
    <row r="43436" ht="15" x14ac:dyDescent="0.25"/>
    <row r="43437" ht="15" x14ac:dyDescent="0.25"/>
    <row r="43438" ht="15" x14ac:dyDescent="0.25"/>
    <row r="43439" ht="15" x14ac:dyDescent="0.25"/>
    <row r="43440" ht="15" x14ac:dyDescent="0.25"/>
    <row r="43441" ht="15" x14ac:dyDescent="0.25"/>
    <row r="43442" ht="15" x14ac:dyDescent="0.25"/>
    <row r="43443" ht="15" x14ac:dyDescent="0.25"/>
    <row r="43444" ht="15" x14ac:dyDescent="0.25"/>
    <row r="43445" ht="15" x14ac:dyDescent="0.25"/>
    <row r="43446" ht="15" x14ac:dyDescent="0.25"/>
    <row r="43447" ht="15" x14ac:dyDescent="0.25"/>
    <row r="43448" ht="15" x14ac:dyDescent="0.25"/>
    <row r="43449" ht="15" x14ac:dyDescent="0.25"/>
    <row r="43450" ht="15" x14ac:dyDescent="0.25"/>
    <row r="43451" ht="15" x14ac:dyDescent="0.25"/>
    <row r="43452" ht="15" x14ac:dyDescent="0.25"/>
    <row r="43453" ht="15" x14ac:dyDescent="0.25"/>
    <row r="43454" ht="15" x14ac:dyDescent="0.25"/>
    <row r="43455" ht="15" x14ac:dyDescent="0.25"/>
    <row r="43456" ht="15" x14ac:dyDescent="0.25"/>
    <row r="43457" ht="15" x14ac:dyDescent="0.25"/>
    <row r="43458" ht="15" x14ac:dyDescent="0.25"/>
    <row r="43459" ht="15" x14ac:dyDescent="0.25"/>
    <row r="43460" ht="15" x14ac:dyDescent="0.25"/>
    <row r="43461" ht="15" x14ac:dyDescent="0.25"/>
    <row r="43462" ht="15" x14ac:dyDescent="0.25"/>
    <row r="43463" ht="15" x14ac:dyDescent="0.25"/>
    <row r="43464" ht="15" x14ac:dyDescent="0.25"/>
    <row r="43465" ht="15" x14ac:dyDescent="0.25"/>
    <row r="43466" ht="15" x14ac:dyDescent="0.25"/>
    <row r="43467" ht="15" x14ac:dyDescent="0.25"/>
    <row r="43468" ht="15" x14ac:dyDescent="0.25"/>
    <row r="43469" ht="15" x14ac:dyDescent="0.25"/>
    <row r="43470" ht="15" x14ac:dyDescent="0.25"/>
    <row r="43471" ht="15" x14ac:dyDescent="0.25"/>
    <row r="43472" ht="15" x14ac:dyDescent="0.25"/>
    <row r="43473" ht="15" x14ac:dyDescent="0.25"/>
    <row r="43474" ht="15" x14ac:dyDescent="0.25"/>
    <row r="43475" ht="15" x14ac:dyDescent="0.25"/>
    <row r="43476" ht="15" x14ac:dyDescent="0.25"/>
    <row r="43477" ht="15" x14ac:dyDescent="0.25"/>
    <row r="43478" ht="15" x14ac:dyDescent="0.25"/>
    <row r="43479" ht="15" x14ac:dyDescent="0.25"/>
    <row r="43480" ht="15" x14ac:dyDescent="0.25"/>
    <row r="43481" ht="15" x14ac:dyDescent="0.25"/>
    <row r="43482" ht="15" x14ac:dyDescent="0.25"/>
    <row r="43483" ht="15" x14ac:dyDescent="0.25"/>
    <row r="43484" ht="15" x14ac:dyDescent="0.25"/>
    <row r="43485" ht="15" x14ac:dyDescent="0.25"/>
    <row r="43486" ht="15" x14ac:dyDescent="0.25"/>
    <row r="43487" ht="15" x14ac:dyDescent="0.25"/>
    <row r="43488" ht="15" x14ac:dyDescent="0.25"/>
    <row r="43489" ht="15" x14ac:dyDescent="0.25"/>
    <row r="43490" ht="15" x14ac:dyDescent="0.25"/>
    <row r="43491" ht="15" x14ac:dyDescent="0.25"/>
    <row r="43492" ht="15" x14ac:dyDescent="0.25"/>
    <row r="43493" ht="15" x14ac:dyDescent="0.25"/>
    <row r="43494" ht="15" x14ac:dyDescent="0.25"/>
    <row r="43495" ht="15" x14ac:dyDescent="0.25"/>
    <row r="43496" ht="15" x14ac:dyDescent="0.25"/>
    <row r="43497" ht="15" x14ac:dyDescent="0.25"/>
    <row r="43498" ht="15" x14ac:dyDescent="0.25"/>
    <row r="43499" ht="15" x14ac:dyDescent="0.25"/>
    <row r="43500" ht="15" x14ac:dyDescent="0.25"/>
    <row r="43501" ht="15" x14ac:dyDescent="0.25"/>
    <row r="43502" ht="15" x14ac:dyDescent="0.25"/>
    <row r="43503" ht="15" x14ac:dyDescent="0.25"/>
    <row r="43504" ht="15" x14ac:dyDescent="0.25"/>
    <row r="43505" ht="15" x14ac:dyDescent="0.25"/>
    <row r="43506" ht="15" x14ac:dyDescent="0.25"/>
    <row r="43507" ht="15" x14ac:dyDescent="0.25"/>
    <row r="43508" ht="15" x14ac:dyDescent="0.25"/>
    <row r="43509" ht="15" x14ac:dyDescent="0.25"/>
    <row r="43510" ht="15" x14ac:dyDescent="0.25"/>
    <row r="43511" ht="15" x14ac:dyDescent="0.25"/>
    <row r="43512" ht="15" x14ac:dyDescent="0.25"/>
    <row r="43513" ht="15" x14ac:dyDescent="0.25"/>
    <row r="43514" ht="15" x14ac:dyDescent="0.25"/>
    <row r="43515" ht="15" x14ac:dyDescent="0.25"/>
    <row r="43516" ht="15" x14ac:dyDescent="0.25"/>
    <row r="43517" ht="15" x14ac:dyDescent="0.25"/>
    <row r="43518" ht="15" x14ac:dyDescent="0.25"/>
    <row r="43519" ht="15" x14ac:dyDescent="0.25"/>
    <row r="43520" ht="15" x14ac:dyDescent="0.25"/>
    <row r="43521" ht="15" x14ac:dyDescent="0.25"/>
    <row r="43522" ht="15" x14ac:dyDescent="0.25"/>
    <row r="43523" ht="15" x14ac:dyDescent="0.25"/>
    <row r="43524" ht="15" x14ac:dyDescent="0.25"/>
    <row r="43525" ht="15" x14ac:dyDescent="0.25"/>
    <row r="43526" ht="15" x14ac:dyDescent="0.25"/>
    <row r="43527" ht="15" x14ac:dyDescent="0.25"/>
    <row r="43528" ht="15" x14ac:dyDescent="0.25"/>
    <row r="43529" ht="15" x14ac:dyDescent="0.25"/>
    <row r="43530" ht="15" x14ac:dyDescent="0.25"/>
    <row r="43531" ht="15" x14ac:dyDescent="0.25"/>
    <row r="43532" ht="15" x14ac:dyDescent="0.25"/>
    <row r="43533" ht="15" x14ac:dyDescent="0.25"/>
    <row r="43534" ht="15" x14ac:dyDescent="0.25"/>
    <row r="43535" ht="15" x14ac:dyDescent="0.25"/>
    <row r="43536" ht="15" x14ac:dyDescent="0.25"/>
    <row r="43537" ht="15" x14ac:dyDescent="0.25"/>
    <row r="43538" ht="15" x14ac:dyDescent="0.25"/>
    <row r="43539" ht="15" x14ac:dyDescent="0.25"/>
    <row r="43540" ht="15" x14ac:dyDescent="0.25"/>
    <row r="43541" ht="15" x14ac:dyDescent="0.25"/>
    <row r="43542" ht="15" x14ac:dyDescent="0.25"/>
    <row r="43543" ht="15" x14ac:dyDescent="0.25"/>
    <row r="43544" ht="15" x14ac:dyDescent="0.25"/>
    <row r="43545" ht="15" x14ac:dyDescent="0.25"/>
    <row r="43546" ht="15" x14ac:dyDescent="0.25"/>
    <row r="43547" ht="15" x14ac:dyDescent="0.25"/>
    <row r="43548" ht="15" x14ac:dyDescent="0.25"/>
    <row r="43549" ht="15" x14ac:dyDescent="0.25"/>
    <row r="43550" ht="15" x14ac:dyDescent="0.25"/>
    <row r="43551" ht="15" x14ac:dyDescent="0.25"/>
    <row r="43552" ht="15" x14ac:dyDescent="0.25"/>
    <row r="43553" ht="15" x14ac:dyDescent="0.25"/>
    <row r="43554" ht="15" x14ac:dyDescent="0.25"/>
    <row r="43555" ht="15" x14ac:dyDescent="0.25"/>
    <row r="43556" ht="15" x14ac:dyDescent="0.25"/>
    <row r="43557" ht="15" x14ac:dyDescent="0.25"/>
    <row r="43558" ht="15" x14ac:dyDescent="0.25"/>
    <row r="43559" ht="15" x14ac:dyDescent="0.25"/>
    <row r="43560" ht="15" x14ac:dyDescent="0.25"/>
    <row r="43561" ht="15" x14ac:dyDescent="0.25"/>
    <row r="43562" ht="15" x14ac:dyDescent="0.25"/>
    <row r="43563" ht="15" x14ac:dyDescent="0.25"/>
    <row r="43564" ht="15" x14ac:dyDescent="0.25"/>
    <row r="43565" ht="15" x14ac:dyDescent="0.25"/>
    <row r="43566" ht="15" x14ac:dyDescent="0.25"/>
    <row r="43567" ht="15" x14ac:dyDescent="0.25"/>
    <row r="43568" ht="15" x14ac:dyDescent="0.25"/>
    <row r="43569" ht="15" x14ac:dyDescent="0.25"/>
    <row r="43570" ht="15" x14ac:dyDescent="0.25"/>
    <row r="43571" ht="15" x14ac:dyDescent="0.25"/>
    <row r="43572" ht="15" x14ac:dyDescent="0.25"/>
    <row r="43573" ht="15" x14ac:dyDescent="0.25"/>
    <row r="43574" ht="15" x14ac:dyDescent="0.25"/>
    <row r="43575" ht="15" x14ac:dyDescent="0.25"/>
    <row r="43576" ht="15" x14ac:dyDescent="0.25"/>
    <row r="43577" ht="15" x14ac:dyDescent="0.25"/>
    <row r="43578" ht="15" x14ac:dyDescent="0.25"/>
    <row r="43579" ht="15" x14ac:dyDescent="0.25"/>
    <row r="43580" ht="15" x14ac:dyDescent="0.25"/>
    <row r="43581" ht="15" x14ac:dyDescent="0.25"/>
    <row r="43582" ht="15" x14ac:dyDescent="0.25"/>
    <row r="43583" ht="15" x14ac:dyDescent="0.25"/>
    <row r="43584" ht="15" x14ac:dyDescent="0.25"/>
    <row r="43585" ht="15" x14ac:dyDescent="0.25"/>
    <row r="43586" ht="15" x14ac:dyDescent="0.25"/>
    <row r="43587" ht="15" x14ac:dyDescent="0.25"/>
    <row r="43588" ht="15" x14ac:dyDescent="0.25"/>
    <row r="43589" ht="15" x14ac:dyDescent="0.25"/>
    <row r="43590" ht="15" x14ac:dyDescent="0.25"/>
    <row r="43591" ht="15" x14ac:dyDescent="0.25"/>
    <row r="43592" ht="15" x14ac:dyDescent="0.25"/>
    <row r="43593" ht="15" x14ac:dyDescent="0.25"/>
    <row r="43594" ht="15" x14ac:dyDescent="0.25"/>
    <row r="43595" ht="15" x14ac:dyDescent="0.25"/>
    <row r="43596" ht="15" x14ac:dyDescent="0.25"/>
    <row r="43597" ht="15" x14ac:dyDescent="0.25"/>
    <row r="43598" ht="15" x14ac:dyDescent="0.25"/>
    <row r="43599" ht="15" x14ac:dyDescent="0.25"/>
    <row r="43600" ht="15" x14ac:dyDescent="0.25"/>
    <row r="43601" ht="15" x14ac:dyDescent="0.25"/>
    <row r="43602" ht="15" x14ac:dyDescent="0.25"/>
    <row r="43603" ht="15" x14ac:dyDescent="0.25"/>
    <row r="43604" ht="15" x14ac:dyDescent="0.25"/>
    <row r="43605" ht="15" x14ac:dyDescent="0.25"/>
    <row r="43606" ht="15" x14ac:dyDescent="0.25"/>
    <row r="43607" ht="15" x14ac:dyDescent="0.25"/>
    <row r="43608" ht="15" x14ac:dyDescent="0.25"/>
    <row r="43609" ht="15" x14ac:dyDescent="0.25"/>
    <row r="43610" ht="15" x14ac:dyDescent="0.25"/>
    <row r="43611" ht="15" x14ac:dyDescent="0.25"/>
    <row r="43612" ht="15" x14ac:dyDescent="0.25"/>
    <row r="43613" ht="15" x14ac:dyDescent="0.25"/>
    <row r="43614" ht="15" x14ac:dyDescent="0.25"/>
    <row r="43615" ht="15" x14ac:dyDescent="0.25"/>
    <row r="43616" ht="15" x14ac:dyDescent="0.25"/>
    <row r="43617" ht="15" x14ac:dyDescent="0.25"/>
    <row r="43618" ht="15" x14ac:dyDescent="0.25"/>
    <row r="43619" ht="15" x14ac:dyDescent="0.25"/>
    <row r="43620" ht="15" x14ac:dyDescent="0.25"/>
    <row r="43621" ht="15" x14ac:dyDescent="0.25"/>
    <row r="43622" ht="15" x14ac:dyDescent="0.25"/>
    <row r="43623" ht="15" x14ac:dyDescent="0.25"/>
    <row r="43624" ht="15" x14ac:dyDescent="0.25"/>
    <row r="43625" ht="15" x14ac:dyDescent="0.25"/>
    <row r="43626" ht="15" x14ac:dyDescent="0.25"/>
    <row r="43627" ht="15" x14ac:dyDescent="0.25"/>
    <row r="43628" ht="15" x14ac:dyDescent="0.25"/>
    <row r="43629" ht="15" x14ac:dyDescent="0.25"/>
    <row r="43630" ht="15" x14ac:dyDescent="0.25"/>
    <row r="43631" ht="15" x14ac:dyDescent="0.25"/>
    <row r="43632" ht="15" x14ac:dyDescent="0.25"/>
    <row r="43633" ht="15" x14ac:dyDescent="0.25"/>
    <row r="43634" ht="15" x14ac:dyDescent="0.25"/>
    <row r="43635" ht="15" x14ac:dyDescent="0.25"/>
    <row r="43636" ht="15" x14ac:dyDescent="0.25"/>
    <row r="43637" ht="15" x14ac:dyDescent="0.25"/>
    <row r="43638" ht="15" x14ac:dyDescent="0.25"/>
    <row r="43639" ht="15" x14ac:dyDescent="0.25"/>
    <row r="43640" ht="15" x14ac:dyDescent="0.25"/>
    <row r="43641" ht="15" x14ac:dyDescent="0.25"/>
    <row r="43642" ht="15" x14ac:dyDescent="0.25"/>
    <row r="43643" ht="15" x14ac:dyDescent="0.25"/>
    <row r="43644" ht="15" x14ac:dyDescent="0.25"/>
    <row r="43645" ht="15" x14ac:dyDescent="0.25"/>
    <row r="43646" ht="15" x14ac:dyDescent="0.25"/>
    <row r="43647" ht="15" x14ac:dyDescent="0.25"/>
    <row r="43648" ht="15" x14ac:dyDescent="0.25"/>
    <row r="43649" ht="15" x14ac:dyDescent="0.25"/>
    <row r="43650" ht="15" x14ac:dyDescent="0.25"/>
    <row r="43651" ht="15" x14ac:dyDescent="0.25"/>
    <row r="43652" ht="15" x14ac:dyDescent="0.25"/>
    <row r="43653" ht="15" x14ac:dyDescent="0.25"/>
    <row r="43654" ht="15" x14ac:dyDescent="0.25"/>
    <row r="43655" ht="15" x14ac:dyDescent="0.25"/>
    <row r="43656" ht="15" x14ac:dyDescent="0.25"/>
    <row r="43657" ht="15" x14ac:dyDescent="0.25"/>
    <row r="43658" ht="15" x14ac:dyDescent="0.25"/>
    <row r="43659" ht="15" x14ac:dyDescent="0.25"/>
    <row r="43660" ht="15" x14ac:dyDescent="0.25"/>
    <row r="43661" ht="15" x14ac:dyDescent="0.25"/>
    <row r="43662" ht="15" x14ac:dyDescent="0.25"/>
    <row r="43663" ht="15" x14ac:dyDescent="0.25"/>
    <row r="43664" ht="15" x14ac:dyDescent="0.25"/>
    <row r="43665" ht="15" x14ac:dyDescent="0.25"/>
    <row r="43666" ht="15" x14ac:dyDescent="0.25"/>
    <row r="43667" ht="15" x14ac:dyDescent="0.25"/>
    <row r="43668" ht="15" x14ac:dyDescent="0.25"/>
    <row r="43669" ht="15" x14ac:dyDescent="0.25"/>
    <row r="43670" ht="15" x14ac:dyDescent="0.25"/>
    <row r="43671" ht="15" x14ac:dyDescent="0.25"/>
    <row r="43672" ht="15" x14ac:dyDescent="0.25"/>
    <row r="43673" ht="15" x14ac:dyDescent="0.25"/>
    <row r="43674" ht="15" x14ac:dyDescent="0.25"/>
    <row r="43675" ht="15" x14ac:dyDescent="0.25"/>
    <row r="43676" ht="15" x14ac:dyDescent="0.25"/>
    <row r="43677" ht="15" x14ac:dyDescent="0.25"/>
    <row r="43678" ht="15" x14ac:dyDescent="0.25"/>
    <row r="43679" ht="15" x14ac:dyDescent="0.25"/>
    <row r="43680" ht="15" x14ac:dyDescent="0.25"/>
    <row r="43681" ht="15" x14ac:dyDescent="0.25"/>
    <row r="43682" ht="15" x14ac:dyDescent="0.25"/>
    <row r="43683" ht="15" x14ac:dyDescent="0.25"/>
    <row r="43684" ht="15" x14ac:dyDescent="0.25"/>
    <row r="43685" ht="15" x14ac:dyDescent="0.25"/>
    <row r="43686" ht="15" x14ac:dyDescent="0.25"/>
    <row r="43687" ht="15" x14ac:dyDescent="0.25"/>
    <row r="43688" ht="15" x14ac:dyDescent="0.25"/>
    <row r="43689" ht="15" x14ac:dyDescent="0.25"/>
    <row r="43690" ht="15" x14ac:dyDescent="0.25"/>
    <row r="43691" ht="15" x14ac:dyDescent="0.25"/>
    <row r="43692" ht="15" x14ac:dyDescent="0.25"/>
    <row r="43693" ht="15" x14ac:dyDescent="0.25"/>
    <row r="43694" ht="15" x14ac:dyDescent="0.25"/>
    <row r="43695" ht="15" x14ac:dyDescent="0.25"/>
    <row r="43696" ht="15" x14ac:dyDescent="0.25"/>
    <row r="43697" ht="15" x14ac:dyDescent="0.25"/>
    <row r="43698" ht="15" x14ac:dyDescent="0.25"/>
    <row r="43699" ht="15" x14ac:dyDescent="0.25"/>
    <row r="43700" ht="15" x14ac:dyDescent="0.25"/>
    <row r="43701" ht="15" x14ac:dyDescent="0.25"/>
    <row r="43702" ht="15" x14ac:dyDescent="0.25"/>
    <row r="43703" ht="15" x14ac:dyDescent="0.25"/>
    <row r="43704" ht="15" x14ac:dyDescent="0.25"/>
    <row r="43705" ht="15" x14ac:dyDescent="0.25"/>
    <row r="43706" ht="15" x14ac:dyDescent="0.25"/>
    <row r="43707" ht="15" x14ac:dyDescent="0.25"/>
    <row r="43708" ht="15" x14ac:dyDescent="0.25"/>
    <row r="43709" ht="15" x14ac:dyDescent="0.25"/>
    <row r="43710" ht="15" x14ac:dyDescent="0.25"/>
    <row r="43711" ht="15" x14ac:dyDescent="0.25"/>
    <row r="43712" ht="15" x14ac:dyDescent="0.25"/>
    <row r="43713" ht="15" x14ac:dyDescent="0.25"/>
    <row r="43714" ht="15" x14ac:dyDescent="0.25"/>
    <row r="43715" ht="15" x14ac:dyDescent="0.25"/>
    <row r="43716" ht="15" x14ac:dyDescent="0.25"/>
    <row r="43717" ht="15" x14ac:dyDescent="0.25"/>
    <row r="43718" ht="15" x14ac:dyDescent="0.25"/>
    <row r="43719" ht="15" x14ac:dyDescent="0.25"/>
    <row r="43720" ht="15" x14ac:dyDescent="0.25"/>
    <row r="43721" ht="15" x14ac:dyDescent="0.25"/>
    <row r="43722" ht="15" x14ac:dyDescent="0.25"/>
    <row r="43723" ht="15" x14ac:dyDescent="0.25"/>
    <row r="43724" ht="15" x14ac:dyDescent="0.25"/>
    <row r="43725" ht="15" x14ac:dyDescent="0.25"/>
    <row r="43726" ht="15" x14ac:dyDescent="0.25"/>
    <row r="43727" ht="15" x14ac:dyDescent="0.25"/>
    <row r="43728" ht="15" x14ac:dyDescent="0.25"/>
    <row r="43729" ht="15" x14ac:dyDescent="0.25"/>
    <row r="43730" ht="15" x14ac:dyDescent="0.25"/>
    <row r="43731" ht="15" x14ac:dyDescent="0.25"/>
    <row r="43732" ht="15" x14ac:dyDescent="0.25"/>
    <row r="43733" ht="15" x14ac:dyDescent="0.25"/>
    <row r="43734" ht="15" x14ac:dyDescent="0.25"/>
    <row r="43735" ht="15" x14ac:dyDescent="0.25"/>
    <row r="43736" ht="15" x14ac:dyDescent="0.25"/>
    <row r="43737" ht="15" x14ac:dyDescent="0.25"/>
    <row r="43738" ht="15" x14ac:dyDescent="0.25"/>
    <row r="43739" ht="15" x14ac:dyDescent="0.25"/>
    <row r="43740" ht="15" x14ac:dyDescent="0.25"/>
    <row r="43741" ht="15" x14ac:dyDescent="0.25"/>
    <row r="43742" ht="15" x14ac:dyDescent="0.25"/>
    <row r="43743" ht="15" x14ac:dyDescent="0.25"/>
    <row r="43744" ht="15" x14ac:dyDescent="0.25"/>
    <row r="43745" ht="15" x14ac:dyDescent="0.25"/>
    <row r="43746" ht="15" x14ac:dyDescent="0.25"/>
    <row r="43747" ht="15" x14ac:dyDescent="0.25"/>
    <row r="43748" ht="15" x14ac:dyDescent="0.25"/>
    <row r="43749" ht="15" x14ac:dyDescent="0.25"/>
    <row r="43750" ht="15" x14ac:dyDescent="0.25"/>
    <row r="43751" ht="15" x14ac:dyDescent="0.25"/>
    <row r="43752" ht="15" x14ac:dyDescent="0.25"/>
    <row r="43753" ht="15" x14ac:dyDescent="0.25"/>
    <row r="43754" ht="15" x14ac:dyDescent="0.25"/>
    <row r="43755" ht="15" x14ac:dyDescent="0.25"/>
    <row r="43756" ht="15" x14ac:dyDescent="0.25"/>
    <row r="43757" ht="15" x14ac:dyDescent="0.25"/>
    <row r="43758" ht="15" x14ac:dyDescent="0.25"/>
    <row r="43759" ht="15" x14ac:dyDescent="0.25"/>
    <row r="43760" ht="15" x14ac:dyDescent="0.25"/>
    <row r="43761" ht="15" x14ac:dyDescent="0.25"/>
    <row r="43762" ht="15" x14ac:dyDescent="0.25"/>
    <row r="43763" ht="15" x14ac:dyDescent="0.25"/>
    <row r="43764" ht="15" x14ac:dyDescent="0.25"/>
    <row r="43765" ht="15" x14ac:dyDescent="0.25"/>
    <row r="43766" ht="15" x14ac:dyDescent="0.25"/>
    <row r="43767" ht="15" x14ac:dyDescent="0.25"/>
    <row r="43768" ht="15" x14ac:dyDescent="0.25"/>
    <row r="43769" ht="15" x14ac:dyDescent="0.25"/>
    <row r="43770" ht="15" x14ac:dyDescent="0.25"/>
    <row r="43771" ht="15" x14ac:dyDescent="0.25"/>
    <row r="43772" ht="15" x14ac:dyDescent="0.25"/>
    <row r="43773" ht="15" x14ac:dyDescent="0.25"/>
    <row r="43774" ht="15" x14ac:dyDescent="0.25"/>
    <row r="43775" ht="15" x14ac:dyDescent="0.25"/>
    <row r="43776" ht="15" x14ac:dyDescent="0.25"/>
    <row r="43777" ht="15" x14ac:dyDescent="0.25"/>
    <row r="43778" ht="15" x14ac:dyDescent="0.25"/>
    <row r="43779" ht="15" x14ac:dyDescent="0.25"/>
    <row r="43780" ht="15" x14ac:dyDescent="0.25"/>
    <row r="43781" ht="15" x14ac:dyDescent="0.25"/>
    <row r="43782" ht="15" x14ac:dyDescent="0.25"/>
    <row r="43783" ht="15" x14ac:dyDescent="0.25"/>
    <row r="43784" ht="15" x14ac:dyDescent="0.25"/>
    <row r="43785" ht="15" x14ac:dyDescent="0.25"/>
    <row r="43786" ht="15" x14ac:dyDescent="0.25"/>
    <row r="43787" ht="15" x14ac:dyDescent="0.25"/>
    <row r="43788" ht="15" x14ac:dyDescent="0.25"/>
    <row r="43789" ht="15" x14ac:dyDescent="0.25"/>
    <row r="43790" ht="15" x14ac:dyDescent="0.25"/>
    <row r="43791" ht="15" x14ac:dyDescent="0.25"/>
    <row r="43792" ht="15" x14ac:dyDescent="0.25"/>
    <row r="43793" ht="15" x14ac:dyDescent="0.25"/>
    <row r="43794" ht="15" x14ac:dyDescent="0.25"/>
    <row r="43795" ht="15" x14ac:dyDescent="0.25"/>
    <row r="43796" ht="15" x14ac:dyDescent="0.25"/>
    <row r="43797" ht="15" x14ac:dyDescent="0.25"/>
    <row r="43798" ht="15" x14ac:dyDescent="0.25"/>
    <row r="43799" ht="15" x14ac:dyDescent="0.25"/>
    <row r="43800" ht="15" x14ac:dyDescent="0.25"/>
    <row r="43801" ht="15" x14ac:dyDescent="0.25"/>
    <row r="43802" ht="15" x14ac:dyDescent="0.25"/>
    <row r="43803" ht="15" x14ac:dyDescent="0.25"/>
    <row r="43804" ht="15" x14ac:dyDescent="0.25"/>
    <row r="43805" ht="15" x14ac:dyDescent="0.25"/>
    <row r="43806" ht="15" x14ac:dyDescent="0.25"/>
    <row r="43807" ht="15" x14ac:dyDescent="0.25"/>
    <row r="43808" ht="15" x14ac:dyDescent="0.25"/>
    <row r="43809" ht="15" x14ac:dyDescent="0.25"/>
    <row r="43810" ht="15" x14ac:dyDescent="0.25"/>
    <row r="43811" ht="15" x14ac:dyDescent="0.25"/>
    <row r="43812" ht="15" x14ac:dyDescent="0.25"/>
    <row r="43813" ht="15" x14ac:dyDescent="0.25"/>
    <row r="43814" ht="15" x14ac:dyDescent="0.25"/>
    <row r="43815" ht="15" x14ac:dyDescent="0.25"/>
    <row r="43816" ht="15" x14ac:dyDescent="0.25"/>
    <row r="43817" ht="15" x14ac:dyDescent="0.25"/>
    <row r="43818" ht="15" x14ac:dyDescent="0.25"/>
    <row r="43819" ht="15" x14ac:dyDescent="0.25"/>
    <row r="43820" ht="15" x14ac:dyDescent="0.25"/>
    <row r="43821" ht="15" x14ac:dyDescent="0.25"/>
    <row r="43822" ht="15" x14ac:dyDescent="0.25"/>
    <row r="43823" ht="15" x14ac:dyDescent="0.25"/>
    <row r="43824" ht="15" x14ac:dyDescent="0.25"/>
    <row r="43825" ht="15" x14ac:dyDescent="0.25"/>
    <row r="43826" ht="15" x14ac:dyDescent="0.25"/>
    <row r="43827" ht="15" x14ac:dyDescent="0.25"/>
    <row r="43828" ht="15" x14ac:dyDescent="0.25"/>
    <row r="43829" ht="15" x14ac:dyDescent="0.25"/>
    <row r="43830" ht="15" x14ac:dyDescent="0.25"/>
    <row r="43831" ht="15" x14ac:dyDescent="0.25"/>
    <row r="43832" ht="15" x14ac:dyDescent="0.25"/>
    <row r="43833" ht="15" x14ac:dyDescent="0.25"/>
    <row r="43834" ht="15" x14ac:dyDescent="0.25"/>
    <row r="43835" ht="15" x14ac:dyDescent="0.25"/>
    <row r="43836" ht="15" x14ac:dyDescent="0.25"/>
    <row r="43837" ht="15" x14ac:dyDescent="0.25"/>
    <row r="43838" ht="15" x14ac:dyDescent="0.25"/>
    <row r="43839" ht="15" x14ac:dyDescent="0.25"/>
    <row r="43840" ht="15" x14ac:dyDescent="0.25"/>
    <row r="43841" ht="15" x14ac:dyDescent="0.25"/>
    <row r="43842" ht="15" x14ac:dyDescent="0.25"/>
    <row r="43843" ht="15" x14ac:dyDescent="0.25"/>
    <row r="43844" ht="15" x14ac:dyDescent="0.25"/>
    <row r="43845" ht="15" x14ac:dyDescent="0.25"/>
    <row r="43846" ht="15" x14ac:dyDescent="0.25"/>
    <row r="43847" ht="15" x14ac:dyDescent="0.25"/>
    <row r="43848" ht="15" x14ac:dyDescent="0.25"/>
    <row r="43849" ht="15" x14ac:dyDescent="0.25"/>
    <row r="43850" ht="15" x14ac:dyDescent="0.25"/>
    <row r="43851" ht="15" x14ac:dyDescent="0.25"/>
    <row r="43852" ht="15" x14ac:dyDescent="0.25"/>
    <row r="43853" ht="15" x14ac:dyDescent="0.25"/>
    <row r="43854" ht="15" x14ac:dyDescent="0.25"/>
    <row r="43855" ht="15" x14ac:dyDescent="0.25"/>
    <row r="43856" ht="15" x14ac:dyDescent="0.25"/>
    <row r="43857" ht="15" x14ac:dyDescent="0.25"/>
    <row r="43858" ht="15" x14ac:dyDescent="0.25"/>
    <row r="43859" ht="15" x14ac:dyDescent="0.25"/>
    <row r="43860" ht="15" x14ac:dyDescent="0.25"/>
    <row r="43861" ht="15" x14ac:dyDescent="0.25"/>
    <row r="43862" ht="15" x14ac:dyDescent="0.25"/>
    <row r="43863" ht="15" x14ac:dyDescent="0.25"/>
    <row r="43864" ht="15" x14ac:dyDescent="0.25"/>
    <row r="43865" ht="15" x14ac:dyDescent="0.25"/>
    <row r="43866" ht="15" x14ac:dyDescent="0.25"/>
    <row r="43867" ht="15" x14ac:dyDescent="0.25"/>
    <row r="43868" ht="15" x14ac:dyDescent="0.25"/>
    <row r="43869" ht="15" x14ac:dyDescent="0.25"/>
    <row r="43870" ht="15" x14ac:dyDescent="0.25"/>
    <row r="43871" ht="15" x14ac:dyDescent="0.25"/>
    <row r="43872" ht="15" x14ac:dyDescent="0.25"/>
    <row r="43873" ht="15" x14ac:dyDescent="0.25"/>
    <row r="43874" ht="15" x14ac:dyDescent="0.25"/>
    <row r="43875" ht="15" x14ac:dyDescent="0.25"/>
    <row r="43876" ht="15" x14ac:dyDescent="0.25"/>
    <row r="43877" ht="15" x14ac:dyDescent="0.25"/>
    <row r="43878" ht="15" x14ac:dyDescent="0.25"/>
    <row r="43879" ht="15" x14ac:dyDescent="0.25"/>
    <row r="43880" ht="15" x14ac:dyDescent="0.25"/>
    <row r="43881" ht="15" x14ac:dyDescent="0.25"/>
    <row r="43882" ht="15" x14ac:dyDescent="0.25"/>
    <row r="43883" ht="15" x14ac:dyDescent="0.25"/>
    <row r="43884" ht="15" x14ac:dyDescent="0.25"/>
    <row r="43885" ht="15" x14ac:dyDescent="0.25"/>
    <row r="43886" ht="15" x14ac:dyDescent="0.25"/>
    <row r="43887" ht="15" x14ac:dyDescent="0.25"/>
    <row r="43888" ht="15" x14ac:dyDescent="0.25"/>
    <row r="43889" ht="15" x14ac:dyDescent="0.25"/>
    <row r="43890" ht="15" x14ac:dyDescent="0.25"/>
    <row r="43891" ht="15" x14ac:dyDescent="0.25"/>
    <row r="43892" ht="15" x14ac:dyDescent="0.25"/>
    <row r="43893" ht="15" x14ac:dyDescent="0.25"/>
    <row r="43894" ht="15" x14ac:dyDescent="0.25"/>
    <row r="43895" ht="15" x14ac:dyDescent="0.25"/>
    <row r="43896" ht="15" x14ac:dyDescent="0.25"/>
    <row r="43897" ht="15" x14ac:dyDescent="0.25"/>
    <row r="43898" ht="15" x14ac:dyDescent="0.25"/>
    <row r="43899" ht="15" x14ac:dyDescent="0.25"/>
    <row r="43900" ht="15" x14ac:dyDescent="0.25"/>
    <row r="43901" ht="15" x14ac:dyDescent="0.25"/>
    <row r="43902" ht="15" x14ac:dyDescent="0.25"/>
    <row r="43903" ht="15" x14ac:dyDescent="0.25"/>
    <row r="43904" ht="15" x14ac:dyDescent="0.25"/>
    <row r="43905" ht="15" x14ac:dyDescent="0.25"/>
    <row r="43906" ht="15" x14ac:dyDescent="0.25"/>
    <row r="43907" ht="15" x14ac:dyDescent="0.25"/>
    <row r="43908" ht="15" x14ac:dyDescent="0.25"/>
    <row r="43909" ht="15" x14ac:dyDescent="0.25"/>
    <row r="43910" ht="15" x14ac:dyDescent="0.25"/>
    <row r="43911" ht="15" x14ac:dyDescent="0.25"/>
    <row r="43912" ht="15" x14ac:dyDescent="0.25"/>
    <row r="43913" ht="15" x14ac:dyDescent="0.25"/>
    <row r="43914" ht="15" x14ac:dyDescent="0.25"/>
    <row r="43915" ht="15" x14ac:dyDescent="0.25"/>
    <row r="43916" ht="15" x14ac:dyDescent="0.25"/>
    <row r="43917" ht="15" x14ac:dyDescent="0.25"/>
    <row r="43918" ht="15" x14ac:dyDescent="0.25"/>
    <row r="43919" ht="15" x14ac:dyDescent="0.25"/>
    <row r="43920" ht="15" x14ac:dyDescent="0.25"/>
    <row r="43921" ht="15" x14ac:dyDescent="0.25"/>
    <row r="43922" ht="15" x14ac:dyDescent="0.25"/>
    <row r="43923" ht="15" x14ac:dyDescent="0.25"/>
    <row r="43924" ht="15" x14ac:dyDescent="0.25"/>
    <row r="43925" ht="15" x14ac:dyDescent="0.25"/>
    <row r="43926" ht="15" x14ac:dyDescent="0.25"/>
    <row r="43927" ht="15" x14ac:dyDescent="0.25"/>
    <row r="43928" ht="15" x14ac:dyDescent="0.25"/>
    <row r="43929" ht="15" x14ac:dyDescent="0.25"/>
    <row r="43930" ht="15" x14ac:dyDescent="0.25"/>
    <row r="43931" ht="15" x14ac:dyDescent="0.25"/>
    <row r="43932" ht="15" x14ac:dyDescent="0.25"/>
    <row r="43933" ht="15" x14ac:dyDescent="0.25"/>
    <row r="43934" ht="15" x14ac:dyDescent="0.25"/>
    <row r="43935" ht="15" x14ac:dyDescent="0.25"/>
    <row r="43936" ht="15" x14ac:dyDescent="0.25"/>
    <row r="43937" ht="15" x14ac:dyDescent="0.25"/>
    <row r="43938" ht="15" x14ac:dyDescent="0.25"/>
    <row r="43939" ht="15" x14ac:dyDescent="0.25"/>
    <row r="43940" ht="15" x14ac:dyDescent="0.25"/>
    <row r="43941" ht="15" x14ac:dyDescent="0.25"/>
    <row r="43942" ht="15" x14ac:dyDescent="0.25"/>
    <row r="43943" ht="15" x14ac:dyDescent="0.25"/>
    <row r="43944" ht="15" x14ac:dyDescent="0.25"/>
    <row r="43945" ht="15" x14ac:dyDescent="0.25"/>
    <row r="43946" ht="15" x14ac:dyDescent="0.25"/>
    <row r="43947" ht="15" x14ac:dyDescent="0.25"/>
    <row r="43948" ht="15" x14ac:dyDescent="0.25"/>
    <row r="43949" ht="15" x14ac:dyDescent="0.25"/>
    <row r="43950" ht="15" x14ac:dyDescent="0.25"/>
    <row r="43951" ht="15" x14ac:dyDescent="0.25"/>
    <row r="43952" ht="15" x14ac:dyDescent="0.25"/>
    <row r="43953" ht="15" x14ac:dyDescent="0.25"/>
    <row r="43954" ht="15" x14ac:dyDescent="0.25"/>
    <row r="43955" ht="15" x14ac:dyDescent="0.25"/>
    <row r="43956" ht="15" x14ac:dyDescent="0.25"/>
    <row r="43957" ht="15" x14ac:dyDescent="0.25"/>
    <row r="43958" ht="15" x14ac:dyDescent="0.25"/>
    <row r="43959" ht="15" x14ac:dyDescent="0.25"/>
    <row r="43960" ht="15" x14ac:dyDescent="0.25"/>
    <row r="43961" ht="15" x14ac:dyDescent="0.25"/>
    <row r="43962" ht="15" x14ac:dyDescent="0.25"/>
    <row r="43963" ht="15" x14ac:dyDescent="0.25"/>
    <row r="43964" ht="15" x14ac:dyDescent="0.25"/>
    <row r="43965" ht="15" x14ac:dyDescent="0.25"/>
    <row r="43966" ht="15" x14ac:dyDescent="0.25"/>
    <row r="43967" ht="15" x14ac:dyDescent="0.25"/>
    <row r="43968" ht="15" x14ac:dyDescent="0.25"/>
    <row r="43969" ht="15" x14ac:dyDescent="0.25"/>
    <row r="43970" ht="15" x14ac:dyDescent="0.25"/>
    <row r="43971" ht="15" x14ac:dyDescent="0.25"/>
    <row r="43972" ht="15" x14ac:dyDescent="0.25"/>
    <row r="43973" ht="15" x14ac:dyDescent="0.25"/>
    <row r="43974" ht="15" x14ac:dyDescent="0.25"/>
    <row r="43975" ht="15" x14ac:dyDescent="0.25"/>
    <row r="43976" ht="15" x14ac:dyDescent="0.25"/>
    <row r="43977" ht="15" x14ac:dyDescent="0.25"/>
    <row r="43978" ht="15" x14ac:dyDescent="0.25"/>
    <row r="43979" ht="15" x14ac:dyDescent="0.25"/>
    <row r="43980" ht="15" x14ac:dyDescent="0.25"/>
    <row r="43981" ht="15" x14ac:dyDescent="0.25"/>
    <row r="43982" ht="15" x14ac:dyDescent="0.25"/>
    <row r="43983" ht="15" x14ac:dyDescent="0.25"/>
    <row r="43984" ht="15" x14ac:dyDescent="0.25"/>
    <row r="43985" ht="15" x14ac:dyDescent="0.25"/>
    <row r="43986" ht="15" x14ac:dyDescent="0.25"/>
    <row r="43987" ht="15" x14ac:dyDescent="0.25"/>
    <row r="43988" ht="15" x14ac:dyDescent="0.25"/>
    <row r="43989" ht="15" x14ac:dyDescent="0.25"/>
    <row r="43990" ht="15" x14ac:dyDescent="0.25"/>
    <row r="43991" ht="15" x14ac:dyDescent="0.25"/>
    <row r="43992" ht="15" x14ac:dyDescent="0.25"/>
    <row r="43993" ht="15" x14ac:dyDescent="0.25"/>
    <row r="43994" ht="15" x14ac:dyDescent="0.25"/>
    <row r="43995" ht="15" x14ac:dyDescent="0.25"/>
    <row r="43996" ht="15" x14ac:dyDescent="0.25"/>
    <row r="43997" ht="15" x14ac:dyDescent="0.25"/>
    <row r="43998" ht="15" x14ac:dyDescent="0.25"/>
    <row r="43999" ht="15" x14ac:dyDescent="0.25"/>
    <row r="44000" ht="15" x14ac:dyDescent="0.25"/>
    <row r="44001" ht="15" x14ac:dyDescent="0.25"/>
    <row r="44002" ht="15" x14ac:dyDescent="0.25"/>
    <row r="44003" ht="15" x14ac:dyDescent="0.25"/>
    <row r="44004" ht="15" x14ac:dyDescent="0.25"/>
    <row r="44005" ht="15" x14ac:dyDescent="0.25"/>
    <row r="44006" ht="15" x14ac:dyDescent="0.25"/>
    <row r="44007" ht="15" x14ac:dyDescent="0.25"/>
    <row r="44008" ht="15" x14ac:dyDescent="0.25"/>
    <row r="44009" ht="15" x14ac:dyDescent="0.25"/>
    <row r="44010" ht="15" x14ac:dyDescent="0.25"/>
    <row r="44011" ht="15" x14ac:dyDescent="0.25"/>
    <row r="44012" ht="15" x14ac:dyDescent="0.25"/>
    <row r="44013" ht="15" x14ac:dyDescent="0.25"/>
    <row r="44014" ht="15" x14ac:dyDescent="0.25"/>
    <row r="44015" ht="15" x14ac:dyDescent="0.25"/>
    <row r="44016" ht="15" x14ac:dyDescent="0.25"/>
    <row r="44017" ht="15" x14ac:dyDescent="0.25"/>
    <row r="44018" ht="15" x14ac:dyDescent="0.25"/>
    <row r="44019" ht="15" x14ac:dyDescent="0.25"/>
    <row r="44020" ht="15" x14ac:dyDescent="0.25"/>
    <row r="44021" ht="15" x14ac:dyDescent="0.25"/>
    <row r="44022" ht="15" x14ac:dyDescent="0.25"/>
    <row r="44023" ht="15" x14ac:dyDescent="0.25"/>
    <row r="44024" ht="15" x14ac:dyDescent="0.25"/>
    <row r="44025" ht="15" x14ac:dyDescent="0.25"/>
    <row r="44026" ht="15" x14ac:dyDescent="0.25"/>
    <row r="44027" ht="15" x14ac:dyDescent="0.25"/>
    <row r="44028" ht="15" x14ac:dyDescent="0.25"/>
    <row r="44029" ht="15" x14ac:dyDescent="0.25"/>
    <row r="44030" ht="15" x14ac:dyDescent="0.25"/>
    <row r="44031" ht="15" x14ac:dyDescent="0.25"/>
    <row r="44032" ht="15" x14ac:dyDescent="0.25"/>
    <row r="44033" ht="15" x14ac:dyDescent="0.25"/>
    <row r="44034" ht="15" x14ac:dyDescent="0.25"/>
    <row r="44035" ht="15" x14ac:dyDescent="0.25"/>
    <row r="44036" ht="15" x14ac:dyDescent="0.25"/>
    <row r="44037" ht="15" x14ac:dyDescent="0.25"/>
    <row r="44038" ht="15" x14ac:dyDescent="0.25"/>
    <row r="44039" ht="15" x14ac:dyDescent="0.25"/>
    <row r="44040" ht="15" x14ac:dyDescent="0.25"/>
    <row r="44041" ht="15" x14ac:dyDescent="0.25"/>
    <row r="44042" ht="15" x14ac:dyDescent="0.25"/>
    <row r="44043" ht="15" x14ac:dyDescent="0.25"/>
    <row r="44044" ht="15" x14ac:dyDescent="0.25"/>
    <row r="44045" ht="15" x14ac:dyDescent="0.25"/>
    <row r="44046" ht="15" x14ac:dyDescent="0.25"/>
    <row r="44047" ht="15" x14ac:dyDescent="0.25"/>
    <row r="44048" ht="15" x14ac:dyDescent="0.25"/>
    <row r="44049" ht="15" x14ac:dyDescent="0.25"/>
    <row r="44050" ht="15" x14ac:dyDescent="0.25"/>
    <row r="44051" ht="15" x14ac:dyDescent="0.25"/>
    <row r="44052" ht="15" x14ac:dyDescent="0.25"/>
    <row r="44053" ht="15" x14ac:dyDescent="0.25"/>
    <row r="44054" ht="15" x14ac:dyDescent="0.25"/>
    <row r="44055" ht="15" x14ac:dyDescent="0.25"/>
    <row r="44056" ht="15" x14ac:dyDescent="0.25"/>
    <row r="44057" ht="15" x14ac:dyDescent="0.25"/>
    <row r="44058" ht="15" x14ac:dyDescent="0.25"/>
    <row r="44059" ht="15" x14ac:dyDescent="0.25"/>
    <row r="44060" ht="15" x14ac:dyDescent="0.25"/>
    <row r="44061" ht="15" x14ac:dyDescent="0.25"/>
    <row r="44062" ht="15" x14ac:dyDescent="0.25"/>
    <row r="44063" ht="15" x14ac:dyDescent="0.25"/>
    <row r="44064" ht="15" x14ac:dyDescent="0.25"/>
    <row r="44065" ht="15" x14ac:dyDescent="0.25"/>
    <row r="44066" ht="15" x14ac:dyDescent="0.25"/>
    <row r="44067" ht="15" x14ac:dyDescent="0.25"/>
    <row r="44068" ht="15" x14ac:dyDescent="0.25"/>
    <row r="44069" ht="15" x14ac:dyDescent="0.25"/>
    <row r="44070" ht="15" x14ac:dyDescent="0.25"/>
    <row r="44071" ht="15" x14ac:dyDescent="0.25"/>
    <row r="44072" ht="15" x14ac:dyDescent="0.25"/>
    <row r="44073" ht="15" x14ac:dyDescent="0.25"/>
    <row r="44074" ht="15" x14ac:dyDescent="0.25"/>
    <row r="44075" ht="15" x14ac:dyDescent="0.25"/>
    <row r="44076" ht="15" x14ac:dyDescent="0.25"/>
    <row r="44077" ht="15" x14ac:dyDescent="0.25"/>
    <row r="44078" ht="15" x14ac:dyDescent="0.25"/>
    <row r="44079" ht="15" x14ac:dyDescent="0.25"/>
    <row r="44080" ht="15" x14ac:dyDescent="0.25"/>
    <row r="44081" ht="15" x14ac:dyDescent="0.25"/>
    <row r="44082" ht="15" x14ac:dyDescent="0.25"/>
    <row r="44083" ht="15" x14ac:dyDescent="0.25"/>
    <row r="44084" ht="15" x14ac:dyDescent="0.25"/>
    <row r="44085" ht="15" x14ac:dyDescent="0.25"/>
    <row r="44086" ht="15" x14ac:dyDescent="0.25"/>
    <row r="44087" ht="15" x14ac:dyDescent="0.25"/>
    <row r="44088" ht="15" x14ac:dyDescent="0.25"/>
    <row r="44089" ht="15" x14ac:dyDescent="0.25"/>
    <row r="44090" ht="15" x14ac:dyDescent="0.25"/>
    <row r="44091" ht="15" x14ac:dyDescent="0.25"/>
    <row r="44092" ht="15" x14ac:dyDescent="0.25"/>
    <row r="44093" ht="15" x14ac:dyDescent="0.25"/>
    <row r="44094" ht="15" x14ac:dyDescent="0.25"/>
    <row r="44095" ht="15" x14ac:dyDescent="0.25"/>
    <row r="44096" ht="15" x14ac:dyDescent="0.25"/>
    <row r="44097" ht="15" x14ac:dyDescent="0.25"/>
    <row r="44098" ht="15" x14ac:dyDescent="0.25"/>
    <row r="44099" ht="15" x14ac:dyDescent="0.25"/>
    <row r="44100" ht="15" x14ac:dyDescent="0.25"/>
    <row r="44101" ht="15" x14ac:dyDescent="0.25"/>
    <row r="44102" ht="15" x14ac:dyDescent="0.25"/>
    <row r="44103" ht="15" x14ac:dyDescent="0.25"/>
    <row r="44104" ht="15" x14ac:dyDescent="0.25"/>
    <row r="44105" ht="15" x14ac:dyDescent="0.25"/>
    <row r="44106" ht="15" x14ac:dyDescent="0.25"/>
    <row r="44107" ht="15" x14ac:dyDescent="0.25"/>
    <row r="44108" ht="15" x14ac:dyDescent="0.25"/>
    <row r="44109" ht="15" x14ac:dyDescent="0.25"/>
    <row r="44110" ht="15" x14ac:dyDescent="0.25"/>
    <row r="44111" ht="15" x14ac:dyDescent="0.25"/>
    <row r="44112" ht="15" x14ac:dyDescent="0.25"/>
    <row r="44113" ht="15" x14ac:dyDescent="0.25"/>
    <row r="44114" ht="15" x14ac:dyDescent="0.25"/>
    <row r="44115" ht="15" x14ac:dyDescent="0.25"/>
    <row r="44116" ht="15" x14ac:dyDescent="0.25"/>
    <row r="44117" ht="15" x14ac:dyDescent="0.25"/>
    <row r="44118" ht="15" x14ac:dyDescent="0.25"/>
    <row r="44119" ht="15" x14ac:dyDescent="0.25"/>
    <row r="44120" ht="15" x14ac:dyDescent="0.25"/>
    <row r="44121" ht="15" x14ac:dyDescent="0.25"/>
    <row r="44122" ht="15" x14ac:dyDescent="0.25"/>
    <row r="44123" ht="15" x14ac:dyDescent="0.25"/>
    <row r="44124" ht="15" x14ac:dyDescent="0.25"/>
    <row r="44125" ht="15" x14ac:dyDescent="0.25"/>
    <row r="44126" ht="15" x14ac:dyDescent="0.25"/>
    <row r="44127" ht="15" x14ac:dyDescent="0.25"/>
    <row r="44128" ht="15" x14ac:dyDescent="0.25"/>
    <row r="44129" ht="15" x14ac:dyDescent="0.25"/>
    <row r="44130" ht="15" x14ac:dyDescent="0.25"/>
    <row r="44131" ht="15" x14ac:dyDescent="0.25"/>
    <row r="44132" ht="15" x14ac:dyDescent="0.25"/>
    <row r="44133" ht="15" x14ac:dyDescent="0.25"/>
    <row r="44134" ht="15" x14ac:dyDescent="0.25"/>
    <row r="44135" ht="15" x14ac:dyDescent="0.25"/>
    <row r="44136" ht="15" x14ac:dyDescent="0.25"/>
    <row r="44137" ht="15" x14ac:dyDescent="0.25"/>
    <row r="44138" ht="15" x14ac:dyDescent="0.25"/>
    <row r="44139" ht="15" x14ac:dyDescent="0.25"/>
    <row r="44140" ht="15" x14ac:dyDescent="0.25"/>
    <row r="44141" ht="15" x14ac:dyDescent="0.25"/>
    <row r="44142" ht="15" x14ac:dyDescent="0.25"/>
    <row r="44143" ht="15" x14ac:dyDescent="0.25"/>
    <row r="44144" ht="15" x14ac:dyDescent="0.25"/>
    <row r="44145" ht="15" x14ac:dyDescent="0.25"/>
    <row r="44146" ht="15" x14ac:dyDescent="0.25"/>
    <row r="44147" ht="15" x14ac:dyDescent="0.25"/>
    <row r="44148" ht="15" x14ac:dyDescent="0.25"/>
    <row r="44149" ht="15" x14ac:dyDescent="0.25"/>
    <row r="44150" ht="15" x14ac:dyDescent="0.25"/>
    <row r="44151" ht="15" x14ac:dyDescent="0.25"/>
    <row r="44152" ht="15" x14ac:dyDescent="0.25"/>
    <row r="44153" ht="15" x14ac:dyDescent="0.25"/>
    <row r="44154" ht="15" x14ac:dyDescent="0.25"/>
    <row r="44155" ht="15" x14ac:dyDescent="0.25"/>
    <row r="44156" ht="15" x14ac:dyDescent="0.25"/>
    <row r="44157" ht="15" x14ac:dyDescent="0.25"/>
    <row r="44158" ht="15" x14ac:dyDescent="0.25"/>
    <row r="44159" ht="15" x14ac:dyDescent="0.25"/>
    <row r="44160" ht="15" x14ac:dyDescent="0.25"/>
    <row r="44161" ht="15" x14ac:dyDescent="0.25"/>
    <row r="44162" ht="15" x14ac:dyDescent="0.25"/>
    <row r="44163" ht="15" x14ac:dyDescent="0.25"/>
    <row r="44164" ht="15" x14ac:dyDescent="0.25"/>
    <row r="44165" ht="15" x14ac:dyDescent="0.25"/>
    <row r="44166" ht="15" x14ac:dyDescent="0.25"/>
    <row r="44167" ht="15" x14ac:dyDescent="0.25"/>
    <row r="44168" ht="15" x14ac:dyDescent="0.25"/>
    <row r="44169" ht="15" x14ac:dyDescent="0.25"/>
    <row r="44170" ht="15" x14ac:dyDescent="0.25"/>
    <row r="44171" ht="15" x14ac:dyDescent="0.25"/>
    <row r="44172" ht="15" x14ac:dyDescent="0.25"/>
    <row r="44173" ht="15" x14ac:dyDescent="0.25"/>
    <row r="44174" ht="15" x14ac:dyDescent="0.25"/>
    <row r="44175" ht="15" x14ac:dyDescent="0.25"/>
    <row r="44176" ht="15" x14ac:dyDescent="0.25"/>
    <row r="44177" ht="15" x14ac:dyDescent="0.25"/>
    <row r="44178" ht="15" x14ac:dyDescent="0.25"/>
    <row r="44179" ht="15" x14ac:dyDescent="0.25"/>
    <row r="44180" ht="15" x14ac:dyDescent="0.25"/>
    <row r="44181" ht="15" x14ac:dyDescent="0.25"/>
    <row r="44182" ht="15" x14ac:dyDescent="0.25"/>
    <row r="44183" ht="15" x14ac:dyDescent="0.25"/>
    <row r="44184" ht="15" x14ac:dyDescent="0.25"/>
    <row r="44185" ht="15" x14ac:dyDescent="0.25"/>
    <row r="44186" ht="15" x14ac:dyDescent="0.25"/>
    <row r="44187" ht="15" x14ac:dyDescent="0.25"/>
    <row r="44188" ht="15" x14ac:dyDescent="0.25"/>
    <row r="44189" ht="15" x14ac:dyDescent="0.25"/>
    <row r="44190" ht="15" x14ac:dyDescent="0.25"/>
    <row r="44191" ht="15" x14ac:dyDescent="0.25"/>
    <row r="44192" ht="15" x14ac:dyDescent="0.25"/>
    <row r="44193" ht="15" x14ac:dyDescent="0.25"/>
    <row r="44194" ht="15" x14ac:dyDescent="0.25"/>
    <row r="44195" ht="15" x14ac:dyDescent="0.25"/>
    <row r="44196" ht="15" x14ac:dyDescent="0.25"/>
    <row r="44197" ht="15" x14ac:dyDescent="0.25"/>
    <row r="44198" ht="15" x14ac:dyDescent="0.25"/>
    <row r="44199" ht="15" x14ac:dyDescent="0.25"/>
    <row r="44200" ht="15" x14ac:dyDescent="0.25"/>
    <row r="44201" ht="15" x14ac:dyDescent="0.25"/>
    <row r="44202" ht="15" x14ac:dyDescent="0.25"/>
    <row r="44203" ht="15" x14ac:dyDescent="0.25"/>
    <row r="44204" ht="15" x14ac:dyDescent="0.25"/>
    <row r="44205" ht="15" x14ac:dyDescent="0.25"/>
    <row r="44206" ht="15" x14ac:dyDescent="0.25"/>
    <row r="44207" ht="15" x14ac:dyDescent="0.25"/>
    <row r="44208" ht="15" x14ac:dyDescent="0.25"/>
    <row r="44209" ht="15" x14ac:dyDescent="0.25"/>
    <row r="44210" ht="15" x14ac:dyDescent="0.25"/>
    <row r="44211" ht="15" x14ac:dyDescent="0.25"/>
    <row r="44212" ht="15" x14ac:dyDescent="0.25"/>
    <row r="44213" ht="15" x14ac:dyDescent="0.25"/>
    <row r="44214" ht="15" x14ac:dyDescent="0.25"/>
    <row r="44215" ht="15" x14ac:dyDescent="0.25"/>
    <row r="44216" ht="15" x14ac:dyDescent="0.25"/>
    <row r="44217" ht="15" x14ac:dyDescent="0.25"/>
    <row r="44218" ht="15" x14ac:dyDescent="0.25"/>
    <row r="44219" ht="15" x14ac:dyDescent="0.25"/>
    <row r="44220" ht="15" x14ac:dyDescent="0.25"/>
    <row r="44221" ht="15" x14ac:dyDescent="0.25"/>
    <row r="44222" ht="15" x14ac:dyDescent="0.25"/>
    <row r="44223" ht="15" x14ac:dyDescent="0.25"/>
    <row r="44224" ht="15" x14ac:dyDescent="0.25"/>
    <row r="44225" ht="15" x14ac:dyDescent="0.25"/>
    <row r="44226" ht="15" x14ac:dyDescent="0.25"/>
    <row r="44227" ht="15" x14ac:dyDescent="0.25"/>
    <row r="44228" ht="15" x14ac:dyDescent="0.25"/>
    <row r="44229" ht="15" x14ac:dyDescent="0.25"/>
    <row r="44230" ht="15" x14ac:dyDescent="0.25"/>
    <row r="44231" ht="15" x14ac:dyDescent="0.25"/>
    <row r="44232" ht="15" x14ac:dyDescent="0.25"/>
    <row r="44233" ht="15" x14ac:dyDescent="0.25"/>
    <row r="44234" ht="15" x14ac:dyDescent="0.25"/>
    <row r="44235" ht="15" x14ac:dyDescent="0.25"/>
    <row r="44236" ht="15" x14ac:dyDescent="0.25"/>
    <row r="44237" ht="15" x14ac:dyDescent="0.25"/>
    <row r="44238" ht="15" x14ac:dyDescent="0.25"/>
    <row r="44239" ht="15" x14ac:dyDescent="0.25"/>
    <row r="44240" ht="15" x14ac:dyDescent="0.25"/>
    <row r="44241" ht="15" x14ac:dyDescent="0.25"/>
    <row r="44242" ht="15" x14ac:dyDescent="0.25"/>
    <row r="44243" ht="15" x14ac:dyDescent="0.25"/>
    <row r="44244" ht="15" x14ac:dyDescent="0.25"/>
    <row r="44245" ht="15" x14ac:dyDescent="0.25"/>
    <row r="44246" ht="15" x14ac:dyDescent="0.25"/>
    <row r="44247" ht="15" x14ac:dyDescent="0.25"/>
    <row r="44248" ht="15" x14ac:dyDescent="0.25"/>
    <row r="44249" ht="15" x14ac:dyDescent="0.25"/>
    <row r="44250" ht="15" x14ac:dyDescent="0.25"/>
    <row r="44251" ht="15" x14ac:dyDescent="0.25"/>
    <row r="44252" ht="15" x14ac:dyDescent="0.25"/>
    <row r="44253" ht="15" x14ac:dyDescent="0.25"/>
    <row r="44254" ht="15" x14ac:dyDescent="0.25"/>
    <row r="44255" ht="15" x14ac:dyDescent="0.25"/>
    <row r="44256" ht="15" x14ac:dyDescent="0.25"/>
    <row r="44257" ht="15" x14ac:dyDescent="0.25"/>
    <row r="44258" ht="15" x14ac:dyDescent="0.25"/>
    <row r="44259" ht="15" x14ac:dyDescent="0.25"/>
    <row r="44260" ht="15" x14ac:dyDescent="0.25"/>
    <row r="44261" ht="15" x14ac:dyDescent="0.25"/>
    <row r="44262" ht="15" x14ac:dyDescent="0.25"/>
    <row r="44263" ht="15" x14ac:dyDescent="0.25"/>
    <row r="44264" ht="15" x14ac:dyDescent="0.25"/>
    <row r="44265" ht="15" x14ac:dyDescent="0.25"/>
    <row r="44266" ht="15" x14ac:dyDescent="0.25"/>
    <row r="44267" ht="15" x14ac:dyDescent="0.25"/>
    <row r="44268" ht="15" x14ac:dyDescent="0.25"/>
    <row r="44269" ht="15" x14ac:dyDescent="0.25"/>
    <row r="44270" ht="15" x14ac:dyDescent="0.25"/>
    <row r="44271" ht="15" x14ac:dyDescent="0.25"/>
    <row r="44272" ht="15" x14ac:dyDescent="0.25"/>
    <row r="44273" ht="15" x14ac:dyDescent="0.25"/>
    <row r="44274" ht="15" x14ac:dyDescent="0.25"/>
    <row r="44275" ht="15" x14ac:dyDescent="0.25"/>
    <row r="44276" ht="15" x14ac:dyDescent="0.25"/>
    <row r="44277" ht="15" x14ac:dyDescent="0.25"/>
    <row r="44278" ht="15" x14ac:dyDescent="0.25"/>
    <row r="44279" ht="15" x14ac:dyDescent="0.25"/>
    <row r="44280" ht="15" x14ac:dyDescent="0.25"/>
    <row r="44281" ht="15" x14ac:dyDescent="0.25"/>
    <row r="44282" ht="15" x14ac:dyDescent="0.25"/>
    <row r="44283" ht="15" x14ac:dyDescent="0.25"/>
    <row r="44284" ht="15" x14ac:dyDescent="0.25"/>
    <row r="44285" ht="15" x14ac:dyDescent="0.25"/>
    <row r="44286" ht="15" x14ac:dyDescent="0.25"/>
    <row r="44287" ht="15" x14ac:dyDescent="0.25"/>
    <row r="44288" ht="15" x14ac:dyDescent="0.25"/>
    <row r="44289" ht="15" x14ac:dyDescent="0.25"/>
    <row r="44290" ht="15" x14ac:dyDescent="0.25"/>
    <row r="44291" ht="15" x14ac:dyDescent="0.25"/>
    <row r="44292" ht="15" x14ac:dyDescent="0.25"/>
    <row r="44293" ht="15" x14ac:dyDescent="0.25"/>
    <row r="44294" ht="15" x14ac:dyDescent="0.25"/>
    <row r="44295" ht="15" x14ac:dyDescent="0.25"/>
    <row r="44296" ht="15" x14ac:dyDescent="0.25"/>
    <row r="44297" ht="15" x14ac:dyDescent="0.25"/>
    <row r="44298" ht="15" x14ac:dyDescent="0.25"/>
    <row r="44299" ht="15" x14ac:dyDescent="0.25"/>
    <row r="44300" ht="15" x14ac:dyDescent="0.25"/>
    <row r="44301" ht="15" x14ac:dyDescent="0.25"/>
    <row r="44302" ht="15" x14ac:dyDescent="0.25"/>
    <row r="44303" ht="15" x14ac:dyDescent="0.25"/>
    <row r="44304" ht="15" x14ac:dyDescent="0.25"/>
    <row r="44305" ht="15" x14ac:dyDescent="0.25"/>
    <row r="44306" ht="15" x14ac:dyDescent="0.25"/>
    <row r="44307" ht="15" x14ac:dyDescent="0.25"/>
    <row r="44308" ht="15" x14ac:dyDescent="0.25"/>
    <row r="44309" ht="15" x14ac:dyDescent="0.25"/>
    <row r="44310" ht="15" x14ac:dyDescent="0.25"/>
    <row r="44311" ht="15" x14ac:dyDescent="0.25"/>
    <row r="44312" ht="15" x14ac:dyDescent="0.25"/>
    <row r="44313" ht="15" x14ac:dyDescent="0.25"/>
    <row r="44314" ht="15" x14ac:dyDescent="0.25"/>
    <row r="44315" ht="15" x14ac:dyDescent="0.25"/>
    <row r="44316" ht="15" x14ac:dyDescent="0.25"/>
    <row r="44317" ht="15" x14ac:dyDescent="0.25"/>
    <row r="44318" ht="15" x14ac:dyDescent="0.25"/>
    <row r="44319" ht="15" x14ac:dyDescent="0.25"/>
    <row r="44320" ht="15" x14ac:dyDescent="0.25"/>
    <row r="44321" ht="15" x14ac:dyDescent="0.25"/>
    <row r="44322" ht="15" x14ac:dyDescent="0.25"/>
    <row r="44323" ht="15" x14ac:dyDescent="0.25"/>
    <row r="44324" ht="15" x14ac:dyDescent="0.25"/>
    <row r="44325" ht="15" x14ac:dyDescent="0.25"/>
    <row r="44326" ht="15" x14ac:dyDescent="0.25"/>
    <row r="44327" ht="15" x14ac:dyDescent="0.25"/>
    <row r="44328" ht="15" x14ac:dyDescent="0.25"/>
    <row r="44329" ht="15" x14ac:dyDescent="0.25"/>
    <row r="44330" ht="15" x14ac:dyDescent="0.25"/>
    <row r="44331" ht="15" x14ac:dyDescent="0.25"/>
    <row r="44332" ht="15" x14ac:dyDescent="0.25"/>
    <row r="44333" ht="15" x14ac:dyDescent="0.25"/>
    <row r="44334" ht="15" x14ac:dyDescent="0.25"/>
    <row r="44335" ht="15" x14ac:dyDescent="0.25"/>
    <row r="44336" ht="15" x14ac:dyDescent="0.25"/>
    <row r="44337" ht="15" x14ac:dyDescent="0.25"/>
    <row r="44338" ht="15" x14ac:dyDescent="0.25"/>
    <row r="44339" ht="15" x14ac:dyDescent="0.25"/>
    <row r="44340" ht="15" x14ac:dyDescent="0.25"/>
    <row r="44341" ht="15" x14ac:dyDescent="0.25"/>
    <row r="44342" ht="15" x14ac:dyDescent="0.25"/>
    <row r="44343" ht="15" x14ac:dyDescent="0.25"/>
    <row r="44344" ht="15" x14ac:dyDescent="0.25"/>
    <row r="44345" ht="15" x14ac:dyDescent="0.25"/>
    <row r="44346" ht="15" x14ac:dyDescent="0.25"/>
    <row r="44347" ht="15" x14ac:dyDescent="0.25"/>
    <row r="44348" ht="15" x14ac:dyDescent="0.25"/>
    <row r="44349" ht="15" x14ac:dyDescent="0.25"/>
    <row r="44350" ht="15" x14ac:dyDescent="0.25"/>
    <row r="44351" ht="15" x14ac:dyDescent="0.25"/>
    <row r="44352" ht="15" x14ac:dyDescent="0.25"/>
    <row r="44353" ht="15" x14ac:dyDescent="0.25"/>
    <row r="44354" ht="15" x14ac:dyDescent="0.25"/>
    <row r="44355" ht="15" x14ac:dyDescent="0.25"/>
    <row r="44356" ht="15" x14ac:dyDescent="0.25"/>
    <row r="44357" ht="15" x14ac:dyDescent="0.25"/>
    <row r="44358" ht="15" x14ac:dyDescent="0.25"/>
    <row r="44359" ht="15" x14ac:dyDescent="0.25"/>
    <row r="44360" ht="15" x14ac:dyDescent="0.25"/>
    <row r="44361" ht="15" x14ac:dyDescent="0.25"/>
    <row r="44362" ht="15" x14ac:dyDescent="0.25"/>
    <row r="44363" ht="15" x14ac:dyDescent="0.25"/>
    <row r="44364" ht="15" x14ac:dyDescent="0.25"/>
    <row r="44365" ht="15" x14ac:dyDescent="0.25"/>
    <row r="44366" ht="15" x14ac:dyDescent="0.25"/>
    <row r="44367" ht="15" x14ac:dyDescent="0.25"/>
    <row r="44368" ht="15" x14ac:dyDescent="0.25"/>
    <row r="44369" ht="15" x14ac:dyDescent="0.25"/>
    <row r="44370" ht="15" x14ac:dyDescent="0.25"/>
    <row r="44371" ht="15" x14ac:dyDescent="0.25"/>
    <row r="44372" ht="15" x14ac:dyDescent="0.25"/>
    <row r="44373" ht="15" x14ac:dyDescent="0.25"/>
    <row r="44374" ht="15" x14ac:dyDescent="0.25"/>
    <row r="44375" ht="15" x14ac:dyDescent="0.25"/>
    <row r="44376" ht="15" x14ac:dyDescent="0.25"/>
    <row r="44377" ht="15" x14ac:dyDescent="0.25"/>
    <row r="44378" ht="15" x14ac:dyDescent="0.25"/>
    <row r="44379" ht="15" x14ac:dyDescent="0.25"/>
    <row r="44380" ht="15" x14ac:dyDescent="0.25"/>
    <row r="44381" ht="15" x14ac:dyDescent="0.25"/>
    <row r="44382" ht="15" x14ac:dyDescent="0.25"/>
    <row r="44383" ht="15" x14ac:dyDescent="0.25"/>
    <row r="44384" ht="15" x14ac:dyDescent="0.25"/>
    <row r="44385" ht="15" x14ac:dyDescent="0.25"/>
    <row r="44386" ht="15" x14ac:dyDescent="0.25"/>
    <row r="44387" ht="15" x14ac:dyDescent="0.25"/>
    <row r="44388" ht="15" x14ac:dyDescent="0.25"/>
    <row r="44389" ht="15" x14ac:dyDescent="0.25"/>
    <row r="44390" ht="15" x14ac:dyDescent="0.25"/>
    <row r="44391" ht="15" x14ac:dyDescent="0.25"/>
    <row r="44392" ht="15" x14ac:dyDescent="0.25"/>
    <row r="44393" ht="15" x14ac:dyDescent="0.25"/>
    <row r="44394" ht="15" x14ac:dyDescent="0.25"/>
    <row r="44395" ht="15" x14ac:dyDescent="0.25"/>
    <row r="44396" ht="15" x14ac:dyDescent="0.25"/>
    <row r="44397" ht="15" x14ac:dyDescent="0.25"/>
    <row r="44398" ht="15" x14ac:dyDescent="0.25"/>
    <row r="44399" ht="15" x14ac:dyDescent="0.25"/>
    <row r="44400" ht="15" x14ac:dyDescent="0.25"/>
    <row r="44401" ht="15" x14ac:dyDescent="0.25"/>
    <row r="44402" ht="15" x14ac:dyDescent="0.25"/>
    <row r="44403" ht="15" x14ac:dyDescent="0.25"/>
    <row r="44404" ht="15" x14ac:dyDescent="0.25"/>
    <row r="44405" ht="15" x14ac:dyDescent="0.25"/>
    <row r="44406" ht="15" x14ac:dyDescent="0.25"/>
    <row r="44407" ht="15" x14ac:dyDescent="0.25"/>
    <row r="44408" ht="15" x14ac:dyDescent="0.25"/>
    <row r="44409" ht="15" x14ac:dyDescent="0.25"/>
    <row r="44410" ht="15" x14ac:dyDescent="0.25"/>
    <row r="44411" ht="15" x14ac:dyDescent="0.25"/>
    <row r="44412" ht="15" x14ac:dyDescent="0.25"/>
    <row r="44413" ht="15" x14ac:dyDescent="0.25"/>
    <row r="44414" ht="15" x14ac:dyDescent="0.25"/>
    <row r="44415" ht="15" x14ac:dyDescent="0.25"/>
    <row r="44416" ht="15" x14ac:dyDescent="0.25"/>
    <row r="44417" ht="15" x14ac:dyDescent="0.25"/>
    <row r="44418" ht="15" x14ac:dyDescent="0.25"/>
    <row r="44419" ht="15" x14ac:dyDescent="0.25"/>
    <row r="44420" ht="15" x14ac:dyDescent="0.25"/>
    <row r="44421" ht="15" x14ac:dyDescent="0.25"/>
    <row r="44422" ht="15" x14ac:dyDescent="0.25"/>
    <row r="44423" ht="15" x14ac:dyDescent="0.25"/>
    <row r="44424" ht="15" x14ac:dyDescent="0.25"/>
    <row r="44425" ht="15" x14ac:dyDescent="0.25"/>
    <row r="44426" ht="15" x14ac:dyDescent="0.25"/>
    <row r="44427" ht="15" x14ac:dyDescent="0.25"/>
    <row r="44428" ht="15" x14ac:dyDescent="0.25"/>
    <row r="44429" ht="15" x14ac:dyDescent="0.25"/>
    <row r="44430" ht="15" x14ac:dyDescent="0.25"/>
    <row r="44431" ht="15" x14ac:dyDescent="0.25"/>
    <row r="44432" ht="15" x14ac:dyDescent="0.25"/>
    <row r="44433" ht="15" x14ac:dyDescent="0.25"/>
    <row r="44434" ht="15" x14ac:dyDescent="0.25"/>
    <row r="44435" ht="15" x14ac:dyDescent="0.25"/>
    <row r="44436" ht="15" x14ac:dyDescent="0.25"/>
    <row r="44437" ht="15" x14ac:dyDescent="0.25"/>
    <row r="44438" ht="15" x14ac:dyDescent="0.25"/>
    <row r="44439" ht="15" x14ac:dyDescent="0.25"/>
    <row r="44440" ht="15" x14ac:dyDescent="0.25"/>
    <row r="44441" ht="15" x14ac:dyDescent="0.25"/>
    <row r="44442" ht="15" x14ac:dyDescent="0.25"/>
    <row r="44443" ht="15" x14ac:dyDescent="0.25"/>
    <row r="44444" ht="15" x14ac:dyDescent="0.25"/>
    <row r="44445" ht="15" x14ac:dyDescent="0.25"/>
    <row r="44446" ht="15" x14ac:dyDescent="0.25"/>
    <row r="44447" ht="15" x14ac:dyDescent="0.25"/>
    <row r="44448" ht="15" x14ac:dyDescent="0.25"/>
    <row r="44449" ht="15" x14ac:dyDescent="0.25"/>
    <row r="44450" ht="15" x14ac:dyDescent="0.25"/>
    <row r="44451" ht="15" x14ac:dyDescent="0.25"/>
    <row r="44452" ht="15" x14ac:dyDescent="0.25"/>
    <row r="44453" ht="15" x14ac:dyDescent="0.25"/>
    <row r="44454" ht="15" x14ac:dyDescent="0.25"/>
    <row r="44455" ht="15" x14ac:dyDescent="0.25"/>
    <row r="44456" ht="15" x14ac:dyDescent="0.25"/>
    <row r="44457" ht="15" x14ac:dyDescent="0.25"/>
    <row r="44458" ht="15" x14ac:dyDescent="0.25"/>
    <row r="44459" ht="15" x14ac:dyDescent="0.25"/>
    <row r="44460" ht="15" x14ac:dyDescent="0.25"/>
    <row r="44461" ht="15" x14ac:dyDescent="0.25"/>
    <row r="44462" ht="15" x14ac:dyDescent="0.25"/>
    <row r="44463" ht="15" x14ac:dyDescent="0.25"/>
    <row r="44464" ht="15" x14ac:dyDescent="0.25"/>
    <row r="44465" ht="15" x14ac:dyDescent="0.25"/>
    <row r="44466" ht="15" x14ac:dyDescent="0.25"/>
    <row r="44467" ht="15" x14ac:dyDescent="0.25"/>
    <row r="44468" ht="15" x14ac:dyDescent="0.25"/>
    <row r="44469" ht="15" x14ac:dyDescent="0.25"/>
    <row r="44470" ht="15" x14ac:dyDescent="0.25"/>
    <row r="44471" ht="15" x14ac:dyDescent="0.25"/>
    <row r="44472" ht="15" x14ac:dyDescent="0.25"/>
    <row r="44473" ht="15" x14ac:dyDescent="0.25"/>
    <row r="44474" ht="15" x14ac:dyDescent="0.25"/>
    <row r="44475" ht="15" x14ac:dyDescent="0.25"/>
    <row r="44476" ht="15" x14ac:dyDescent="0.25"/>
    <row r="44477" ht="15" x14ac:dyDescent="0.25"/>
    <row r="44478" ht="15" x14ac:dyDescent="0.25"/>
    <row r="44479" ht="15" x14ac:dyDescent="0.25"/>
    <row r="44480" ht="15" x14ac:dyDescent="0.25"/>
    <row r="44481" ht="15" x14ac:dyDescent="0.25"/>
    <row r="44482" ht="15" x14ac:dyDescent="0.25"/>
    <row r="44483" ht="15" x14ac:dyDescent="0.25"/>
    <row r="44484" ht="15" x14ac:dyDescent="0.25"/>
    <row r="44485" ht="15" x14ac:dyDescent="0.25"/>
    <row r="44486" ht="15" x14ac:dyDescent="0.25"/>
    <row r="44487" ht="15" x14ac:dyDescent="0.25"/>
    <row r="44488" ht="15" x14ac:dyDescent="0.25"/>
    <row r="44489" ht="15" x14ac:dyDescent="0.25"/>
    <row r="44490" ht="15" x14ac:dyDescent="0.25"/>
    <row r="44491" ht="15" x14ac:dyDescent="0.25"/>
    <row r="44492" ht="15" x14ac:dyDescent="0.25"/>
    <row r="44493" ht="15" x14ac:dyDescent="0.25"/>
    <row r="44494" ht="15" x14ac:dyDescent="0.25"/>
    <row r="44495" ht="15" x14ac:dyDescent="0.25"/>
    <row r="44496" ht="15" x14ac:dyDescent="0.25"/>
    <row r="44497" ht="15" x14ac:dyDescent="0.25"/>
    <row r="44498" ht="15" x14ac:dyDescent="0.25"/>
    <row r="44499" ht="15" x14ac:dyDescent="0.25"/>
    <row r="44500" ht="15" x14ac:dyDescent="0.25"/>
    <row r="44501" ht="15" x14ac:dyDescent="0.25"/>
    <row r="44502" ht="15" x14ac:dyDescent="0.25"/>
    <row r="44503" ht="15" x14ac:dyDescent="0.25"/>
    <row r="44504" ht="15" x14ac:dyDescent="0.25"/>
    <row r="44505" ht="15" x14ac:dyDescent="0.25"/>
    <row r="44506" ht="15" x14ac:dyDescent="0.25"/>
    <row r="44507" ht="15" x14ac:dyDescent="0.25"/>
    <row r="44508" ht="15" x14ac:dyDescent="0.25"/>
    <row r="44509" ht="15" x14ac:dyDescent="0.25"/>
    <row r="44510" ht="15" x14ac:dyDescent="0.25"/>
    <row r="44511" ht="15" x14ac:dyDescent="0.25"/>
    <row r="44512" ht="15" x14ac:dyDescent="0.25"/>
    <row r="44513" ht="15" x14ac:dyDescent="0.25"/>
    <row r="44514" ht="15" x14ac:dyDescent="0.25"/>
    <row r="44515" ht="15" x14ac:dyDescent="0.25"/>
    <row r="44516" ht="15" x14ac:dyDescent="0.25"/>
    <row r="44517" ht="15" x14ac:dyDescent="0.25"/>
    <row r="44518" ht="15" x14ac:dyDescent="0.25"/>
    <row r="44519" ht="15" x14ac:dyDescent="0.25"/>
    <row r="44520" ht="15" x14ac:dyDescent="0.25"/>
    <row r="44521" ht="15" x14ac:dyDescent="0.25"/>
    <row r="44522" ht="15" x14ac:dyDescent="0.25"/>
    <row r="44523" ht="15" x14ac:dyDescent="0.25"/>
    <row r="44524" ht="15" x14ac:dyDescent="0.25"/>
    <row r="44525" ht="15" x14ac:dyDescent="0.25"/>
    <row r="44526" ht="15" x14ac:dyDescent="0.25"/>
    <row r="44527" ht="15" x14ac:dyDescent="0.25"/>
    <row r="44528" ht="15" x14ac:dyDescent="0.25"/>
    <row r="44529" ht="15" x14ac:dyDescent="0.25"/>
    <row r="44530" ht="15" x14ac:dyDescent="0.25"/>
    <row r="44531" ht="15" x14ac:dyDescent="0.25"/>
    <row r="44532" ht="15" x14ac:dyDescent="0.25"/>
    <row r="44533" ht="15" x14ac:dyDescent="0.25"/>
    <row r="44534" ht="15" x14ac:dyDescent="0.25"/>
    <row r="44535" ht="15" x14ac:dyDescent="0.25"/>
    <row r="44536" ht="15" x14ac:dyDescent="0.25"/>
    <row r="44537" ht="15" x14ac:dyDescent="0.25"/>
    <row r="44538" ht="15" x14ac:dyDescent="0.25"/>
    <row r="44539" ht="15" x14ac:dyDescent="0.25"/>
    <row r="44540" ht="15" x14ac:dyDescent="0.25"/>
    <row r="44541" ht="15" x14ac:dyDescent="0.25"/>
    <row r="44542" ht="15" x14ac:dyDescent="0.25"/>
    <row r="44543" ht="15" x14ac:dyDescent="0.25"/>
    <row r="44544" ht="15" x14ac:dyDescent="0.25"/>
    <row r="44545" ht="15" x14ac:dyDescent="0.25"/>
    <row r="44546" ht="15" x14ac:dyDescent="0.25"/>
    <row r="44547" ht="15" x14ac:dyDescent="0.25"/>
    <row r="44548" ht="15" x14ac:dyDescent="0.25"/>
    <row r="44549" ht="15" x14ac:dyDescent="0.25"/>
    <row r="44550" ht="15" x14ac:dyDescent="0.25"/>
    <row r="44551" ht="15" x14ac:dyDescent="0.25"/>
    <row r="44552" ht="15" x14ac:dyDescent="0.25"/>
    <row r="44553" ht="15" x14ac:dyDescent="0.25"/>
    <row r="44554" ht="15" x14ac:dyDescent="0.25"/>
    <row r="44555" ht="15" x14ac:dyDescent="0.25"/>
    <row r="44556" ht="15" x14ac:dyDescent="0.25"/>
    <row r="44557" ht="15" x14ac:dyDescent="0.25"/>
    <row r="44558" ht="15" x14ac:dyDescent="0.25"/>
    <row r="44559" ht="15" x14ac:dyDescent="0.25"/>
    <row r="44560" ht="15" x14ac:dyDescent="0.25"/>
    <row r="44561" ht="15" x14ac:dyDescent="0.25"/>
    <row r="44562" ht="15" x14ac:dyDescent="0.25"/>
    <row r="44563" ht="15" x14ac:dyDescent="0.25"/>
    <row r="44564" ht="15" x14ac:dyDescent="0.25"/>
    <row r="44565" ht="15" x14ac:dyDescent="0.25"/>
    <row r="44566" ht="15" x14ac:dyDescent="0.25"/>
    <row r="44567" ht="15" x14ac:dyDescent="0.25"/>
    <row r="44568" ht="15" x14ac:dyDescent="0.25"/>
    <row r="44569" ht="15" x14ac:dyDescent="0.25"/>
    <row r="44570" ht="15" x14ac:dyDescent="0.25"/>
    <row r="44571" ht="15" x14ac:dyDescent="0.25"/>
    <row r="44572" ht="15" x14ac:dyDescent="0.25"/>
    <row r="44573" ht="15" x14ac:dyDescent="0.25"/>
    <row r="44574" ht="15" x14ac:dyDescent="0.25"/>
    <row r="44575" ht="15" x14ac:dyDescent="0.25"/>
    <row r="44576" ht="15" x14ac:dyDescent="0.25"/>
    <row r="44577" ht="15" x14ac:dyDescent="0.25"/>
    <row r="44578" ht="15" x14ac:dyDescent="0.25"/>
    <row r="44579" ht="15" x14ac:dyDescent="0.25"/>
    <row r="44580" ht="15" x14ac:dyDescent="0.25"/>
    <row r="44581" ht="15" x14ac:dyDescent="0.25"/>
    <row r="44582" ht="15" x14ac:dyDescent="0.25"/>
    <row r="44583" ht="15" x14ac:dyDescent="0.25"/>
    <row r="44584" ht="15" x14ac:dyDescent="0.25"/>
    <row r="44585" ht="15" x14ac:dyDescent="0.25"/>
    <row r="44586" ht="15" x14ac:dyDescent="0.25"/>
    <row r="44587" ht="15" x14ac:dyDescent="0.25"/>
    <row r="44588" ht="15" x14ac:dyDescent="0.25"/>
    <row r="44589" ht="15" x14ac:dyDescent="0.25"/>
    <row r="44590" ht="15" x14ac:dyDescent="0.25"/>
    <row r="44591" ht="15" x14ac:dyDescent="0.25"/>
    <row r="44592" ht="15" x14ac:dyDescent="0.25"/>
    <row r="44593" ht="15" x14ac:dyDescent="0.25"/>
    <row r="44594" ht="15" x14ac:dyDescent="0.25"/>
    <row r="44595" ht="15" x14ac:dyDescent="0.25"/>
    <row r="44596" ht="15" x14ac:dyDescent="0.25"/>
    <row r="44597" ht="15" x14ac:dyDescent="0.25"/>
    <row r="44598" ht="15" x14ac:dyDescent="0.25"/>
    <row r="44599" ht="15" x14ac:dyDescent="0.25"/>
    <row r="44600" ht="15" x14ac:dyDescent="0.25"/>
    <row r="44601" ht="15" x14ac:dyDescent="0.25"/>
    <row r="44602" ht="15" x14ac:dyDescent="0.25"/>
    <row r="44603" ht="15" x14ac:dyDescent="0.25"/>
    <row r="44604" ht="15" x14ac:dyDescent="0.25"/>
    <row r="44605" ht="15" x14ac:dyDescent="0.25"/>
    <row r="44606" ht="15" x14ac:dyDescent="0.25"/>
    <row r="44607" ht="15" x14ac:dyDescent="0.25"/>
    <row r="44608" ht="15" x14ac:dyDescent="0.25"/>
    <row r="44609" ht="15" x14ac:dyDescent="0.25"/>
    <row r="44610" ht="15" x14ac:dyDescent="0.25"/>
    <row r="44611" ht="15" x14ac:dyDescent="0.25"/>
    <row r="44612" ht="15" x14ac:dyDescent="0.25"/>
    <row r="44613" ht="15" x14ac:dyDescent="0.25"/>
    <row r="44614" ht="15" x14ac:dyDescent="0.25"/>
    <row r="44615" ht="15" x14ac:dyDescent="0.25"/>
    <row r="44616" ht="15" x14ac:dyDescent="0.25"/>
    <row r="44617" ht="15" x14ac:dyDescent="0.25"/>
    <row r="44618" ht="15" x14ac:dyDescent="0.25"/>
    <row r="44619" ht="15" x14ac:dyDescent="0.25"/>
    <row r="44620" ht="15" x14ac:dyDescent="0.25"/>
    <row r="44621" ht="15" x14ac:dyDescent="0.25"/>
    <row r="44622" ht="15" x14ac:dyDescent="0.25"/>
    <row r="44623" ht="15" x14ac:dyDescent="0.25"/>
    <row r="44624" ht="15" x14ac:dyDescent="0.25"/>
    <row r="44625" ht="15" x14ac:dyDescent="0.25"/>
    <row r="44626" ht="15" x14ac:dyDescent="0.25"/>
    <row r="44627" ht="15" x14ac:dyDescent="0.25"/>
    <row r="44628" ht="15" x14ac:dyDescent="0.25"/>
    <row r="44629" ht="15" x14ac:dyDescent="0.25"/>
    <row r="44630" ht="15" x14ac:dyDescent="0.25"/>
    <row r="44631" ht="15" x14ac:dyDescent="0.25"/>
    <row r="44632" ht="15" x14ac:dyDescent="0.25"/>
    <row r="44633" ht="15" x14ac:dyDescent="0.25"/>
    <row r="44634" ht="15" x14ac:dyDescent="0.25"/>
    <row r="44635" ht="15" x14ac:dyDescent="0.25"/>
    <row r="44636" ht="15" x14ac:dyDescent="0.25"/>
    <row r="44637" ht="15" x14ac:dyDescent="0.25"/>
    <row r="44638" ht="15" x14ac:dyDescent="0.25"/>
    <row r="44639" ht="15" x14ac:dyDescent="0.25"/>
    <row r="44640" ht="15" x14ac:dyDescent="0.25"/>
    <row r="44641" ht="15" x14ac:dyDescent="0.25"/>
    <row r="44642" ht="15" x14ac:dyDescent="0.25"/>
    <row r="44643" ht="15" x14ac:dyDescent="0.25"/>
    <row r="44644" ht="15" x14ac:dyDescent="0.25"/>
    <row r="44645" ht="15" x14ac:dyDescent="0.25"/>
    <row r="44646" ht="15" x14ac:dyDescent="0.25"/>
    <row r="44647" ht="15" x14ac:dyDescent="0.25"/>
    <row r="44648" ht="15" x14ac:dyDescent="0.25"/>
    <row r="44649" ht="15" x14ac:dyDescent="0.25"/>
    <row r="44650" ht="15" x14ac:dyDescent="0.25"/>
    <row r="44651" ht="15" x14ac:dyDescent="0.25"/>
    <row r="44652" ht="15" x14ac:dyDescent="0.25"/>
    <row r="44653" ht="15" x14ac:dyDescent="0.25"/>
    <row r="44654" ht="15" x14ac:dyDescent="0.25"/>
    <row r="44655" ht="15" x14ac:dyDescent="0.25"/>
    <row r="44656" ht="15" x14ac:dyDescent="0.25"/>
    <row r="44657" ht="15" x14ac:dyDescent="0.25"/>
    <row r="44658" ht="15" x14ac:dyDescent="0.25"/>
    <row r="44659" ht="15" x14ac:dyDescent="0.25"/>
    <row r="44660" ht="15" x14ac:dyDescent="0.25"/>
    <row r="44661" ht="15" x14ac:dyDescent="0.25"/>
    <row r="44662" ht="15" x14ac:dyDescent="0.25"/>
    <row r="44663" ht="15" x14ac:dyDescent="0.25"/>
    <row r="44664" ht="15" x14ac:dyDescent="0.25"/>
    <row r="44665" ht="15" x14ac:dyDescent="0.25"/>
    <row r="44666" ht="15" x14ac:dyDescent="0.25"/>
    <row r="44667" ht="15" x14ac:dyDescent="0.25"/>
    <row r="44668" ht="15" x14ac:dyDescent="0.25"/>
    <row r="44669" ht="15" x14ac:dyDescent="0.25"/>
    <row r="44670" ht="15" x14ac:dyDescent="0.25"/>
    <row r="44671" ht="15" x14ac:dyDescent="0.25"/>
    <row r="44672" ht="15" x14ac:dyDescent="0.25"/>
    <row r="44673" ht="15" x14ac:dyDescent="0.25"/>
    <row r="44674" ht="15" x14ac:dyDescent="0.25"/>
    <row r="44675" ht="15" x14ac:dyDescent="0.25"/>
    <row r="44676" ht="15" x14ac:dyDescent="0.25"/>
    <row r="44677" ht="15" x14ac:dyDescent="0.25"/>
    <row r="44678" ht="15" x14ac:dyDescent="0.25"/>
    <row r="44679" ht="15" x14ac:dyDescent="0.25"/>
    <row r="44680" ht="15" x14ac:dyDescent="0.25"/>
    <row r="44681" ht="15" x14ac:dyDescent="0.25"/>
    <row r="44682" ht="15" x14ac:dyDescent="0.25"/>
    <row r="44683" ht="15" x14ac:dyDescent="0.25"/>
    <row r="44684" ht="15" x14ac:dyDescent="0.25"/>
    <row r="44685" ht="15" x14ac:dyDescent="0.25"/>
    <row r="44686" ht="15" x14ac:dyDescent="0.25"/>
    <row r="44687" ht="15" x14ac:dyDescent="0.25"/>
    <row r="44688" ht="15" x14ac:dyDescent="0.25"/>
    <row r="44689" ht="15" x14ac:dyDescent="0.25"/>
    <row r="44690" ht="15" x14ac:dyDescent="0.25"/>
    <row r="44691" ht="15" x14ac:dyDescent="0.25"/>
    <row r="44692" ht="15" x14ac:dyDescent="0.25"/>
    <row r="44693" ht="15" x14ac:dyDescent="0.25"/>
    <row r="44694" ht="15" x14ac:dyDescent="0.25"/>
    <row r="44695" ht="15" x14ac:dyDescent="0.25"/>
    <row r="44696" ht="15" x14ac:dyDescent="0.25"/>
    <row r="44697" ht="15" x14ac:dyDescent="0.25"/>
    <row r="44698" ht="15" x14ac:dyDescent="0.25"/>
    <row r="44699" ht="15" x14ac:dyDescent="0.25"/>
    <row r="44700" ht="15" x14ac:dyDescent="0.25"/>
    <row r="44701" ht="15" x14ac:dyDescent="0.25"/>
    <row r="44702" ht="15" x14ac:dyDescent="0.25"/>
    <row r="44703" ht="15" x14ac:dyDescent="0.25"/>
    <row r="44704" ht="15" x14ac:dyDescent="0.25"/>
    <row r="44705" ht="15" x14ac:dyDescent="0.25"/>
    <row r="44706" ht="15" x14ac:dyDescent="0.25"/>
    <row r="44707" ht="15" x14ac:dyDescent="0.25"/>
    <row r="44708" ht="15" x14ac:dyDescent="0.25"/>
    <row r="44709" ht="15" x14ac:dyDescent="0.25"/>
    <row r="44710" ht="15" x14ac:dyDescent="0.25"/>
    <row r="44711" ht="15" x14ac:dyDescent="0.25"/>
    <row r="44712" ht="15" x14ac:dyDescent="0.25"/>
    <row r="44713" ht="15" x14ac:dyDescent="0.25"/>
    <row r="44714" ht="15" x14ac:dyDescent="0.25"/>
    <row r="44715" ht="15" x14ac:dyDescent="0.25"/>
    <row r="44716" ht="15" x14ac:dyDescent="0.25"/>
    <row r="44717" ht="15" x14ac:dyDescent="0.25"/>
    <row r="44718" ht="15" x14ac:dyDescent="0.25"/>
    <row r="44719" ht="15" x14ac:dyDescent="0.25"/>
    <row r="44720" ht="15" x14ac:dyDescent="0.25"/>
    <row r="44721" ht="15" x14ac:dyDescent="0.25"/>
    <row r="44722" ht="15" x14ac:dyDescent="0.25"/>
    <row r="44723" ht="15" x14ac:dyDescent="0.25"/>
    <row r="44724" ht="15" x14ac:dyDescent="0.25"/>
    <row r="44725" ht="15" x14ac:dyDescent="0.25"/>
    <row r="44726" ht="15" x14ac:dyDescent="0.25"/>
    <row r="44727" ht="15" x14ac:dyDescent="0.25"/>
    <row r="44728" ht="15" x14ac:dyDescent="0.25"/>
    <row r="44729" ht="15" x14ac:dyDescent="0.25"/>
    <row r="44730" ht="15" x14ac:dyDescent="0.25"/>
    <row r="44731" ht="15" x14ac:dyDescent="0.25"/>
    <row r="44732" ht="15" x14ac:dyDescent="0.25"/>
    <row r="44733" ht="15" x14ac:dyDescent="0.25"/>
    <row r="44734" ht="15" x14ac:dyDescent="0.25"/>
    <row r="44735" ht="15" x14ac:dyDescent="0.25"/>
    <row r="44736" ht="15" x14ac:dyDescent="0.25"/>
    <row r="44737" ht="15" x14ac:dyDescent="0.25"/>
    <row r="44738" ht="15" x14ac:dyDescent="0.25"/>
    <row r="44739" ht="15" x14ac:dyDescent="0.25"/>
    <row r="44740" ht="15" x14ac:dyDescent="0.25"/>
    <row r="44741" ht="15" x14ac:dyDescent="0.25"/>
    <row r="44742" ht="15" x14ac:dyDescent="0.25"/>
    <row r="44743" ht="15" x14ac:dyDescent="0.25"/>
    <row r="44744" ht="15" x14ac:dyDescent="0.25"/>
    <row r="44745" ht="15" x14ac:dyDescent="0.25"/>
    <row r="44746" ht="15" x14ac:dyDescent="0.25"/>
    <row r="44747" ht="15" x14ac:dyDescent="0.25"/>
    <row r="44748" ht="15" x14ac:dyDescent="0.25"/>
    <row r="44749" ht="15" x14ac:dyDescent="0.25"/>
    <row r="44750" ht="15" x14ac:dyDescent="0.25"/>
    <row r="44751" ht="15" x14ac:dyDescent="0.25"/>
    <row r="44752" ht="15" x14ac:dyDescent="0.25"/>
    <row r="44753" ht="15" x14ac:dyDescent="0.25"/>
    <row r="44754" ht="15" x14ac:dyDescent="0.25"/>
    <row r="44755" ht="15" x14ac:dyDescent="0.25"/>
    <row r="44756" ht="15" x14ac:dyDescent="0.25"/>
    <row r="44757" ht="15" x14ac:dyDescent="0.25"/>
    <row r="44758" ht="15" x14ac:dyDescent="0.25"/>
    <row r="44759" ht="15" x14ac:dyDescent="0.25"/>
    <row r="44760" ht="15" x14ac:dyDescent="0.25"/>
    <row r="44761" ht="15" x14ac:dyDescent="0.25"/>
    <row r="44762" ht="15" x14ac:dyDescent="0.25"/>
    <row r="44763" ht="15" x14ac:dyDescent="0.25"/>
    <row r="44764" ht="15" x14ac:dyDescent="0.25"/>
    <row r="44765" ht="15" x14ac:dyDescent="0.25"/>
    <row r="44766" ht="15" x14ac:dyDescent="0.25"/>
    <row r="44767" ht="15" x14ac:dyDescent="0.25"/>
    <row r="44768" ht="15" x14ac:dyDescent="0.25"/>
    <row r="44769" ht="15" x14ac:dyDescent="0.25"/>
    <row r="44770" ht="15" x14ac:dyDescent="0.25"/>
    <row r="44771" ht="15" x14ac:dyDescent="0.25"/>
    <row r="44772" ht="15" x14ac:dyDescent="0.25"/>
    <row r="44773" ht="15" x14ac:dyDescent="0.25"/>
    <row r="44774" ht="15" x14ac:dyDescent="0.25"/>
    <row r="44775" ht="15" x14ac:dyDescent="0.25"/>
    <row r="44776" ht="15" x14ac:dyDescent="0.25"/>
    <row r="44777" ht="15" x14ac:dyDescent="0.25"/>
    <row r="44778" ht="15" x14ac:dyDescent="0.25"/>
    <row r="44779" ht="15" x14ac:dyDescent="0.25"/>
    <row r="44780" ht="15" x14ac:dyDescent="0.25"/>
    <row r="44781" ht="15" x14ac:dyDescent="0.25"/>
    <row r="44782" ht="15" x14ac:dyDescent="0.25"/>
    <row r="44783" ht="15" x14ac:dyDescent="0.25"/>
    <row r="44784" ht="15" x14ac:dyDescent="0.25"/>
    <row r="44785" ht="15" x14ac:dyDescent="0.25"/>
    <row r="44786" ht="15" x14ac:dyDescent="0.25"/>
    <row r="44787" ht="15" x14ac:dyDescent="0.25"/>
    <row r="44788" ht="15" x14ac:dyDescent="0.25"/>
    <row r="44789" ht="15" x14ac:dyDescent="0.25"/>
    <row r="44790" ht="15" x14ac:dyDescent="0.25"/>
    <row r="44791" ht="15" x14ac:dyDescent="0.25"/>
    <row r="44792" ht="15" x14ac:dyDescent="0.25"/>
    <row r="44793" ht="15" x14ac:dyDescent="0.25"/>
    <row r="44794" ht="15" x14ac:dyDescent="0.25"/>
    <row r="44795" ht="15" x14ac:dyDescent="0.25"/>
    <row r="44796" ht="15" x14ac:dyDescent="0.25"/>
    <row r="44797" ht="15" x14ac:dyDescent="0.25"/>
    <row r="44798" ht="15" x14ac:dyDescent="0.25"/>
    <row r="44799" ht="15" x14ac:dyDescent="0.25"/>
    <row r="44800" ht="15" x14ac:dyDescent="0.25"/>
    <row r="44801" ht="15" x14ac:dyDescent="0.25"/>
    <row r="44802" ht="15" x14ac:dyDescent="0.25"/>
    <row r="44803" ht="15" x14ac:dyDescent="0.25"/>
    <row r="44804" ht="15" x14ac:dyDescent="0.25"/>
    <row r="44805" ht="15" x14ac:dyDescent="0.25"/>
    <row r="44806" ht="15" x14ac:dyDescent="0.25"/>
    <row r="44807" ht="15" x14ac:dyDescent="0.25"/>
    <row r="44808" ht="15" x14ac:dyDescent="0.25"/>
    <row r="44809" ht="15" x14ac:dyDescent="0.25"/>
    <row r="44810" ht="15" x14ac:dyDescent="0.25"/>
    <row r="44811" ht="15" x14ac:dyDescent="0.25"/>
    <row r="44812" ht="15" x14ac:dyDescent="0.25"/>
    <row r="44813" ht="15" x14ac:dyDescent="0.25"/>
    <row r="44814" ht="15" x14ac:dyDescent="0.25"/>
    <row r="44815" ht="15" x14ac:dyDescent="0.25"/>
    <row r="44816" ht="15" x14ac:dyDescent="0.25"/>
    <row r="44817" ht="15" x14ac:dyDescent="0.25"/>
    <row r="44818" ht="15" x14ac:dyDescent="0.25"/>
    <row r="44819" ht="15" x14ac:dyDescent="0.25"/>
    <row r="44820" ht="15" x14ac:dyDescent="0.25"/>
    <row r="44821" ht="15" x14ac:dyDescent="0.25"/>
    <row r="44822" ht="15" x14ac:dyDescent="0.25"/>
    <row r="44823" ht="15" x14ac:dyDescent="0.25"/>
    <row r="44824" ht="15" x14ac:dyDescent="0.25"/>
    <row r="44825" ht="15" x14ac:dyDescent="0.25"/>
    <row r="44826" ht="15" x14ac:dyDescent="0.25"/>
    <row r="44827" ht="15" x14ac:dyDescent="0.25"/>
    <row r="44828" ht="15" x14ac:dyDescent="0.25"/>
    <row r="44829" ht="15" x14ac:dyDescent="0.25"/>
    <row r="44830" ht="15" x14ac:dyDescent="0.25"/>
    <row r="44831" ht="15" x14ac:dyDescent="0.25"/>
    <row r="44832" ht="15" x14ac:dyDescent="0.25"/>
    <row r="44833" ht="15" x14ac:dyDescent="0.25"/>
    <row r="44834" ht="15" x14ac:dyDescent="0.25"/>
    <row r="44835" ht="15" x14ac:dyDescent="0.25"/>
    <row r="44836" ht="15" x14ac:dyDescent="0.25"/>
    <row r="44837" ht="15" x14ac:dyDescent="0.25"/>
    <row r="44838" ht="15" x14ac:dyDescent="0.25"/>
    <row r="44839" ht="15" x14ac:dyDescent="0.25"/>
    <row r="44840" ht="15" x14ac:dyDescent="0.25"/>
    <row r="44841" ht="15" x14ac:dyDescent="0.25"/>
    <row r="44842" ht="15" x14ac:dyDescent="0.25"/>
    <row r="44843" ht="15" x14ac:dyDescent="0.25"/>
    <row r="44844" ht="15" x14ac:dyDescent="0.25"/>
    <row r="44845" ht="15" x14ac:dyDescent="0.25"/>
    <row r="44846" ht="15" x14ac:dyDescent="0.25"/>
    <row r="44847" ht="15" x14ac:dyDescent="0.25"/>
    <row r="44848" ht="15" x14ac:dyDescent="0.25"/>
    <row r="44849" ht="15" x14ac:dyDescent="0.25"/>
    <row r="44850" ht="15" x14ac:dyDescent="0.25"/>
    <row r="44851" ht="15" x14ac:dyDescent="0.25"/>
    <row r="44852" ht="15" x14ac:dyDescent="0.25"/>
    <row r="44853" ht="15" x14ac:dyDescent="0.25"/>
    <row r="44854" ht="15" x14ac:dyDescent="0.25"/>
    <row r="44855" ht="15" x14ac:dyDescent="0.25"/>
    <row r="44856" ht="15" x14ac:dyDescent="0.25"/>
    <row r="44857" ht="15" x14ac:dyDescent="0.25"/>
    <row r="44858" ht="15" x14ac:dyDescent="0.25"/>
    <row r="44859" ht="15" x14ac:dyDescent="0.25"/>
    <row r="44860" ht="15" x14ac:dyDescent="0.25"/>
    <row r="44861" ht="15" x14ac:dyDescent="0.25"/>
    <row r="44862" ht="15" x14ac:dyDescent="0.25"/>
    <row r="44863" ht="15" x14ac:dyDescent="0.25"/>
    <row r="44864" ht="15" x14ac:dyDescent="0.25"/>
    <row r="44865" ht="15" x14ac:dyDescent="0.25"/>
    <row r="44866" ht="15" x14ac:dyDescent="0.25"/>
    <row r="44867" ht="15" x14ac:dyDescent="0.25"/>
    <row r="44868" ht="15" x14ac:dyDescent="0.25"/>
    <row r="44869" ht="15" x14ac:dyDescent="0.25"/>
    <row r="44870" ht="15" x14ac:dyDescent="0.25"/>
    <row r="44871" ht="15" x14ac:dyDescent="0.25"/>
    <row r="44872" ht="15" x14ac:dyDescent="0.25"/>
    <row r="44873" ht="15" x14ac:dyDescent="0.25"/>
    <row r="44874" ht="15" x14ac:dyDescent="0.25"/>
    <row r="44875" ht="15" x14ac:dyDescent="0.25"/>
    <row r="44876" ht="15" x14ac:dyDescent="0.25"/>
    <row r="44877" ht="15" x14ac:dyDescent="0.25"/>
    <row r="44878" ht="15" x14ac:dyDescent="0.25"/>
    <row r="44879" ht="15" x14ac:dyDescent="0.25"/>
    <row r="44880" ht="15" x14ac:dyDescent="0.25"/>
    <row r="44881" ht="15" x14ac:dyDescent="0.25"/>
    <row r="44882" ht="15" x14ac:dyDescent="0.25"/>
    <row r="44883" ht="15" x14ac:dyDescent="0.25"/>
    <row r="44884" ht="15" x14ac:dyDescent="0.25"/>
    <row r="44885" ht="15" x14ac:dyDescent="0.25"/>
    <row r="44886" ht="15" x14ac:dyDescent="0.25"/>
    <row r="44887" ht="15" x14ac:dyDescent="0.25"/>
    <row r="44888" ht="15" x14ac:dyDescent="0.25"/>
    <row r="44889" ht="15" x14ac:dyDescent="0.25"/>
    <row r="44890" ht="15" x14ac:dyDescent="0.25"/>
    <row r="44891" ht="15" x14ac:dyDescent="0.25"/>
    <row r="44892" ht="15" x14ac:dyDescent="0.25"/>
    <row r="44893" ht="15" x14ac:dyDescent="0.25"/>
    <row r="44894" ht="15" x14ac:dyDescent="0.25"/>
    <row r="44895" ht="15" x14ac:dyDescent="0.25"/>
    <row r="44896" ht="15" x14ac:dyDescent="0.25"/>
    <row r="44897" ht="15" x14ac:dyDescent="0.25"/>
    <row r="44898" ht="15" x14ac:dyDescent="0.25"/>
    <row r="44899" ht="15" x14ac:dyDescent="0.25"/>
    <row r="44900" ht="15" x14ac:dyDescent="0.25"/>
    <row r="44901" ht="15" x14ac:dyDescent="0.25"/>
    <row r="44902" ht="15" x14ac:dyDescent="0.25"/>
    <row r="44903" ht="15" x14ac:dyDescent="0.25"/>
    <row r="44904" ht="15" x14ac:dyDescent="0.25"/>
    <row r="44905" ht="15" x14ac:dyDescent="0.25"/>
    <row r="44906" ht="15" x14ac:dyDescent="0.25"/>
    <row r="44907" ht="15" x14ac:dyDescent="0.25"/>
    <row r="44908" ht="15" x14ac:dyDescent="0.25"/>
    <row r="44909" ht="15" x14ac:dyDescent="0.25"/>
    <row r="44910" ht="15" x14ac:dyDescent="0.25"/>
    <row r="44911" ht="15" x14ac:dyDescent="0.25"/>
    <row r="44912" ht="15" x14ac:dyDescent="0.25"/>
    <row r="44913" ht="15" x14ac:dyDescent="0.25"/>
    <row r="44914" ht="15" x14ac:dyDescent="0.25"/>
    <row r="44915" ht="15" x14ac:dyDescent="0.25"/>
    <row r="44916" ht="15" x14ac:dyDescent="0.25"/>
    <row r="44917" ht="15" x14ac:dyDescent="0.25"/>
    <row r="44918" ht="15" x14ac:dyDescent="0.25"/>
    <row r="44919" ht="15" x14ac:dyDescent="0.25"/>
    <row r="44920" ht="15" x14ac:dyDescent="0.25"/>
    <row r="44921" ht="15" x14ac:dyDescent="0.25"/>
    <row r="44922" ht="15" x14ac:dyDescent="0.25"/>
    <row r="44923" ht="15" x14ac:dyDescent="0.25"/>
    <row r="44924" ht="15" x14ac:dyDescent="0.25"/>
    <row r="44925" ht="15" x14ac:dyDescent="0.25"/>
    <row r="44926" ht="15" x14ac:dyDescent="0.25"/>
    <row r="44927" ht="15" x14ac:dyDescent="0.25"/>
    <row r="44928" ht="15" x14ac:dyDescent="0.25"/>
    <row r="44929" ht="15" x14ac:dyDescent="0.25"/>
    <row r="44930" ht="15" x14ac:dyDescent="0.25"/>
    <row r="44931" ht="15" x14ac:dyDescent="0.25"/>
    <row r="44932" ht="15" x14ac:dyDescent="0.25"/>
    <row r="44933" ht="15" x14ac:dyDescent="0.25"/>
    <row r="44934" ht="15" x14ac:dyDescent="0.25"/>
    <row r="44935" ht="15" x14ac:dyDescent="0.25"/>
    <row r="44936" ht="15" x14ac:dyDescent="0.25"/>
    <row r="44937" ht="15" x14ac:dyDescent="0.25"/>
    <row r="44938" ht="15" x14ac:dyDescent="0.25"/>
    <row r="44939" ht="15" x14ac:dyDescent="0.25"/>
    <row r="44940" ht="15" x14ac:dyDescent="0.25"/>
    <row r="44941" ht="15" x14ac:dyDescent="0.25"/>
    <row r="44942" ht="15" x14ac:dyDescent="0.25"/>
    <row r="44943" ht="15" x14ac:dyDescent="0.25"/>
    <row r="44944" ht="15" x14ac:dyDescent="0.25"/>
    <row r="44945" ht="15" x14ac:dyDescent="0.25"/>
    <row r="44946" ht="15" x14ac:dyDescent="0.25"/>
    <row r="44947" ht="15" x14ac:dyDescent="0.25"/>
    <row r="44948" ht="15" x14ac:dyDescent="0.25"/>
    <row r="44949" ht="15" x14ac:dyDescent="0.25"/>
    <row r="44950" ht="15" x14ac:dyDescent="0.25"/>
    <row r="44951" ht="15" x14ac:dyDescent="0.25"/>
    <row r="44952" ht="15" x14ac:dyDescent="0.25"/>
    <row r="44953" ht="15" x14ac:dyDescent="0.25"/>
    <row r="44954" ht="15" x14ac:dyDescent="0.25"/>
    <row r="44955" ht="15" x14ac:dyDescent="0.25"/>
    <row r="44956" ht="15" x14ac:dyDescent="0.25"/>
    <row r="44957" ht="15" x14ac:dyDescent="0.25"/>
    <row r="44958" ht="15" x14ac:dyDescent="0.25"/>
    <row r="44959" ht="15" x14ac:dyDescent="0.25"/>
    <row r="44960" ht="15" x14ac:dyDescent="0.25"/>
    <row r="44961" ht="15" x14ac:dyDescent="0.25"/>
    <row r="44962" ht="15" x14ac:dyDescent="0.25"/>
    <row r="44963" ht="15" x14ac:dyDescent="0.25"/>
    <row r="44964" ht="15" x14ac:dyDescent="0.25"/>
    <row r="44965" ht="15" x14ac:dyDescent="0.25"/>
    <row r="44966" ht="15" x14ac:dyDescent="0.25"/>
    <row r="44967" ht="15" x14ac:dyDescent="0.25"/>
    <row r="44968" ht="15" x14ac:dyDescent="0.25"/>
    <row r="44969" ht="15" x14ac:dyDescent="0.25"/>
    <row r="44970" ht="15" x14ac:dyDescent="0.25"/>
    <row r="44971" ht="15" x14ac:dyDescent="0.25"/>
    <row r="44972" ht="15" x14ac:dyDescent="0.25"/>
    <row r="44973" ht="15" x14ac:dyDescent="0.25"/>
    <row r="44974" ht="15" x14ac:dyDescent="0.25"/>
    <row r="44975" ht="15" x14ac:dyDescent="0.25"/>
    <row r="44976" ht="15" x14ac:dyDescent="0.25"/>
    <row r="44977" ht="15" x14ac:dyDescent="0.25"/>
    <row r="44978" ht="15" x14ac:dyDescent="0.25"/>
    <row r="44979" ht="15" x14ac:dyDescent="0.25"/>
    <row r="44980" ht="15" x14ac:dyDescent="0.25"/>
    <row r="44981" ht="15" x14ac:dyDescent="0.25"/>
    <row r="44982" ht="15" x14ac:dyDescent="0.25"/>
    <row r="44983" ht="15" x14ac:dyDescent="0.25"/>
    <row r="44984" ht="15" x14ac:dyDescent="0.25"/>
    <row r="44985" ht="15" x14ac:dyDescent="0.25"/>
    <row r="44986" ht="15" x14ac:dyDescent="0.25"/>
    <row r="44987" ht="15" x14ac:dyDescent="0.25"/>
    <row r="44988" ht="15" x14ac:dyDescent="0.25"/>
    <row r="44989" ht="15" x14ac:dyDescent="0.25"/>
    <row r="44990" ht="15" x14ac:dyDescent="0.25"/>
    <row r="44991" ht="15" x14ac:dyDescent="0.25"/>
    <row r="44992" ht="15" x14ac:dyDescent="0.25"/>
    <row r="44993" ht="15" x14ac:dyDescent="0.25"/>
    <row r="44994" ht="15" x14ac:dyDescent="0.25"/>
    <row r="44995" ht="15" x14ac:dyDescent="0.25"/>
    <row r="44996" ht="15" x14ac:dyDescent="0.25"/>
    <row r="44997" ht="15" x14ac:dyDescent="0.25"/>
    <row r="44998" ht="15" x14ac:dyDescent="0.25"/>
    <row r="44999" ht="15" x14ac:dyDescent="0.25"/>
    <row r="45000" ht="15" x14ac:dyDescent="0.25"/>
    <row r="45001" ht="15" x14ac:dyDescent="0.25"/>
    <row r="45002" ht="15" x14ac:dyDescent="0.25"/>
    <row r="45003" ht="15" x14ac:dyDescent="0.25"/>
    <row r="45004" ht="15" x14ac:dyDescent="0.25"/>
    <row r="45005" ht="15" x14ac:dyDescent="0.25"/>
    <row r="45006" ht="15" x14ac:dyDescent="0.25"/>
    <row r="45007" ht="15" x14ac:dyDescent="0.25"/>
    <row r="45008" ht="15" x14ac:dyDescent="0.25"/>
    <row r="45009" ht="15" x14ac:dyDescent="0.25"/>
    <row r="45010" ht="15" x14ac:dyDescent="0.25"/>
    <row r="45011" ht="15" x14ac:dyDescent="0.25"/>
    <row r="45012" ht="15" x14ac:dyDescent="0.25"/>
    <row r="45013" ht="15" x14ac:dyDescent="0.25"/>
    <row r="45014" ht="15" x14ac:dyDescent="0.25"/>
    <row r="45015" ht="15" x14ac:dyDescent="0.25"/>
    <row r="45016" ht="15" x14ac:dyDescent="0.25"/>
    <row r="45017" ht="15" x14ac:dyDescent="0.25"/>
    <row r="45018" ht="15" x14ac:dyDescent="0.25"/>
    <row r="45019" ht="15" x14ac:dyDescent="0.25"/>
    <row r="45020" ht="15" x14ac:dyDescent="0.25"/>
    <row r="45021" ht="15" x14ac:dyDescent="0.25"/>
    <row r="45022" ht="15" x14ac:dyDescent="0.25"/>
    <row r="45023" ht="15" x14ac:dyDescent="0.25"/>
    <row r="45024" ht="15" x14ac:dyDescent="0.25"/>
    <row r="45025" ht="15" x14ac:dyDescent="0.25"/>
    <row r="45026" ht="15" x14ac:dyDescent="0.25"/>
    <row r="45027" ht="15" x14ac:dyDescent="0.25"/>
    <row r="45028" ht="15" x14ac:dyDescent="0.25"/>
    <row r="45029" ht="15" x14ac:dyDescent="0.25"/>
    <row r="45030" ht="15" x14ac:dyDescent="0.25"/>
    <row r="45031" ht="15" x14ac:dyDescent="0.25"/>
    <row r="45032" ht="15" x14ac:dyDescent="0.25"/>
    <row r="45033" ht="15" x14ac:dyDescent="0.25"/>
    <row r="45034" ht="15" x14ac:dyDescent="0.25"/>
    <row r="45035" ht="15" x14ac:dyDescent="0.25"/>
    <row r="45036" ht="15" x14ac:dyDescent="0.25"/>
    <row r="45037" ht="15" x14ac:dyDescent="0.25"/>
    <row r="45038" ht="15" x14ac:dyDescent="0.25"/>
    <row r="45039" ht="15" x14ac:dyDescent="0.25"/>
    <row r="45040" ht="15" x14ac:dyDescent="0.25"/>
    <row r="45041" ht="15" x14ac:dyDescent="0.25"/>
    <row r="45042" ht="15" x14ac:dyDescent="0.25"/>
    <row r="45043" ht="15" x14ac:dyDescent="0.25"/>
    <row r="45044" ht="15" x14ac:dyDescent="0.25"/>
    <row r="45045" ht="15" x14ac:dyDescent="0.25"/>
    <row r="45046" ht="15" x14ac:dyDescent="0.25"/>
    <row r="45047" ht="15" x14ac:dyDescent="0.25"/>
    <row r="45048" ht="15" x14ac:dyDescent="0.25"/>
    <row r="45049" ht="15" x14ac:dyDescent="0.25"/>
    <row r="45050" ht="15" x14ac:dyDescent="0.25"/>
    <row r="45051" ht="15" x14ac:dyDescent="0.25"/>
    <row r="45052" ht="15" x14ac:dyDescent="0.25"/>
    <row r="45053" ht="15" x14ac:dyDescent="0.25"/>
    <row r="45054" ht="15" x14ac:dyDescent="0.25"/>
    <row r="45055" ht="15" x14ac:dyDescent="0.25"/>
    <row r="45056" ht="15" x14ac:dyDescent="0.25"/>
    <row r="45057" ht="15" x14ac:dyDescent="0.25"/>
    <row r="45058" ht="15" x14ac:dyDescent="0.25"/>
    <row r="45059" ht="15" x14ac:dyDescent="0.25"/>
    <row r="45060" ht="15" x14ac:dyDescent="0.25"/>
    <row r="45061" ht="15" x14ac:dyDescent="0.25"/>
    <row r="45062" ht="15" x14ac:dyDescent="0.25"/>
    <row r="45063" ht="15" x14ac:dyDescent="0.25"/>
    <row r="45064" ht="15" x14ac:dyDescent="0.25"/>
    <row r="45065" ht="15" x14ac:dyDescent="0.25"/>
    <row r="45066" ht="15" x14ac:dyDescent="0.25"/>
    <row r="45067" ht="15" x14ac:dyDescent="0.25"/>
    <row r="45068" ht="15" x14ac:dyDescent="0.25"/>
    <row r="45069" ht="15" x14ac:dyDescent="0.25"/>
    <row r="45070" ht="15" x14ac:dyDescent="0.25"/>
    <row r="45071" ht="15" x14ac:dyDescent="0.25"/>
    <row r="45072" ht="15" x14ac:dyDescent="0.25"/>
    <row r="45073" ht="15" x14ac:dyDescent="0.25"/>
    <row r="45074" ht="15" x14ac:dyDescent="0.25"/>
    <row r="45075" ht="15" x14ac:dyDescent="0.25"/>
    <row r="45076" ht="15" x14ac:dyDescent="0.25"/>
    <row r="45077" ht="15" x14ac:dyDescent="0.25"/>
    <row r="45078" ht="15" x14ac:dyDescent="0.25"/>
    <row r="45079" ht="15" x14ac:dyDescent="0.25"/>
    <row r="45080" ht="15" x14ac:dyDescent="0.25"/>
    <row r="45081" ht="15" x14ac:dyDescent="0.25"/>
    <row r="45082" ht="15" x14ac:dyDescent="0.25"/>
    <row r="45083" ht="15" x14ac:dyDescent="0.25"/>
    <row r="45084" ht="15" x14ac:dyDescent="0.25"/>
    <row r="45085" ht="15" x14ac:dyDescent="0.25"/>
    <row r="45086" ht="15" x14ac:dyDescent="0.25"/>
    <row r="45087" ht="15" x14ac:dyDescent="0.25"/>
    <row r="45088" ht="15" x14ac:dyDescent="0.25"/>
    <row r="45089" ht="15" x14ac:dyDescent="0.25"/>
    <row r="45090" ht="15" x14ac:dyDescent="0.25"/>
    <row r="45091" ht="15" x14ac:dyDescent="0.25"/>
    <row r="45092" ht="15" x14ac:dyDescent="0.25"/>
    <row r="45093" ht="15" x14ac:dyDescent="0.25"/>
    <row r="45094" ht="15" x14ac:dyDescent="0.25"/>
    <row r="45095" ht="15" x14ac:dyDescent="0.25"/>
    <row r="45096" ht="15" x14ac:dyDescent="0.25"/>
    <row r="45097" ht="15" x14ac:dyDescent="0.25"/>
    <row r="45098" ht="15" x14ac:dyDescent="0.25"/>
    <row r="45099" ht="15" x14ac:dyDescent="0.25"/>
    <row r="45100" ht="15" x14ac:dyDescent="0.25"/>
    <row r="45101" ht="15" x14ac:dyDescent="0.25"/>
    <row r="45102" ht="15" x14ac:dyDescent="0.25"/>
    <row r="45103" ht="15" x14ac:dyDescent="0.25"/>
    <row r="45104" ht="15" x14ac:dyDescent="0.25"/>
    <row r="45105" ht="15" x14ac:dyDescent="0.25"/>
    <row r="45106" ht="15" x14ac:dyDescent="0.25"/>
    <row r="45107" ht="15" x14ac:dyDescent="0.25"/>
    <row r="45108" ht="15" x14ac:dyDescent="0.25"/>
    <row r="45109" ht="15" x14ac:dyDescent="0.25"/>
    <row r="45110" ht="15" x14ac:dyDescent="0.25"/>
    <row r="45111" ht="15" x14ac:dyDescent="0.25"/>
    <row r="45112" ht="15" x14ac:dyDescent="0.25"/>
    <row r="45113" ht="15" x14ac:dyDescent="0.25"/>
    <row r="45114" ht="15" x14ac:dyDescent="0.25"/>
    <row r="45115" ht="15" x14ac:dyDescent="0.25"/>
    <row r="45116" ht="15" x14ac:dyDescent="0.25"/>
    <row r="45117" ht="15" x14ac:dyDescent="0.25"/>
    <row r="45118" ht="15" x14ac:dyDescent="0.25"/>
    <row r="45119" ht="15" x14ac:dyDescent="0.25"/>
    <row r="45120" ht="15" x14ac:dyDescent="0.25"/>
    <row r="45121" ht="15" x14ac:dyDescent="0.25"/>
    <row r="45122" ht="15" x14ac:dyDescent="0.25"/>
    <row r="45123" ht="15" x14ac:dyDescent="0.25"/>
    <row r="45124" ht="15" x14ac:dyDescent="0.25"/>
    <row r="45125" ht="15" x14ac:dyDescent="0.25"/>
    <row r="45126" ht="15" x14ac:dyDescent="0.25"/>
    <row r="45127" ht="15" x14ac:dyDescent="0.25"/>
    <row r="45128" ht="15" x14ac:dyDescent="0.25"/>
    <row r="45129" ht="15" x14ac:dyDescent="0.25"/>
    <row r="45130" ht="15" x14ac:dyDescent="0.25"/>
    <row r="45131" ht="15" x14ac:dyDescent="0.25"/>
    <row r="45132" ht="15" x14ac:dyDescent="0.25"/>
    <row r="45133" ht="15" x14ac:dyDescent="0.25"/>
    <row r="45134" ht="15" x14ac:dyDescent="0.25"/>
    <row r="45135" ht="15" x14ac:dyDescent="0.25"/>
    <row r="45136" ht="15" x14ac:dyDescent="0.25"/>
    <row r="45137" ht="15" x14ac:dyDescent="0.25"/>
    <row r="45138" ht="15" x14ac:dyDescent="0.25"/>
    <row r="45139" ht="15" x14ac:dyDescent="0.25"/>
    <row r="45140" ht="15" x14ac:dyDescent="0.25"/>
    <row r="45141" ht="15" x14ac:dyDescent="0.25"/>
    <row r="45142" ht="15" x14ac:dyDescent="0.25"/>
    <row r="45143" ht="15" x14ac:dyDescent="0.25"/>
    <row r="45144" ht="15" x14ac:dyDescent="0.25"/>
    <row r="45145" ht="15" x14ac:dyDescent="0.25"/>
    <row r="45146" ht="15" x14ac:dyDescent="0.25"/>
    <row r="45147" ht="15" x14ac:dyDescent="0.25"/>
    <row r="45148" ht="15" x14ac:dyDescent="0.25"/>
    <row r="45149" ht="15" x14ac:dyDescent="0.25"/>
    <row r="45150" ht="15" x14ac:dyDescent="0.25"/>
    <row r="45151" ht="15" x14ac:dyDescent="0.25"/>
    <row r="45152" ht="15" x14ac:dyDescent="0.25"/>
    <row r="45153" ht="15" x14ac:dyDescent="0.25"/>
    <row r="45154" ht="15" x14ac:dyDescent="0.25"/>
    <row r="45155" ht="15" x14ac:dyDescent="0.25"/>
    <row r="45156" ht="15" x14ac:dyDescent="0.25"/>
    <row r="45157" ht="15" x14ac:dyDescent="0.25"/>
    <row r="45158" ht="15" x14ac:dyDescent="0.25"/>
    <row r="45159" ht="15" x14ac:dyDescent="0.25"/>
    <row r="45160" ht="15" x14ac:dyDescent="0.25"/>
    <row r="45161" ht="15" x14ac:dyDescent="0.25"/>
    <row r="45162" ht="15" x14ac:dyDescent="0.25"/>
    <row r="45163" ht="15" x14ac:dyDescent="0.25"/>
    <row r="45164" ht="15" x14ac:dyDescent="0.25"/>
    <row r="45165" ht="15" x14ac:dyDescent="0.25"/>
    <row r="45166" ht="15" x14ac:dyDescent="0.25"/>
    <row r="45167" ht="15" x14ac:dyDescent="0.25"/>
    <row r="45168" ht="15" x14ac:dyDescent="0.25"/>
    <row r="45169" ht="15" x14ac:dyDescent="0.25"/>
    <row r="45170" ht="15" x14ac:dyDescent="0.25"/>
    <row r="45171" ht="15" x14ac:dyDescent="0.25"/>
    <row r="45172" ht="15" x14ac:dyDescent="0.25"/>
    <row r="45173" ht="15" x14ac:dyDescent="0.25"/>
    <row r="45174" ht="15" x14ac:dyDescent="0.25"/>
    <row r="45175" ht="15" x14ac:dyDescent="0.25"/>
    <row r="45176" ht="15" x14ac:dyDescent="0.25"/>
    <row r="45177" ht="15" x14ac:dyDescent="0.25"/>
    <row r="45178" ht="15" x14ac:dyDescent="0.25"/>
    <row r="45179" ht="15" x14ac:dyDescent="0.25"/>
    <row r="45180" ht="15" x14ac:dyDescent="0.25"/>
    <row r="45181" ht="15" x14ac:dyDescent="0.25"/>
    <row r="45182" ht="15" x14ac:dyDescent="0.25"/>
    <row r="45183" ht="15" x14ac:dyDescent="0.25"/>
    <row r="45184" ht="15" x14ac:dyDescent="0.25"/>
    <row r="45185" ht="15" x14ac:dyDescent="0.25"/>
    <row r="45186" ht="15" x14ac:dyDescent="0.25"/>
    <row r="45187" ht="15" x14ac:dyDescent="0.25"/>
    <row r="45188" ht="15" x14ac:dyDescent="0.25"/>
    <row r="45189" ht="15" x14ac:dyDescent="0.25"/>
    <row r="45190" ht="15" x14ac:dyDescent="0.25"/>
    <row r="45191" ht="15" x14ac:dyDescent="0.25"/>
    <row r="45192" ht="15" x14ac:dyDescent="0.25"/>
    <row r="45193" ht="15" x14ac:dyDescent="0.25"/>
    <row r="45194" ht="15" x14ac:dyDescent="0.25"/>
    <row r="45195" ht="15" x14ac:dyDescent="0.25"/>
    <row r="45196" ht="15" x14ac:dyDescent="0.25"/>
    <row r="45197" ht="15" x14ac:dyDescent="0.25"/>
    <row r="45198" ht="15" x14ac:dyDescent="0.25"/>
    <row r="45199" ht="15" x14ac:dyDescent="0.25"/>
    <row r="45200" ht="15" x14ac:dyDescent="0.25"/>
    <row r="45201" ht="15" x14ac:dyDescent="0.25"/>
    <row r="45202" ht="15" x14ac:dyDescent="0.25"/>
    <row r="45203" ht="15" x14ac:dyDescent="0.25"/>
    <row r="45204" ht="15" x14ac:dyDescent="0.25"/>
    <row r="45205" ht="15" x14ac:dyDescent="0.25"/>
    <row r="45206" ht="15" x14ac:dyDescent="0.25"/>
    <row r="45207" ht="15" x14ac:dyDescent="0.25"/>
    <row r="45208" ht="15" x14ac:dyDescent="0.25"/>
    <row r="45209" ht="15" x14ac:dyDescent="0.25"/>
    <row r="45210" ht="15" x14ac:dyDescent="0.25"/>
    <row r="45211" ht="15" x14ac:dyDescent="0.25"/>
    <row r="45212" ht="15" x14ac:dyDescent="0.25"/>
    <row r="45213" ht="15" x14ac:dyDescent="0.25"/>
    <row r="45214" ht="15" x14ac:dyDescent="0.25"/>
    <row r="45215" ht="15" x14ac:dyDescent="0.25"/>
    <row r="45216" ht="15" x14ac:dyDescent="0.25"/>
    <row r="45217" ht="15" x14ac:dyDescent="0.25"/>
    <row r="45218" ht="15" x14ac:dyDescent="0.25"/>
    <row r="45219" ht="15" x14ac:dyDescent="0.25"/>
    <row r="45220" ht="15" x14ac:dyDescent="0.25"/>
    <row r="45221" ht="15" x14ac:dyDescent="0.25"/>
    <row r="45222" ht="15" x14ac:dyDescent="0.25"/>
    <row r="45223" ht="15" x14ac:dyDescent="0.25"/>
    <row r="45224" ht="15" x14ac:dyDescent="0.25"/>
    <row r="45225" ht="15" x14ac:dyDescent="0.25"/>
    <row r="45226" ht="15" x14ac:dyDescent="0.25"/>
    <row r="45227" ht="15" x14ac:dyDescent="0.25"/>
    <row r="45228" ht="15" x14ac:dyDescent="0.25"/>
    <row r="45229" ht="15" x14ac:dyDescent="0.25"/>
    <row r="45230" ht="15" x14ac:dyDescent="0.25"/>
    <row r="45231" ht="15" x14ac:dyDescent="0.25"/>
    <row r="45232" ht="15" x14ac:dyDescent="0.25"/>
    <row r="45233" ht="15" x14ac:dyDescent="0.25"/>
    <row r="45234" ht="15" x14ac:dyDescent="0.25"/>
    <row r="45235" ht="15" x14ac:dyDescent="0.25"/>
    <row r="45236" ht="15" x14ac:dyDescent="0.25"/>
    <row r="45237" ht="15" x14ac:dyDescent="0.25"/>
    <row r="45238" ht="15" x14ac:dyDescent="0.25"/>
    <row r="45239" ht="15" x14ac:dyDescent="0.25"/>
    <row r="45240" ht="15" x14ac:dyDescent="0.25"/>
    <row r="45241" ht="15" x14ac:dyDescent="0.25"/>
    <row r="45242" ht="15" x14ac:dyDescent="0.25"/>
    <row r="45243" ht="15" x14ac:dyDescent="0.25"/>
    <row r="45244" ht="15" x14ac:dyDescent="0.25"/>
    <row r="45245" ht="15" x14ac:dyDescent="0.25"/>
    <row r="45246" ht="15" x14ac:dyDescent="0.25"/>
    <row r="45247" ht="15" x14ac:dyDescent="0.25"/>
    <row r="45248" ht="15" x14ac:dyDescent="0.25"/>
    <row r="45249" ht="15" x14ac:dyDescent="0.25"/>
    <row r="45250" ht="15" x14ac:dyDescent="0.25"/>
    <row r="45251" ht="15" x14ac:dyDescent="0.25"/>
    <row r="45252" ht="15" x14ac:dyDescent="0.25"/>
    <row r="45253" ht="15" x14ac:dyDescent="0.25"/>
    <row r="45254" ht="15" x14ac:dyDescent="0.25"/>
    <row r="45255" ht="15" x14ac:dyDescent="0.25"/>
    <row r="45256" ht="15" x14ac:dyDescent="0.25"/>
    <row r="45257" ht="15" x14ac:dyDescent="0.25"/>
    <row r="45258" ht="15" x14ac:dyDescent="0.25"/>
    <row r="45259" ht="15" x14ac:dyDescent="0.25"/>
    <row r="45260" ht="15" x14ac:dyDescent="0.25"/>
    <row r="45261" ht="15" x14ac:dyDescent="0.25"/>
    <row r="45262" ht="15" x14ac:dyDescent="0.25"/>
    <row r="45263" ht="15" x14ac:dyDescent="0.25"/>
    <row r="45264" ht="15" x14ac:dyDescent="0.25"/>
    <row r="45265" ht="15" x14ac:dyDescent="0.25"/>
    <row r="45266" ht="15" x14ac:dyDescent="0.25"/>
    <row r="45267" ht="15" x14ac:dyDescent="0.25"/>
    <row r="45268" ht="15" x14ac:dyDescent="0.25"/>
    <row r="45269" ht="15" x14ac:dyDescent="0.25"/>
    <row r="45270" ht="15" x14ac:dyDescent="0.25"/>
    <row r="45271" ht="15" x14ac:dyDescent="0.25"/>
    <row r="45272" ht="15" x14ac:dyDescent="0.25"/>
    <row r="45273" ht="15" x14ac:dyDescent="0.25"/>
    <row r="45274" ht="15" x14ac:dyDescent="0.25"/>
    <row r="45275" ht="15" x14ac:dyDescent="0.25"/>
    <row r="45276" ht="15" x14ac:dyDescent="0.25"/>
    <row r="45277" ht="15" x14ac:dyDescent="0.25"/>
    <row r="45278" ht="15" x14ac:dyDescent="0.25"/>
    <row r="45279" ht="15" x14ac:dyDescent="0.25"/>
    <row r="45280" ht="15" x14ac:dyDescent="0.25"/>
    <row r="45281" ht="15" x14ac:dyDescent="0.25"/>
    <row r="45282" ht="15" x14ac:dyDescent="0.25"/>
    <row r="45283" ht="15" x14ac:dyDescent="0.25"/>
    <row r="45284" ht="15" x14ac:dyDescent="0.25"/>
    <row r="45285" ht="15" x14ac:dyDescent="0.25"/>
    <row r="45286" ht="15" x14ac:dyDescent="0.25"/>
    <row r="45287" ht="15" x14ac:dyDescent="0.25"/>
    <row r="45288" ht="15" x14ac:dyDescent="0.25"/>
    <row r="45289" ht="15" x14ac:dyDescent="0.25"/>
    <row r="45290" ht="15" x14ac:dyDescent="0.25"/>
    <row r="45291" ht="15" x14ac:dyDescent="0.25"/>
    <row r="45292" ht="15" x14ac:dyDescent="0.25"/>
    <row r="45293" ht="15" x14ac:dyDescent="0.25"/>
    <row r="45294" ht="15" x14ac:dyDescent="0.25"/>
    <row r="45295" ht="15" x14ac:dyDescent="0.25"/>
    <row r="45296" ht="15" x14ac:dyDescent="0.25"/>
    <row r="45297" ht="15" x14ac:dyDescent="0.25"/>
    <row r="45298" ht="15" x14ac:dyDescent="0.25"/>
    <row r="45299" ht="15" x14ac:dyDescent="0.25"/>
    <row r="45300" ht="15" x14ac:dyDescent="0.25"/>
    <row r="45301" ht="15" x14ac:dyDescent="0.25"/>
    <row r="45302" ht="15" x14ac:dyDescent="0.25"/>
    <row r="45303" ht="15" x14ac:dyDescent="0.25"/>
    <row r="45304" ht="15" x14ac:dyDescent="0.25"/>
    <row r="45305" ht="15" x14ac:dyDescent="0.25"/>
    <row r="45306" ht="15" x14ac:dyDescent="0.25"/>
    <row r="45307" ht="15" x14ac:dyDescent="0.25"/>
    <row r="45308" ht="15" x14ac:dyDescent="0.25"/>
    <row r="45309" ht="15" x14ac:dyDescent="0.25"/>
    <row r="45310" ht="15" x14ac:dyDescent="0.25"/>
    <row r="45311" ht="15" x14ac:dyDescent="0.25"/>
    <row r="45312" ht="15" x14ac:dyDescent="0.25"/>
    <row r="45313" ht="15" x14ac:dyDescent="0.25"/>
    <row r="45314" ht="15" x14ac:dyDescent="0.25"/>
    <row r="45315" ht="15" x14ac:dyDescent="0.25"/>
    <row r="45316" ht="15" x14ac:dyDescent="0.25"/>
    <row r="45317" ht="15" x14ac:dyDescent="0.25"/>
    <row r="45318" ht="15" x14ac:dyDescent="0.25"/>
    <row r="45319" ht="15" x14ac:dyDescent="0.25"/>
    <row r="45320" ht="15" x14ac:dyDescent="0.25"/>
    <row r="45321" ht="15" x14ac:dyDescent="0.25"/>
    <row r="45322" ht="15" x14ac:dyDescent="0.25"/>
    <row r="45323" ht="15" x14ac:dyDescent="0.25"/>
    <row r="45324" ht="15" x14ac:dyDescent="0.25"/>
    <row r="45325" ht="15" x14ac:dyDescent="0.25"/>
    <row r="45326" ht="15" x14ac:dyDescent="0.25"/>
    <row r="45327" ht="15" x14ac:dyDescent="0.25"/>
    <row r="45328" ht="15" x14ac:dyDescent="0.25"/>
    <row r="45329" ht="15" x14ac:dyDescent="0.25"/>
    <row r="45330" ht="15" x14ac:dyDescent="0.25"/>
    <row r="45331" ht="15" x14ac:dyDescent="0.25"/>
    <row r="45332" ht="15" x14ac:dyDescent="0.25"/>
    <row r="45333" ht="15" x14ac:dyDescent="0.25"/>
    <row r="45334" ht="15" x14ac:dyDescent="0.25"/>
    <row r="45335" ht="15" x14ac:dyDescent="0.25"/>
    <row r="45336" ht="15" x14ac:dyDescent="0.25"/>
    <row r="45337" ht="15" x14ac:dyDescent="0.25"/>
    <row r="45338" ht="15" x14ac:dyDescent="0.25"/>
    <row r="45339" ht="15" x14ac:dyDescent="0.25"/>
    <row r="45340" ht="15" x14ac:dyDescent="0.25"/>
    <row r="45341" ht="15" x14ac:dyDescent="0.25"/>
    <row r="45342" ht="15" x14ac:dyDescent="0.25"/>
    <row r="45343" ht="15" x14ac:dyDescent="0.25"/>
    <row r="45344" ht="15" x14ac:dyDescent="0.25"/>
    <row r="45345" ht="15" x14ac:dyDescent="0.25"/>
    <row r="45346" ht="15" x14ac:dyDescent="0.25"/>
    <row r="45347" ht="15" x14ac:dyDescent="0.25"/>
    <row r="45348" ht="15" x14ac:dyDescent="0.25"/>
    <row r="45349" ht="15" x14ac:dyDescent="0.25"/>
    <row r="45350" ht="15" x14ac:dyDescent="0.25"/>
    <row r="45351" ht="15" x14ac:dyDescent="0.25"/>
    <row r="45352" ht="15" x14ac:dyDescent="0.25"/>
    <row r="45353" ht="15" x14ac:dyDescent="0.25"/>
    <row r="45354" ht="15" x14ac:dyDescent="0.25"/>
    <row r="45355" ht="15" x14ac:dyDescent="0.25"/>
    <row r="45356" ht="15" x14ac:dyDescent="0.25"/>
    <row r="45357" ht="15" x14ac:dyDescent="0.25"/>
    <row r="45358" ht="15" x14ac:dyDescent="0.25"/>
    <row r="45359" ht="15" x14ac:dyDescent="0.25"/>
    <row r="45360" ht="15" x14ac:dyDescent="0.25"/>
    <row r="45361" ht="15" x14ac:dyDescent="0.25"/>
    <row r="45362" ht="15" x14ac:dyDescent="0.25"/>
    <row r="45363" ht="15" x14ac:dyDescent="0.25"/>
    <row r="45364" ht="15" x14ac:dyDescent="0.25"/>
    <row r="45365" ht="15" x14ac:dyDescent="0.25"/>
    <row r="45366" ht="15" x14ac:dyDescent="0.25"/>
    <row r="45367" ht="15" x14ac:dyDescent="0.25"/>
    <row r="45368" ht="15" x14ac:dyDescent="0.25"/>
    <row r="45369" ht="15" x14ac:dyDescent="0.25"/>
    <row r="45370" ht="15" x14ac:dyDescent="0.25"/>
    <row r="45371" ht="15" x14ac:dyDescent="0.25"/>
    <row r="45372" ht="15" x14ac:dyDescent="0.25"/>
    <row r="45373" ht="15" x14ac:dyDescent="0.25"/>
    <row r="45374" ht="15" x14ac:dyDescent="0.25"/>
    <row r="45375" ht="15" x14ac:dyDescent="0.25"/>
    <row r="45376" ht="15" x14ac:dyDescent="0.25"/>
    <row r="45377" ht="15" x14ac:dyDescent="0.25"/>
    <row r="45378" ht="15" x14ac:dyDescent="0.25"/>
    <row r="45379" ht="15" x14ac:dyDescent="0.25"/>
    <row r="45380" ht="15" x14ac:dyDescent="0.25"/>
    <row r="45381" ht="15" x14ac:dyDescent="0.25"/>
    <row r="45382" ht="15" x14ac:dyDescent="0.25"/>
    <row r="45383" ht="15" x14ac:dyDescent="0.25"/>
    <row r="45384" ht="15" x14ac:dyDescent="0.25"/>
    <row r="45385" ht="15" x14ac:dyDescent="0.25"/>
    <row r="45386" ht="15" x14ac:dyDescent="0.25"/>
    <row r="45387" ht="15" x14ac:dyDescent="0.25"/>
    <row r="45388" ht="15" x14ac:dyDescent="0.25"/>
    <row r="45389" ht="15" x14ac:dyDescent="0.25"/>
    <row r="45390" ht="15" x14ac:dyDescent="0.25"/>
    <row r="45391" ht="15" x14ac:dyDescent="0.25"/>
    <row r="45392" ht="15" x14ac:dyDescent="0.25"/>
    <row r="45393" ht="15" x14ac:dyDescent="0.25"/>
    <row r="45394" ht="15" x14ac:dyDescent="0.25"/>
    <row r="45395" ht="15" x14ac:dyDescent="0.25"/>
    <row r="45396" ht="15" x14ac:dyDescent="0.25"/>
    <row r="45397" ht="15" x14ac:dyDescent="0.25"/>
    <row r="45398" ht="15" x14ac:dyDescent="0.25"/>
    <row r="45399" ht="15" x14ac:dyDescent="0.25"/>
    <row r="45400" ht="15" x14ac:dyDescent="0.25"/>
    <row r="45401" ht="15" x14ac:dyDescent="0.25"/>
    <row r="45402" ht="15" x14ac:dyDescent="0.25"/>
    <row r="45403" ht="15" x14ac:dyDescent="0.25"/>
    <row r="45404" ht="15" x14ac:dyDescent="0.25"/>
    <row r="45405" ht="15" x14ac:dyDescent="0.25"/>
    <row r="45406" ht="15" x14ac:dyDescent="0.25"/>
    <row r="45407" ht="15" x14ac:dyDescent="0.25"/>
    <row r="45408" ht="15" x14ac:dyDescent="0.25"/>
    <row r="45409" ht="15" x14ac:dyDescent="0.25"/>
    <row r="45410" ht="15" x14ac:dyDescent="0.25"/>
    <row r="45411" ht="15" x14ac:dyDescent="0.25"/>
    <row r="45412" ht="15" x14ac:dyDescent="0.25"/>
    <row r="45413" ht="15" x14ac:dyDescent="0.25"/>
    <row r="45414" ht="15" x14ac:dyDescent="0.25"/>
    <row r="45415" ht="15" x14ac:dyDescent="0.25"/>
    <row r="45416" ht="15" x14ac:dyDescent="0.25"/>
    <row r="45417" ht="15" x14ac:dyDescent="0.25"/>
    <row r="45418" ht="15" x14ac:dyDescent="0.25"/>
    <row r="45419" ht="15" x14ac:dyDescent="0.25"/>
    <row r="45420" ht="15" x14ac:dyDescent="0.25"/>
    <row r="45421" ht="15" x14ac:dyDescent="0.25"/>
    <row r="45422" ht="15" x14ac:dyDescent="0.25"/>
    <row r="45423" ht="15" x14ac:dyDescent="0.25"/>
    <row r="45424" ht="15" x14ac:dyDescent="0.25"/>
    <row r="45425" ht="15" x14ac:dyDescent="0.25"/>
    <row r="45426" ht="15" x14ac:dyDescent="0.25"/>
    <row r="45427" ht="15" x14ac:dyDescent="0.25"/>
    <row r="45428" ht="15" x14ac:dyDescent="0.25"/>
    <row r="45429" ht="15" x14ac:dyDescent="0.25"/>
    <row r="45430" ht="15" x14ac:dyDescent="0.25"/>
    <row r="45431" ht="15" x14ac:dyDescent="0.25"/>
    <row r="45432" ht="15" x14ac:dyDescent="0.25"/>
    <row r="45433" ht="15" x14ac:dyDescent="0.25"/>
    <row r="45434" ht="15" x14ac:dyDescent="0.25"/>
    <row r="45435" ht="15" x14ac:dyDescent="0.25"/>
    <row r="45436" ht="15" x14ac:dyDescent="0.25"/>
    <row r="45437" ht="15" x14ac:dyDescent="0.25"/>
    <row r="45438" ht="15" x14ac:dyDescent="0.25"/>
    <row r="45439" ht="15" x14ac:dyDescent="0.25"/>
    <row r="45440" ht="15" x14ac:dyDescent="0.25"/>
    <row r="45441" ht="15" x14ac:dyDescent="0.25"/>
    <row r="45442" ht="15" x14ac:dyDescent="0.25"/>
    <row r="45443" ht="15" x14ac:dyDescent="0.25"/>
    <row r="45444" ht="15" x14ac:dyDescent="0.25"/>
    <row r="45445" ht="15" x14ac:dyDescent="0.25"/>
    <row r="45446" ht="15" x14ac:dyDescent="0.25"/>
    <row r="45447" ht="15" x14ac:dyDescent="0.25"/>
    <row r="45448" ht="15" x14ac:dyDescent="0.25"/>
    <row r="45449" ht="15" x14ac:dyDescent="0.25"/>
    <row r="45450" ht="15" x14ac:dyDescent="0.25"/>
    <row r="45451" ht="15" x14ac:dyDescent="0.25"/>
    <row r="45452" ht="15" x14ac:dyDescent="0.25"/>
    <row r="45453" ht="15" x14ac:dyDescent="0.25"/>
    <row r="45454" ht="15" x14ac:dyDescent="0.25"/>
    <row r="45455" ht="15" x14ac:dyDescent="0.25"/>
    <row r="45456" ht="15" x14ac:dyDescent="0.25"/>
    <row r="45457" ht="15" x14ac:dyDescent="0.25"/>
    <row r="45458" ht="15" x14ac:dyDescent="0.25"/>
    <row r="45459" ht="15" x14ac:dyDescent="0.25"/>
    <row r="45460" ht="15" x14ac:dyDescent="0.25"/>
    <row r="45461" ht="15" x14ac:dyDescent="0.25"/>
    <row r="45462" ht="15" x14ac:dyDescent="0.25"/>
    <row r="45463" ht="15" x14ac:dyDescent="0.25"/>
    <row r="45464" ht="15" x14ac:dyDescent="0.25"/>
    <row r="45465" ht="15" x14ac:dyDescent="0.25"/>
    <row r="45466" ht="15" x14ac:dyDescent="0.25"/>
    <row r="45467" ht="15" x14ac:dyDescent="0.25"/>
    <row r="45468" ht="15" x14ac:dyDescent="0.25"/>
    <row r="45469" ht="15" x14ac:dyDescent="0.25"/>
    <row r="45470" ht="15" x14ac:dyDescent="0.25"/>
    <row r="45471" ht="15" x14ac:dyDescent="0.25"/>
    <row r="45472" ht="15" x14ac:dyDescent="0.25"/>
    <row r="45473" ht="15" x14ac:dyDescent="0.25"/>
    <row r="45474" ht="15" x14ac:dyDescent="0.25"/>
    <row r="45475" ht="15" x14ac:dyDescent="0.25"/>
    <row r="45476" ht="15" x14ac:dyDescent="0.25"/>
    <row r="45477" ht="15" x14ac:dyDescent="0.25"/>
    <row r="45478" ht="15" x14ac:dyDescent="0.25"/>
    <row r="45479" ht="15" x14ac:dyDescent="0.25"/>
    <row r="45480" ht="15" x14ac:dyDescent="0.25"/>
    <row r="45481" ht="15" x14ac:dyDescent="0.25"/>
    <row r="45482" ht="15" x14ac:dyDescent="0.25"/>
    <row r="45483" ht="15" x14ac:dyDescent="0.25"/>
    <row r="45484" ht="15" x14ac:dyDescent="0.25"/>
    <row r="45485" ht="15" x14ac:dyDescent="0.25"/>
    <row r="45486" ht="15" x14ac:dyDescent="0.25"/>
    <row r="45487" ht="15" x14ac:dyDescent="0.25"/>
    <row r="45488" ht="15" x14ac:dyDescent="0.25"/>
    <row r="45489" ht="15" x14ac:dyDescent="0.25"/>
    <row r="45490" ht="15" x14ac:dyDescent="0.25"/>
    <row r="45491" ht="15" x14ac:dyDescent="0.25"/>
    <row r="45492" ht="15" x14ac:dyDescent="0.25"/>
    <row r="45493" ht="15" x14ac:dyDescent="0.25"/>
    <row r="45494" ht="15" x14ac:dyDescent="0.25"/>
    <row r="45495" ht="15" x14ac:dyDescent="0.25"/>
    <row r="45496" ht="15" x14ac:dyDescent="0.25"/>
    <row r="45497" ht="15" x14ac:dyDescent="0.25"/>
    <row r="45498" ht="15" x14ac:dyDescent="0.25"/>
    <row r="45499" ht="15" x14ac:dyDescent="0.25"/>
    <row r="45500" ht="15" x14ac:dyDescent="0.25"/>
    <row r="45501" ht="15" x14ac:dyDescent="0.25"/>
    <row r="45502" ht="15" x14ac:dyDescent="0.25"/>
    <row r="45503" ht="15" x14ac:dyDescent="0.25"/>
    <row r="45504" ht="15" x14ac:dyDescent="0.25"/>
    <row r="45505" ht="15" x14ac:dyDescent="0.25"/>
    <row r="45506" ht="15" x14ac:dyDescent="0.25"/>
    <row r="45507" ht="15" x14ac:dyDescent="0.25"/>
    <row r="45508" ht="15" x14ac:dyDescent="0.25"/>
    <row r="45509" ht="15" x14ac:dyDescent="0.25"/>
    <row r="45510" ht="15" x14ac:dyDescent="0.25"/>
    <row r="45511" ht="15" x14ac:dyDescent="0.25"/>
    <row r="45512" ht="15" x14ac:dyDescent="0.25"/>
    <row r="45513" ht="15" x14ac:dyDescent="0.25"/>
    <row r="45514" ht="15" x14ac:dyDescent="0.25"/>
    <row r="45515" ht="15" x14ac:dyDescent="0.25"/>
    <row r="45516" ht="15" x14ac:dyDescent="0.25"/>
    <row r="45517" ht="15" x14ac:dyDescent="0.25"/>
    <row r="45518" ht="15" x14ac:dyDescent="0.25"/>
    <row r="45519" ht="15" x14ac:dyDescent="0.25"/>
    <row r="45520" ht="15" x14ac:dyDescent="0.25"/>
    <row r="45521" ht="15" x14ac:dyDescent="0.25"/>
    <row r="45522" ht="15" x14ac:dyDescent="0.25"/>
    <row r="45523" ht="15" x14ac:dyDescent="0.25"/>
    <row r="45524" ht="15" x14ac:dyDescent="0.25"/>
    <row r="45525" ht="15" x14ac:dyDescent="0.25"/>
    <row r="45526" ht="15" x14ac:dyDescent="0.25"/>
    <row r="45527" ht="15" x14ac:dyDescent="0.25"/>
    <row r="45528" ht="15" x14ac:dyDescent="0.25"/>
    <row r="45529" ht="15" x14ac:dyDescent="0.25"/>
    <row r="45530" ht="15" x14ac:dyDescent="0.25"/>
    <row r="45531" ht="15" x14ac:dyDescent="0.25"/>
    <row r="45532" ht="15" x14ac:dyDescent="0.25"/>
    <row r="45533" ht="15" x14ac:dyDescent="0.25"/>
    <row r="45534" ht="15" x14ac:dyDescent="0.25"/>
    <row r="45535" ht="15" x14ac:dyDescent="0.25"/>
    <row r="45536" ht="15" x14ac:dyDescent="0.25"/>
    <row r="45537" ht="15" x14ac:dyDescent="0.25"/>
    <row r="45538" ht="15" x14ac:dyDescent="0.25"/>
    <row r="45539" ht="15" x14ac:dyDescent="0.25"/>
    <row r="45540" ht="15" x14ac:dyDescent="0.25"/>
    <row r="45541" ht="15" x14ac:dyDescent="0.25"/>
    <row r="45542" ht="15" x14ac:dyDescent="0.25"/>
    <row r="45543" ht="15" x14ac:dyDescent="0.25"/>
    <row r="45544" ht="15" x14ac:dyDescent="0.25"/>
    <row r="45545" ht="15" x14ac:dyDescent="0.25"/>
    <row r="45546" ht="15" x14ac:dyDescent="0.25"/>
    <row r="45547" ht="15" x14ac:dyDescent="0.25"/>
    <row r="45548" ht="15" x14ac:dyDescent="0.25"/>
    <row r="45549" ht="15" x14ac:dyDescent="0.25"/>
    <row r="45550" ht="15" x14ac:dyDescent="0.25"/>
    <row r="45551" ht="15" x14ac:dyDescent="0.25"/>
    <row r="45552" ht="15" x14ac:dyDescent="0.25"/>
    <row r="45553" ht="15" x14ac:dyDescent="0.25"/>
    <row r="45554" ht="15" x14ac:dyDescent="0.25"/>
    <row r="45555" ht="15" x14ac:dyDescent="0.25"/>
    <row r="45556" ht="15" x14ac:dyDescent="0.25"/>
    <row r="45557" ht="15" x14ac:dyDescent="0.25"/>
    <row r="45558" ht="15" x14ac:dyDescent="0.25"/>
    <row r="45559" ht="15" x14ac:dyDescent="0.25"/>
    <row r="45560" ht="15" x14ac:dyDescent="0.25"/>
    <row r="45561" ht="15" x14ac:dyDescent="0.25"/>
    <row r="45562" ht="15" x14ac:dyDescent="0.25"/>
    <row r="45563" ht="15" x14ac:dyDescent="0.25"/>
    <row r="45564" ht="15" x14ac:dyDescent="0.25"/>
    <row r="45565" ht="15" x14ac:dyDescent="0.25"/>
    <row r="45566" ht="15" x14ac:dyDescent="0.25"/>
    <row r="45567" ht="15" x14ac:dyDescent="0.25"/>
    <row r="45568" ht="15" x14ac:dyDescent="0.25"/>
    <row r="45569" ht="15" x14ac:dyDescent="0.25"/>
    <row r="45570" ht="15" x14ac:dyDescent="0.25"/>
    <row r="45571" ht="15" x14ac:dyDescent="0.25"/>
    <row r="45572" ht="15" x14ac:dyDescent="0.25"/>
    <row r="45573" ht="15" x14ac:dyDescent="0.25"/>
    <row r="45574" ht="15" x14ac:dyDescent="0.25"/>
    <row r="45575" ht="15" x14ac:dyDescent="0.25"/>
    <row r="45576" ht="15" x14ac:dyDescent="0.25"/>
    <row r="45577" ht="15" x14ac:dyDescent="0.25"/>
    <row r="45578" ht="15" x14ac:dyDescent="0.25"/>
    <row r="45579" ht="15" x14ac:dyDescent="0.25"/>
    <row r="45580" ht="15" x14ac:dyDescent="0.25"/>
    <row r="45581" ht="15" x14ac:dyDescent="0.25"/>
    <row r="45582" ht="15" x14ac:dyDescent="0.25"/>
    <row r="45583" ht="15" x14ac:dyDescent="0.25"/>
    <row r="45584" ht="15" x14ac:dyDescent="0.25"/>
    <row r="45585" ht="15" x14ac:dyDescent="0.25"/>
    <row r="45586" ht="15" x14ac:dyDescent="0.25"/>
    <row r="45587" ht="15" x14ac:dyDescent="0.25"/>
    <row r="45588" ht="15" x14ac:dyDescent="0.25"/>
    <row r="45589" ht="15" x14ac:dyDescent="0.25"/>
    <row r="45590" ht="15" x14ac:dyDescent="0.25"/>
    <row r="45591" ht="15" x14ac:dyDescent="0.25"/>
    <row r="45592" ht="15" x14ac:dyDescent="0.25"/>
    <row r="45593" ht="15" x14ac:dyDescent="0.25"/>
    <row r="45594" ht="15" x14ac:dyDescent="0.25"/>
    <row r="45595" ht="15" x14ac:dyDescent="0.25"/>
    <row r="45596" ht="15" x14ac:dyDescent="0.25"/>
    <row r="45597" ht="15" x14ac:dyDescent="0.25"/>
    <row r="45598" ht="15" x14ac:dyDescent="0.25"/>
    <row r="45599" ht="15" x14ac:dyDescent="0.25"/>
    <row r="45600" ht="15" x14ac:dyDescent="0.25"/>
    <row r="45601" ht="15" x14ac:dyDescent="0.25"/>
    <row r="45602" ht="15" x14ac:dyDescent="0.25"/>
    <row r="45603" ht="15" x14ac:dyDescent="0.25"/>
    <row r="45604" ht="15" x14ac:dyDescent="0.25"/>
    <row r="45605" ht="15" x14ac:dyDescent="0.25"/>
    <row r="45606" ht="15" x14ac:dyDescent="0.25"/>
    <row r="45607" ht="15" x14ac:dyDescent="0.25"/>
    <row r="45608" ht="15" x14ac:dyDescent="0.25"/>
    <row r="45609" ht="15" x14ac:dyDescent="0.25"/>
    <row r="45610" ht="15" x14ac:dyDescent="0.25"/>
    <row r="45611" ht="15" x14ac:dyDescent="0.25"/>
    <row r="45612" ht="15" x14ac:dyDescent="0.25"/>
    <row r="45613" ht="15" x14ac:dyDescent="0.25"/>
    <row r="45614" ht="15" x14ac:dyDescent="0.25"/>
    <row r="45615" ht="15" x14ac:dyDescent="0.25"/>
    <row r="45616" ht="15" x14ac:dyDescent="0.25"/>
    <row r="45617" ht="15" x14ac:dyDescent="0.25"/>
    <row r="45618" ht="15" x14ac:dyDescent="0.25"/>
    <row r="45619" ht="15" x14ac:dyDescent="0.25"/>
    <row r="45620" ht="15" x14ac:dyDescent="0.25"/>
    <row r="45621" ht="15" x14ac:dyDescent="0.25"/>
    <row r="45622" ht="15" x14ac:dyDescent="0.25"/>
    <row r="45623" ht="15" x14ac:dyDescent="0.25"/>
    <row r="45624" ht="15" x14ac:dyDescent="0.25"/>
    <row r="45625" ht="15" x14ac:dyDescent="0.25"/>
    <row r="45626" ht="15" x14ac:dyDescent="0.25"/>
    <row r="45627" ht="15" x14ac:dyDescent="0.25"/>
    <row r="45628" ht="15" x14ac:dyDescent="0.25"/>
    <row r="45629" ht="15" x14ac:dyDescent="0.25"/>
    <row r="45630" ht="15" x14ac:dyDescent="0.25"/>
    <row r="45631" ht="15" x14ac:dyDescent="0.25"/>
    <row r="45632" ht="15" x14ac:dyDescent="0.25"/>
    <row r="45633" ht="15" x14ac:dyDescent="0.25"/>
    <row r="45634" ht="15" x14ac:dyDescent="0.25"/>
    <row r="45635" ht="15" x14ac:dyDescent="0.25"/>
    <row r="45636" ht="15" x14ac:dyDescent="0.25"/>
    <row r="45637" ht="15" x14ac:dyDescent="0.25"/>
    <row r="45638" ht="15" x14ac:dyDescent="0.25"/>
    <row r="45639" ht="15" x14ac:dyDescent="0.25"/>
    <row r="45640" ht="15" x14ac:dyDescent="0.25"/>
    <row r="45641" ht="15" x14ac:dyDescent="0.25"/>
    <row r="45642" ht="15" x14ac:dyDescent="0.25"/>
    <row r="45643" ht="15" x14ac:dyDescent="0.25"/>
    <row r="45644" ht="15" x14ac:dyDescent="0.25"/>
    <row r="45645" ht="15" x14ac:dyDescent="0.25"/>
    <row r="45646" ht="15" x14ac:dyDescent="0.25"/>
    <row r="45647" ht="15" x14ac:dyDescent="0.25"/>
    <row r="45648" ht="15" x14ac:dyDescent="0.25"/>
    <row r="45649" ht="15" x14ac:dyDescent="0.25"/>
    <row r="45650" ht="15" x14ac:dyDescent="0.25"/>
    <row r="45651" ht="15" x14ac:dyDescent="0.25"/>
    <row r="45652" ht="15" x14ac:dyDescent="0.25"/>
    <row r="45653" ht="15" x14ac:dyDescent="0.25"/>
    <row r="45654" ht="15" x14ac:dyDescent="0.25"/>
    <row r="45655" ht="15" x14ac:dyDescent="0.25"/>
    <row r="45656" ht="15" x14ac:dyDescent="0.25"/>
    <row r="45657" ht="15" x14ac:dyDescent="0.25"/>
    <row r="45658" ht="15" x14ac:dyDescent="0.25"/>
    <row r="45659" ht="15" x14ac:dyDescent="0.25"/>
    <row r="45660" ht="15" x14ac:dyDescent="0.25"/>
    <row r="45661" ht="15" x14ac:dyDescent="0.25"/>
    <row r="45662" ht="15" x14ac:dyDescent="0.25"/>
    <row r="45663" ht="15" x14ac:dyDescent="0.25"/>
    <row r="45664" ht="15" x14ac:dyDescent="0.25"/>
    <row r="45665" ht="15" x14ac:dyDescent="0.25"/>
    <row r="45666" ht="15" x14ac:dyDescent="0.25"/>
    <row r="45667" ht="15" x14ac:dyDescent="0.25"/>
    <row r="45668" ht="15" x14ac:dyDescent="0.25"/>
    <row r="45669" ht="15" x14ac:dyDescent="0.25"/>
    <row r="45670" ht="15" x14ac:dyDescent="0.25"/>
    <row r="45671" ht="15" x14ac:dyDescent="0.25"/>
    <row r="45672" ht="15" x14ac:dyDescent="0.25"/>
    <row r="45673" ht="15" x14ac:dyDescent="0.25"/>
    <row r="45674" ht="15" x14ac:dyDescent="0.25"/>
    <row r="45675" ht="15" x14ac:dyDescent="0.25"/>
    <row r="45676" ht="15" x14ac:dyDescent="0.25"/>
    <row r="45677" ht="15" x14ac:dyDescent="0.25"/>
    <row r="45678" ht="15" x14ac:dyDescent="0.25"/>
    <row r="45679" ht="15" x14ac:dyDescent="0.25"/>
    <row r="45680" ht="15" x14ac:dyDescent="0.25"/>
    <row r="45681" ht="15" x14ac:dyDescent="0.25"/>
    <row r="45682" ht="15" x14ac:dyDescent="0.25"/>
    <row r="45683" ht="15" x14ac:dyDescent="0.25"/>
    <row r="45684" ht="15" x14ac:dyDescent="0.25"/>
    <row r="45685" ht="15" x14ac:dyDescent="0.25"/>
    <row r="45686" ht="15" x14ac:dyDescent="0.25"/>
    <row r="45687" ht="15" x14ac:dyDescent="0.25"/>
    <row r="45688" ht="15" x14ac:dyDescent="0.25"/>
    <row r="45689" ht="15" x14ac:dyDescent="0.25"/>
    <row r="45690" ht="15" x14ac:dyDescent="0.25"/>
    <row r="45691" ht="15" x14ac:dyDescent="0.25"/>
    <row r="45692" ht="15" x14ac:dyDescent="0.25"/>
    <row r="45693" ht="15" x14ac:dyDescent="0.25"/>
    <row r="45694" ht="15" x14ac:dyDescent="0.25"/>
    <row r="45695" ht="15" x14ac:dyDescent="0.25"/>
    <row r="45696" ht="15" x14ac:dyDescent="0.25"/>
    <row r="45697" ht="15" x14ac:dyDescent="0.25"/>
    <row r="45698" ht="15" x14ac:dyDescent="0.25"/>
    <row r="45699" ht="15" x14ac:dyDescent="0.25"/>
    <row r="45700" ht="15" x14ac:dyDescent="0.25"/>
    <row r="45701" ht="15" x14ac:dyDescent="0.25"/>
    <row r="45702" ht="15" x14ac:dyDescent="0.25"/>
    <row r="45703" ht="15" x14ac:dyDescent="0.25"/>
    <row r="45704" ht="15" x14ac:dyDescent="0.25"/>
    <row r="45705" ht="15" x14ac:dyDescent="0.25"/>
    <row r="45706" ht="15" x14ac:dyDescent="0.25"/>
    <row r="45707" ht="15" x14ac:dyDescent="0.25"/>
    <row r="45708" ht="15" x14ac:dyDescent="0.25"/>
    <row r="45709" ht="15" x14ac:dyDescent="0.25"/>
    <row r="45710" ht="15" x14ac:dyDescent="0.25"/>
    <row r="45711" ht="15" x14ac:dyDescent="0.25"/>
    <row r="45712" ht="15" x14ac:dyDescent="0.25"/>
    <row r="45713" ht="15" x14ac:dyDescent="0.25"/>
    <row r="45714" ht="15" x14ac:dyDescent="0.25"/>
    <row r="45715" ht="15" x14ac:dyDescent="0.25"/>
    <row r="45716" ht="15" x14ac:dyDescent="0.25"/>
    <row r="45717" ht="15" x14ac:dyDescent="0.25"/>
    <row r="45718" ht="15" x14ac:dyDescent="0.25"/>
    <row r="45719" ht="15" x14ac:dyDescent="0.25"/>
    <row r="45720" ht="15" x14ac:dyDescent="0.25"/>
    <row r="45721" ht="15" x14ac:dyDescent="0.25"/>
    <row r="45722" ht="15" x14ac:dyDescent="0.25"/>
    <row r="45723" ht="15" x14ac:dyDescent="0.25"/>
    <row r="45724" ht="15" x14ac:dyDescent="0.25"/>
    <row r="45725" ht="15" x14ac:dyDescent="0.25"/>
    <row r="45726" ht="15" x14ac:dyDescent="0.25"/>
    <row r="45727" ht="15" x14ac:dyDescent="0.25"/>
    <row r="45728" ht="15" x14ac:dyDescent="0.25"/>
    <row r="45729" ht="15" x14ac:dyDescent="0.25"/>
    <row r="45730" ht="15" x14ac:dyDescent="0.25"/>
    <row r="45731" ht="15" x14ac:dyDescent="0.25"/>
    <row r="45732" ht="15" x14ac:dyDescent="0.25"/>
    <row r="45733" ht="15" x14ac:dyDescent="0.25"/>
    <row r="45734" ht="15" x14ac:dyDescent="0.25"/>
    <row r="45735" ht="15" x14ac:dyDescent="0.25"/>
    <row r="45736" ht="15" x14ac:dyDescent="0.25"/>
    <row r="45737" ht="15" x14ac:dyDescent="0.25"/>
    <row r="45738" ht="15" x14ac:dyDescent="0.25"/>
    <row r="45739" ht="15" x14ac:dyDescent="0.25"/>
    <row r="45740" ht="15" x14ac:dyDescent="0.25"/>
    <row r="45741" ht="15" x14ac:dyDescent="0.25"/>
    <row r="45742" ht="15" x14ac:dyDescent="0.25"/>
    <row r="45743" ht="15" x14ac:dyDescent="0.25"/>
    <row r="45744" ht="15" x14ac:dyDescent="0.25"/>
    <row r="45745" ht="15" x14ac:dyDescent="0.25"/>
    <row r="45746" ht="15" x14ac:dyDescent="0.25"/>
    <row r="45747" ht="15" x14ac:dyDescent="0.25"/>
    <row r="45748" ht="15" x14ac:dyDescent="0.25"/>
    <row r="45749" ht="15" x14ac:dyDescent="0.25"/>
    <row r="45750" ht="15" x14ac:dyDescent="0.25"/>
    <row r="45751" ht="15" x14ac:dyDescent="0.25"/>
    <row r="45752" ht="15" x14ac:dyDescent="0.25"/>
    <row r="45753" ht="15" x14ac:dyDescent="0.25"/>
    <row r="45754" ht="15" x14ac:dyDescent="0.25"/>
    <row r="45755" ht="15" x14ac:dyDescent="0.25"/>
    <row r="45756" ht="15" x14ac:dyDescent="0.25"/>
    <row r="45757" ht="15" x14ac:dyDescent="0.25"/>
    <row r="45758" ht="15" x14ac:dyDescent="0.25"/>
    <row r="45759" ht="15" x14ac:dyDescent="0.25"/>
    <row r="45760" ht="15" x14ac:dyDescent="0.25"/>
    <row r="45761" ht="15" x14ac:dyDescent="0.25"/>
    <row r="45762" ht="15" x14ac:dyDescent="0.25"/>
    <row r="45763" ht="15" x14ac:dyDescent="0.25"/>
    <row r="45764" ht="15" x14ac:dyDescent="0.25"/>
    <row r="45765" ht="15" x14ac:dyDescent="0.25"/>
    <row r="45766" ht="15" x14ac:dyDescent="0.25"/>
    <row r="45767" ht="15" x14ac:dyDescent="0.25"/>
    <row r="45768" ht="15" x14ac:dyDescent="0.25"/>
    <row r="45769" ht="15" x14ac:dyDescent="0.25"/>
    <row r="45770" ht="15" x14ac:dyDescent="0.25"/>
    <row r="45771" ht="15" x14ac:dyDescent="0.25"/>
    <row r="45772" ht="15" x14ac:dyDescent="0.25"/>
    <row r="45773" ht="15" x14ac:dyDescent="0.25"/>
    <row r="45774" ht="15" x14ac:dyDescent="0.25"/>
    <row r="45775" ht="15" x14ac:dyDescent="0.25"/>
    <row r="45776" ht="15" x14ac:dyDescent="0.25"/>
    <row r="45777" ht="15" x14ac:dyDescent="0.25"/>
    <row r="45778" ht="15" x14ac:dyDescent="0.25"/>
    <row r="45779" ht="15" x14ac:dyDescent="0.25"/>
    <row r="45780" ht="15" x14ac:dyDescent="0.25"/>
    <row r="45781" ht="15" x14ac:dyDescent="0.25"/>
    <row r="45782" ht="15" x14ac:dyDescent="0.25"/>
    <row r="45783" ht="15" x14ac:dyDescent="0.25"/>
    <row r="45784" ht="15" x14ac:dyDescent="0.25"/>
    <row r="45785" ht="15" x14ac:dyDescent="0.25"/>
    <row r="45786" ht="15" x14ac:dyDescent="0.25"/>
    <row r="45787" ht="15" x14ac:dyDescent="0.25"/>
    <row r="45788" ht="15" x14ac:dyDescent="0.25"/>
    <row r="45789" ht="15" x14ac:dyDescent="0.25"/>
    <row r="45790" ht="15" x14ac:dyDescent="0.25"/>
    <row r="45791" ht="15" x14ac:dyDescent="0.25"/>
    <row r="45792" ht="15" x14ac:dyDescent="0.25"/>
    <row r="45793" ht="15" x14ac:dyDescent="0.25"/>
    <row r="45794" ht="15" x14ac:dyDescent="0.25"/>
    <row r="45795" ht="15" x14ac:dyDescent="0.25"/>
    <row r="45796" ht="15" x14ac:dyDescent="0.25"/>
    <row r="45797" ht="15" x14ac:dyDescent="0.25"/>
    <row r="45798" ht="15" x14ac:dyDescent="0.25"/>
    <row r="45799" ht="15" x14ac:dyDescent="0.25"/>
    <row r="45800" ht="15" x14ac:dyDescent="0.25"/>
    <row r="45801" ht="15" x14ac:dyDescent="0.25"/>
    <row r="45802" ht="15" x14ac:dyDescent="0.25"/>
    <row r="45803" ht="15" x14ac:dyDescent="0.25"/>
    <row r="45804" ht="15" x14ac:dyDescent="0.25"/>
    <row r="45805" ht="15" x14ac:dyDescent="0.25"/>
    <row r="45806" ht="15" x14ac:dyDescent="0.25"/>
    <row r="45807" ht="15" x14ac:dyDescent="0.25"/>
    <row r="45808" ht="15" x14ac:dyDescent="0.25"/>
    <row r="45809" ht="15" x14ac:dyDescent="0.25"/>
    <row r="45810" ht="15" x14ac:dyDescent="0.25"/>
    <row r="45811" ht="15" x14ac:dyDescent="0.25"/>
    <row r="45812" ht="15" x14ac:dyDescent="0.25"/>
    <row r="45813" ht="15" x14ac:dyDescent="0.25"/>
    <row r="45814" ht="15" x14ac:dyDescent="0.25"/>
    <row r="45815" ht="15" x14ac:dyDescent="0.25"/>
    <row r="45816" ht="15" x14ac:dyDescent="0.25"/>
    <row r="45817" ht="15" x14ac:dyDescent="0.25"/>
    <row r="45818" ht="15" x14ac:dyDescent="0.25"/>
    <row r="45819" ht="15" x14ac:dyDescent="0.25"/>
    <row r="45820" ht="15" x14ac:dyDescent="0.25"/>
    <row r="45821" ht="15" x14ac:dyDescent="0.25"/>
    <row r="45822" ht="15" x14ac:dyDescent="0.25"/>
    <row r="45823" ht="15" x14ac:dyDescent="0.25"/>
    <row r="45824" ht="15" x14ac:dyDescent="0.25"/>
    <row r="45825" ht="15" x14ac:dyDescent="0.25"/>
    <row r="45826" ht="15" x14ac:dyDescent="0.25"/>
    <row r="45827" ht="15" x14ac:dyDescent="0.25"/>
    <row r="45828" ht="15" x14ac:dyDescent="0.25"/>
    <row r="45829" ht="15" x14ac:dyDescent="0.25"/>
    <row r="45830" ht="15" x14ac:dyDescent="0.25"/>
    <row r="45831" ht="15" x14ac:dyDescent="0.25"/>
    <row r="45832" ht="15" x14ac:dyDescent="0.25"/>
    <row r="45833" ht="15" x14ac:dyDescent="0.25"/>
    <row r="45834" ht="15" x14ac:dyDescent="0.25"/>
    <row r="45835" ht="15" x14ac:dyDescent="0.25"/>
    <row r="45836" ht="15" x14ac:dyDescent="0.25"/>
    <row r="45837" ht="15" x14ac:dyDescent="0.25"/>
    <row r="45838" ht="15" x14ac:dyDescent="0.25"/>
    <row r="45839" ht="15" x14ac:dyDescent="0.25"/>
    <row r="45840" ht="15" x14ac:dyDescent="0.25"/>
    <row r="45841" ht="15" x14ac:dyDescent="0.25"/>
    <row r="45842" ht="15" x14ac:dyDescent="0.25"/>
    <row r="45843" ht="15" x14ac:dyDescent="0.25"/>
    <row r="45844" ht="15" x14ac:dyDescent="0.25"/>
    <row r="45845" ht="15" x14ac:dyDescent="0.25"/>
    <row r="45846" ht="15" x14ac:dyDescent="0.25"/>
    <row r="45847" ht="15" x14ac:dyDescent="0.25"/>
    <row r="45848" ht="15" x14ac:dyDescent="0.25"/>
    <row r="45849" ht="15" x14ac:dyDescent="0.25"/>
    <row r="45850" ht="15" x14ac:dyDescent="0.25"/>
    <row r="45851" ht="15" x14ac:dyDescent="0.25"/>
    <row r="45852" ht="15" x14ac:dyDescent="0.25"/>
    <row r="45853" ht="15" x14ac:dyDescent="0.25"/>
    <row r="45854" ht="15" x14ac:dyDescent="0.25"/>
    <row r="45855" ht="15" x14ac:dyDescent="0.25"/>
    <row r="45856" ht="15" x14ac:dyDescent="0.25"/>
    <row r="45857" ht="15" x14ac:dyDescent="0.25"/>
    <row r="45858" ht="15" x14ac:dyDescent="0.25"/>
    <row r="45859" ht="15" x14ac:dyDescent="0.25"/>
    <row r="45860" ht="15" x14ac:dyDescent="0.25"/>
    <row r="45861" ht="15" x14ac:dyDescent="0.25"/>
    <row r="45862" ht="15" x14ac:dyDescent="0.25"/>
    <row r="45863" ht="15" x14ac:dyDescent="0.25"/>
    <row r="45864" ht="15" x14ac:dyDescent="0.25"/>
    <row r="45865" ht="15" x14ac:dyDescent="0.25"/>
    <row r="45866" ht="15" x14ac:dyDescent="0.25"/>
    <row r="45867" ht="15" x14ac:dyDescent="0.25"/>
    <row r="45868" ht="15" x14ac:dyDescent="0.25"/>
    <row r="45869" ht="15" x14ac:dyDescent="0.25"/>
    <row r="45870" ht="15" x14ac:dyDescent="0.25"/>
    <row r="45871" ht="15" x14ac:dyDescent="0.25"/>
    <row r="45872" ht="15" x14ac:dyDescent="0.25"/>
    <row r="45873" ht="15" x14ac:dyDescent="0.25"/>
    <row r="45874" ht="15" x14ac:dyDescent="0.25"/>
    <row r="45875" ht="15" x14ac:dyDescent="0.25"/>
    <row r="45876" ht="15" x14ac:dyDescent="0.25"/>
    <row r="45877" ht="15" x14ac:dyDescent="0.25"/>
    <row r="45878" ht="15" x14ac:dyDescent="0.25"/>
    <row r="45879" ht="15" x14ac:dyDescent="0.25"/>
    <row r="45880" ht="15" x14ac:dyDescent="0.25"/>
    <row r="45881" ht="15" x14ac:dyDescent="0.25"/>
    <row r="45882" ht="15" x14ac:dyDescent="0.25"/>
    <row r="45883" ht="15" x14ac:dyDescent="0.25"/>
    <row r="45884" ht="15" x14ac:dyDescent="0.25"/>
    <row r="45885" ht="15" x14ac:dyDescent="0.25"/>
    <row r="45886" ht="15" x14ac:dyDescent="0.25"/>
    <row r="45887" ht="15" x14ac:dyDescent="0.25"/>
    <row r="45888" ht="15" x14ac:dyDescent="0.25"/>
    <row r="45889" ht="15" x14ac:dyDescent="0.25"/>
    <row r="45890" ht="15" x14ac:dyDescent="0.25"/>
    <row r="45891" ht="15" x14ac:dyDescent="0.25"/>
    <row r="45892" ht="15" x14ac:dyDescent="0.25"/>
    <row r="45893" ht="15" x14ac:dyDescent="0.25"/>
    <row r="45894" ht="15" x14ac:dyDescent="0.25"/>
    <row r="45895" ht="15" x14ac:dyDescent="0.25"/>
    <row r="45896" ht="15" x14ac:dyDescent="0.25"/>
    <row r="45897" ht="15" x14ac:dyDescent="0.25"/>
    <row r="45898" ht="15" x14ac:dyDescent="0.25"/>
    <row r="45899" ht="15" x14ac:dyDescent="0.25"/>
    <row r="45900" ht="15" x14ac:dyDescent="0.25"/>
    <row r="45901" ht="15" x14ac:dyDescent="0.25"/>
    <row r="45902" ht="15" x14ac:dyDescent="0.25"/>
    <row r="45903" ht="15" x14ac:dyDescent="0.25"/>
    <row r="45904" ht="15" x14ac:dyDescent="0.25"/>
    <row r="45905" ht="15" x14ac:dyDescent="0.25"/>
    <row r="45906" ht="15" x14ac:dyDescent="0.25"/>
    <row r="45907" ht="15" x14ac:dyDescent="0.25"/>
    <row r="45908" ht="15" x14ac:dyDescent="0.25"/>
    <row r="45909" ht="15" x14ac:dyDescent="0.25"/>
    <row r="45910" ht="15" x14ac:dyDescent="0.25"/>
    <row r="45911" ht="15" x14ac:dyDescent="0.25"/>
    <row r="45912" ht="15" x14ac:dyDescent="0.25"/>
    <row r="45913" ht="15" x14ac:dyDescent="0.25"/>
    <row r="45914" ht="15" x14ac:dyDescent="0.25"/>
    <row r="45915" ht="15" x14ac:dyDescent="0.25"/>
    <row r="45916" ht="15" x14ac:dyDescent="0.25"/>
    <row r="45917" ht="15" x14ac:dyDescent="0.25"/>
    <row r="45918" ht="15" x14ac:dyDescent="0.25"/>
    <row r="45919" ht="15" x14ac:dyDescent="0.25"/>
    <row r="45920" ht="15" x14ac:dyDescent="0.25"/>
    <row r="45921" ht="15" x14ac:dyDescent="0.25"/>
    <row r="45922" ht="15" x14ac:dyDescent="0.25"/>
    <row r="45923" ht="15" x14ac:dyDescent="0.25"/>
    <row r="45924" ht="15" x14ac:dyDescent="0.25"/>
    <row r="45925" ht="15" x14ac:dyDescent="0.25"/>
    <row r="45926" ht="15" x14ac:dyDescent="0.25"/>
    <row r="45927" ht="15" x14ac:dyDescent="0.25"/>
    <row r="45928" ht="15" x14ac:dyDescent="0.25"/>
    <row r="45929" ht="15" x14ac:dyDescent="0.25"/>
    <row r="45930" ht="15" x14ac:dyDescent="0.25"/>
    <row r="45931" ht="15" x14ac:dyDescent="0.25"/>
    <row r="45932" ht="15" x14ac:dyDescent="0.25"/>
    <row r="45933" ht="15" x14ac:dyDescent="0.25"/>
    <row r="45934" ht="15" x14ac:dyDescent="0.25"/>
    <row r="45935" ht="15" x14ac:dyDescent="0.25"/>
    <row r="45936" ht="15" x14ac:dyDescent="0.25"/>
    <row r="45937" ht="15" x14ac:dyDescent="0.25"/>
    <row r="45938" ht="15" x14ac:dyDescent="0.25"/>
    <row r="45939" ht="15" x14ac:dyDescent="0.25"/>
    <row r="45940" ht="15" x14ac:dyDescent="0.25"/>
    <row r="45941" ht="15" x14ac:dyDescent="0.25"/>
    <row r="45942" ht="15" x14ac:dyDescent="0.25"/>
    <row r="45943" ht="15" x14ac:dyDescent="0.25"/>
    <row r="45944" ht="15" x14ac:dyDescent="0.25"/>
    <row r="45945" ht="15" x14ac:dyDescent="0.25"/>
    <row r="45946" ht="15" x14ac:dyDescent="0.25"/>
    <row r="45947" ht="15" x14ac:dyDescent="0.25"/>
    <row r="45948" ht="15" x14ac:dyDescent="0.25"/>
    <row r="45949" ht="15" x14ac:dyDescent="0.25"/>
    <row r="45950" ht="15" x14ac:dyDescent="0.25"/>
    <row r="45951" ht="15" x14ac:dyDescent="0.25"/>
    <row r="45952" ht="15" x14ac:dyDescent="0.25"/>
    <row r="45953" ht="15" x14ac:dyDescent="0.25"/>
    <row r="45954" ht="15" x14ac:dyDescent="0.25"/>
    <row r="45955" ht="15" x14ac:dyDescent="0.25"/>
    <row r="45956" ht="15" x14ac:dyDescent="0.25"/>
    <row r="45957" ht="15" x14ac:dyDescent="0.25"/>
    <row r="45958" ht="15" x14ac:dyDescent="0.25"/>
    <row r="45959" ht="15" x14ac:dyDescent="0.25"/>
    <row r="45960" ht="15" x14ac:dyDescent="0.25"/>
    <row r="45961" ht="15" x14ac:dyDescent="0.25"/>
    <row r="45962" ht="15" x14ac:dyDescent="0.25"/>
    <row r="45963" ht="15" x14ac:dyDescent="0.25"/>
    <row r="45964" ht="15" x14ac:dyDescent="0.25"/>
    <row r="45965" ht="15" x14ac:dyDescent="0.25"/>
    <row r="45966" ht="15" x14ac:dyDescent="0.25"/>
    <row r="45967" ht="15" x14ac:dyDescent="0.25"/>
    <row r="45968" ht="15" x14ac:dyDescent="0.25"/>
    <row r="45969" ht="15" x14ac:dyDescent="0.25"/>
    <row r="45970" ht="15" x14ac:dyDescent="0.25"/>
    <row r="45971" ht="15" x14ac:dyDescent="0.25"/>
    <row r="45972" ht="15" x14ac:dyDescent="0.25"/>
    <row r="45973" ht="15" x14ac:dyDescent="0.25"/>
    <row r="45974" ht="15" x14ac:dyDescent="0.25"/>
    <row r="45975" ht="15" x14ac:dyDescent="0.25"/>
    <row r="45976" ht="15" x14ac:dyDescent="0.25"/>
    <row r="45977" ht="15" x14ac:dyDescent="0.25"/>
    <row r="45978" ht="15" x14ac:dyDescent="0.25"/>
    <row r="45979" ht="15" x14ac:dyDescent="0.25"/>
    <row r="45980" ht="15" x14ac:dyDescent="0.25"/>
    <row r="45981" ht="15" x14ac:dyDescent="0.25"/>
    <row r="45982" ht="15" x14ac:dyDescent="0.25"/>
    <row r="45983" ht="15" x14ac:dyDescent="0.25"/>
    <row r="45984" ht="15" x14ac:dyDescent="0.25"/>
    <row r="45985" ht="15" x14ac:dyDescent="0.25"/>
    <row r="45986" ht="15" x14ac:dyDescent="0.25"/>
    <row r="45987" ht="15" x14ac:dyDescent="0.25"/>
    <row r="45988" ht="15" x14ac:dyDescent="0.25"/>
    <row r="45989" ht="15" x14ac:dyDescent="0.25"/>
    <row r="45990" ht="15" x14ac:dyDescent="0.25"/>
    <row r="45991" ht="15" x14ac:dyDescent="0.25"/>
    <row r="45992" ht="15" x14ac:dyDescent="0.25"/>
    <row r="45993" ht="15" x14ac:dyDescent="0.25"/>
    <row r="45994" ht="15" x14ac:dyDescent="0.25"/>
    <row r="45995" ht="15" x14ac:dyDescent="0.25"/>
    <row r="45996" ht="15" x14ac:dyDescent="0.25"/>
    <row r="45997" ht="15" x14ac:dyDescent="0.25"/>
    <row r="45998" ht="15" x14ac:dyDescent="0.25"/>
    <row r="45999" ht="15" x14ac:dyDescent="0.25"/>
    <row r="46000" ht="15" x14ac:dyDescent="0.25"/>
    <row r="46001" ht="15" x14ac:dyDescent="0.25"/>
    <row r="46002" ht="15" x14ac:dyDescent="0.25"/>
    <row r="46003" ht="15" x14ac:dyDescent="0.25"/>
    <row r="46004" ht="15" x14ac:dyDescent="0.25"/>
    <row r="46005" ht="15" x14ac:dyDescent="0.25"/>
    <row r="46006" ht="15" x14ac:dyDescent="0.25"/>
    <row r="46007" ht="15" x14ac:dyDescent="0.25"/>
    <row r="46008" ht="15" x14ac:dyDescent="0.25"/>
    <row r="46009" ht="15" x14ac:dyDescent="0.25"/>
    <row r="46010" ht="15" x14ac:dyDescent="0.25"/>
    <row r="46011" ht="15" x14ac:dyDescent="0.25"/>
    <row r="46012" ht="15" x14ac:dyDescent="0.25"/>
    <row r="46013" ht="15" x14ac:dyDescent="0.25"/>
    <row r="46014" ht="15" x14ac:dyDescent="0.25"/>
    <row r="46015" ht="15" x14ac:dyDescent="0.25"/>
    <row r="46016" ht="15" x14ac:dyDescent="0.25"/>
    <row r="46017" ht="15" x14ac:dyDescent="0.25"/>
    <row r="46018" ht="15" x14ac:dyDescent="0.25"/>
    <row r="46019" ht="15" x14ac:dyDescent="0.25"/>
    <row r="46020" ht="15" x14ac:dyDescent="0.25"/>
    <row r="46021" ht="15" x14ac:dyDescent="0.25"/>
    <row r="46022" ht="15" x14ac:dyDescent="0.25"/>
    <row r="46023" ht="15" x14ac:dyDescent="0.25"/>
    <row r="46024" ht="15" x14ac:dyDescent="0.25"/>
    <row r="46025" ht="15" x14ac:dyDescent="0.25"/>
    <row r="46026" ht="15" x14ac:dyDescent="0.25"/>
    <row r="46027" ht="15" x14ac:dyDescent="0.25"/>
    <row r="46028" ht="15" x14ac:dyDescent="0.25"/>
    <row r="46029" ht="15" x14ac:dyDescent="0.25"/>
    <row r="46030" ht="15" x14ac:dyDescent="0.25"/>
    <row r="46031" ht="15" x14ac:dyDescent="0.25"/>
    <row r="46032" ht="15" x14ac:dyDescent="0.25"/>
    <row r="46033" ht="15" x14ac:dyDescent="0.25"/>
    <row r="46034" ht="15" x14ac:dyDescent="0.25"/>
    <row r="46035" ht="15" x14ac:dyDescent="0.25"/>
    <row r="46036" ht="15" x14ac:dyDescent="0.25"/>
    <row r="46037" ht="15" x14ac:dyDescent="0.25"/>
    <row r="46038" ht="15" x14ac:dyDescent="0.25"/>
    <row r="46039" ht="15" x14ac:dyDescent="0.25"/>
    <row r="46040" ht="15" x14ac:dyDescent="0.25"/>
    <row r="46041" ht="15" x14ac:dyDescent="0.25"/>
    <row r="46042" ht="15" x14ac:dyDescent="0.25"/>
    <row r="46043" ht="15" x14ac:dyDescent="0.25"/>
    <row r="46044" ht="15" x14ac:dyDescent="0.25"/>
    <row r="46045" ht="15" x14ac:dyDescent="0.25"/>
    <row r="46046" ht="15" x14ac:dyDescent="0.25"/>
    <row r="46047" ht="15" x14ac:dyDescent="0.25"/>
    <row r="46048" ht="15" x14ac:dyDescent="0.25"/>
    <row r="46049" ht="15" x14ac:dyDescent="0.25"/>
    <row r="46050" ht="15" x14ac:dyDescent="0.25"/>
    <row r="46051" ht="15" x14ac:dyDescent="0.25"/>
    <row r="46052" ht="15" x14ac:dyDescent="0.25"/>
    <row r="46053" ht="15" x14ac:dyDescent="0.25"/>
    <row r="46054" ht="15" x14ac:dyDescent="0.25"/>
    <row r="46055" ht="15" x14ac:dyDescent="0.25"/>
    <row r="46056" ht="15" x14ac:dyDescent="0.25"/>
    <row r="46057" ht="15" x14ac:dyDescent="0.25"/>
    <row r="46058" ht="15" x14ac:dyDescent="0.25"/>
    <row r="46059" ht="15" x14ac:dyDescent="0.25"/>
    <row r="46060" ht="15" x14ac:dyDescent="0.25"/>
    <row r="46061" ht="15" x14ac:dyDescent="0.25"/>
    <row r="46062" ht="15" x14ac:dyDescent="0.25"/>
    <row r="46063" ht="15" x14ac:dyDescent="0.25"/>
    <row r="46064" ht="15" x14ac:dyDescent="0.25"/>
    <row r="46065" ht="15" x14ac:dyDescent="0.25"/>
    <row r="46066" ht="15" x14ac:dyDescent="0.25"/>
    <row r="46067" ht="15" x14ac:dyDescent="0.25"/>
    <row r="46068" ht="15" x14ac:dyDescent="0.25"/>
    <row r="46069" ht="15" x14ac:dyDescent="0.25"/>
    <row r="46070" ht="15" x14ac:dyDescent="0.25"/>
    <row r="46071" ht="15" x14ac:dyDescent="0.25"/>
    <row r="46072" ht="15" x14ac:dyDescent="0.25"/>
    <row r="46073" ht="15" x14ac:dyDescent="0.25"/>
    <row r="46074" ht="15" x14ac:dyDescent="0.25"/>
    <row r="46075" ht="15" x14ac:dyDescent="0.25"/>
    <row r="46076" ht="15" x14ac:dyDescent="0.25"/>
    <row r="46077" ht="15" x14ac:dyDescent="0.25"/>
    <row r="46078" ht="15" x14ac:dyDescent="0.25"/>
    <row r="46079" ht="15" x14ac:dyDescent="0.25"/>
    <row r="46080" ht="15" x14ac:dyDescent="0.25"/>
    <row r="46081" ht="15" x14ac:dyDescent="0.25"/>
    <row r="46082" ht="15" x14ac:dyDescent="0.25"/>
    <row r="46083" ht="15" x14ac:dyDescent="0.25"/>
    <row r="46084" ht="15" x14ac:dyDescent="0.25"/>
    <row r="46085" ht="15" x14ac:dyDescent="0.25"/>
    <row r="46086" ht="15" x14ac:dyDescent="0.25"/>
    <row r="46087" ht="15" x14ac:dyDescent="0.25"/>
    <row r="46088" ht="15" x14ac:dyDescent="0.25"/>
    <row r="46089" ht="15" x14ac:dyDescent="0.25"/>
    <row r="46090" ht="15" x14ac:dyDescent="0.25"/>
    <row r="46091" ht="15" x14ac:dyDescent="0.25"/>
    <row r="46092" ht="15" x14ac:dyDescent="0.25"/>
    <row r="46093" ht="15" x14ac:dyDescent="0.25"/>
    <row r="46094" ht="15" x14ac:dyDescent="0.25"/>
    <row r="46095" ht="15" x14ac:dyDescent="0.25"/>
    <row r="46096" ht="15" x14ac:dyDescent="0.25"/>
    <row r="46097" ht="15" x14ac:dyDescent="0.25"/>
    <row r="46098" ht="15" x14ac:dyDescent="0.25"/>
    <row r="46099" ht="15" x14ac:dyDescent="0.25"/>
    <row r="46100" ht="15" x14ac:dyDescent="0.25"/>
    <row r="46101" ht="15" x14ac:dyDescent="0.25"/>
    <row r="46102" ht="15" x14ac:dyDescent="0.25"/>
    <row r="46103" ht="15" x14ac:dyDescent="0.25"/>
    <row r="46104" ht="15" x14ac:dyDescent="0.25"/>
    <row r="46105" ht="15" x14ac:dyDescent="0.25"/>
    <row r="46106" ht="15" x14ac:dyDescent="0.25"/>
    <row r="46107" ht="15" x14ac:dyDescent="0.25"/>
    <row r="46108" ht="15" x14ac:dyDescent="0.25"/>
    <row r="46109" ht="15" x14ac:dyDescent="0.25"/>
    <row r="46110" ht="15" x14ac:dyDescent="0.25"/>
    <row r="46111" ht="15" x14ac:dyDescent="0.25"/>
    <row r="46112" ht="15" x14ac:dyDescent="0.25"/>
    <row r="46113" ht="15" x14ac:dyDescent="0.25"/>
    <row r="46114" ht="15" x14ac:dyDescent="0.25"/>
    <row r="46115" ht="15" x14ac:dyDescent="0.25"/>
    <row r="46116" ht="15" x14ac:dyDescent="0.25"/>
    <row r="46117" ht="15" x14ac:dyDescent="0.25"/>
    <row r="46118" ht="15" x14ac:dyDescent="0.25"/>
    <row r="46119" ht="15" x14ac:dyDescent="0.25"/>
    <row r="46120" ht="15" x14ac:dyDescent="0.25"/>
    <row r="46121" ht="15" x14ac:dyDescent="0.25"/>
    <row r="46122" ht="15" x14ac:dyDescent="0.25"/>
    <row r="46123" ht="15" x14ac:dyDescent="0.25"/>
    <row r="46124" ht="15" x14ac:dyDescent="0.25"/>
    <row r="46125" ht="15" x14ac:dyDescent="0.25"/>
    <row r="46126" ht="15" x14ac:dyDescent="0.25"/>
    <row r="46127" ht="15" x14ac:dyDescent="0.25"/>
    <row r="46128" ht="15" x14ac:dyDescent="0.25"/>
    <row r="46129" ht="15" x14ac:dyDescent="0.25"/>
    <row r="46130" ht="15" x14ac:dyDescent="0.25"/>
    <row r="46131" ht="15" x14ac:dyDescent="0.25"/>
    <row r="46132" ht="15" x14ac:dyDescent="0.25"/>
    <row r="46133" ht="15" x14ac:dyDescent="0.25"/>
    <row r="46134" ht="15" x14ac:dyDescent="0.25"/>
    <row r="46135" ht="15" x14ac:dyDescent="0.25"/>
    <row r="46136" ht="15" x14ac:dyDescent="0.25"/>
    <row r="46137" ht="15" x14ac:dyDescent="0.25"/>
    <row r="46138" ht="15" x14ac:dyDescent="0.25"/>
    <row r="46139" ht="15" x14ac:dyDescent="0.25"/>
    <row r="46140" ht="15" x14ac:dyDescent="0.25"/>
    <row r="46141" ht="15" x14ac:dyDescent="0.25"/>
    <row r="46142" ht="15" x14ac:dyDescent="0.25"/>
    <row r="46143" ht="15" x14ac:dyDescent="0.25"/>
    <row r="46144" ht="15" x14ac:dyDescent="0.25"/>
    <row r="46145" ht="15" x14ac:dyDescent="0.25"/>
    <row r="46146" ht="15" x14ac:dyDescent="0.25"/>
    <row r="46147" ht="15" x14ac:dyDescent="0.25"/>
    <row r="46148" ht="15" x14ac:dyDescent="0.25"/>
    <row r="46149" ht="15" x14ac:dyDescent="0.25"/>
    <row r="46150" ht="15" x14ac:dyDescent="0.25"/>
    <row r="46151" ht="15" x14ac:dyDescent="0.25"/>
    <row r="46152" ht="15" x14ac:dyDescent="0.25"/>
    <row r="46153" ht="15" x14ac:dyDescent="0.25"/>
    <row r="46154" ht="15" x14ac:dyDescent="0.25"/>
    <row r="46155" ht="15" x14ac:dyDescent="0.25"/>
    <row r="46156" ht="15" x14ac:dyDescent="0.25"/>
    <row r="46157" ht="15" x14ac:dyDescent="0.25"/>
    <row r="46158" ht="15" x14ac:dyDescent="0.25"/>
    <row r="46159" ht="15" x14ac:dyDescent="0.25"/>
    <row r="46160" ht="15" x14ac:dyDescent="0.25"/>
    <row r="46161" ht="15" x14ac:dyDescent="0.25"/>
    <row r="46162" ht="15" x14ac:dyDescent="0.25"/>
    <row r="46163" ht="15" x14ac:dyDescent="0.25"/>
    <row r="46164" ht="15" x14ac:dyDescent="0.25"/>
    <row r="46165" ht="15" x14ac:dyDescent="0.25"/>
    <row r="46166" ht="15" x14ac:dyDescent="0.25"/>
    <row r="46167" ht="15" x14ac:dyDescent="0.25"/>
    <row r="46168" ht="15" x14ac:dyDescent="0.25"/>
    <row r="46169" ht="15" x14ac:dyDescent="0.25"/>
    <row r="46170" ht="15" x14ac:dyDescent="0.25"/>
    <row r="46171" ht="15" x14ac:dyDescent="0.25"/>
    <row r="46172" ht="15" x14ac:dyDescent="0.25"/>
    <row r="46173" ht="15" x14ac:dyDescent="0.25"/>
    <row r="46174" ht="15" x14ac:dyDescent="0.25"/>
    <row r="46175" ht="15" x14ac:dyDescent="0.25"/>
    <row r="46176" ht="15" x14ac:dyDescent="0.25"/>
    <row r="46177" ht="15" x14ac:dyDescent="0.25"/>
    <row r="46178" ht="15" x14ac:dyDescent="0.25"/>
    <row r="46179" ht="15" x14ac:dyDescent="0.25"/>
    <row r="46180" ht="15" x14ac:dyDescent="0.25"/>
    <row r="46181" ht="15" x14ac:dyDescent="0.25"/>
    <row r="46182" ht="15" x14ac:dyDescent="0.25"/>
    <row r="46183" ht="15" x14ac:dyDescent="0.25"/>
    <row r="46184" ht="15" x14ac:dyDescent="0.25"/>
    <row r="46185" ht="15" x14ac:dyDescent="0.25"/>
    <row r="46186" ht="15" x14ac:dyDescent="0.25"/>
    <row r="46187" ht="15" x14ac:dyDescent="0.25"/>
    <row r="46188" ht="15" x14ac:dyDescent="0.25"/>
    <row r="46189" ht="15" x14ac:dyDescent="0.25"/>
    <row r="46190" ht="15" x14ac:dyDescent="0.25"/>
    <row r="46191" ht="15" x14ac:dyDescent="0.25"/>
    <row r="46192" ht="15" x14ac:dyDescent="0.25"/>
    <row r="46193" ht="15" x14ac:dyDescent="0.25"/>
    <row r="46194" ht="15" x14ac:dyDescent="0.25"/>
    <row r="46195" ht="15" x14ac:dyDescent="0.25"/>
    <row r="46196" ht="15" x14ac:dyDescent="0.25"/>
    <row r="46197" ht="15" x14ac:dyDescent="0.25"/>
    <row r="46198" ht="15" x14ac:dyDescent="0.25"/>
    <row r="46199" ht="15" x14ac:dyDescent="0.25"/>
    <row r="46200" ht="15" x14ac:dyDescent="0.25"/>
    <row r="46201" ht="15" x14ac:dyDescent="0.25"/>
    <row r="46202" ht="15" x14ac:dyDescent="0.25"/>
    <row r="46203" ht="15" x14ac:dyDescent="0.25"/>
    <row r="46204" ht="15" x14ac:dyDescent="0.25"/>
    <row r="46205" ht="15" x14ac:dyDescent="0.25"/>
    <row r="46206" ht="15" x14ac:dyDescent="0.25"/>
    <row r="46207" ht="15" x14ac:dyDescent="0.25"/>
    <row r="46208" ht="15" x14ac:dyDescent="0.25"/>
    <row r="46209" ht="15" x14ac:dyDescent="0.25"/>
    <row r="46210" ht="15" x14ac:dyDescent="0.25"/>
    <row r="46211" ht="15" x14ac:dyDescent="0.25"/>
    <row r="46212" ht="15" x14ac:dyDescent="0.25"/>
    <row r="46213" ht="15" x14ac:dyDescent="0.25"/>
    <row r="46214" ht="15" x14ac:dyDescent="0.25"/>
    <row r="46215" ht="15" x14ac:dyDescent="0.25"/>
    <row r="46216" ht="15" x14ac:dyDescent="0.25"/>
    <row r="46217" ht="15" x14ac:dyDescent="0.25"/>
    <row r="46218" ht="15" x14ac:dyDescent="0.25"/>
    <row r="46219" ht="15" x14ac:dyDescent="0.25"/>
    <row r="46220" ht="15" x14ac:dyDescent="0.25"/>
    <row r="46221" ht="15" x14ac:dyDescent="0.25"/>
    <row r="46222" ht="15" x14ac:dyDescent="0.25"/>
    <row r="46223" ht="15" x14ac:dyDescent="0.25"/>
    <row r="46224" ht="15" x14ac:dyDescent="0.25"/>
    <row r="46225" ht="15" x14ac:dyDescent="0.25"/>
    <row r="46226" ht="15" x14ac:dyDescent="0.25"/>
    <row r="46227" ht="15" x14ac:dyDescent="0.25"/>
    <row r="46228" ht="15" x14ac:dyDescent="0.25"/>
    <row r="46229" ht="15" x14ac:dyDescent="0.25"/>
    <row r="46230" ht="15" x14ac:dyDescent="0.25"/>
    <row r="46231" ht="15" x14ac:dyDescent="0.25"/>
    <row r="46232" ht="15" x14ac:dyDescent="0.25"/>
    <row r="46233" ht="15" x14ac:dyDescent="0.25"/>
    <row r="46234" ht="15" x14ac:dyDescent="0.25"/>
    <row r="46235" ht="15" x14ac:dyDescent="0.25"/>
    <row r="46236" ht="15" x14ac:dyDescent="0.25"/>
    <row r="46237" ht="15" x14ac:dyDescent="0.25"/>
    <row r="46238" ht="15" x14ac:dyDescent="0.25"/>
    <row r="46239" ht="15" x14ac:dyDescent="0.25"/>
    <row r="46240" ht="15" x14ac:dyDescent="0.25"/>
    <row r="46241" ht="15" x14ac:dyDescent="0.25"/>
    <row r="46242" ht="15" x14ac:dyDescent="0.25"/>
    <row r="46243" ht="15" x14ac:dyDescent="0.25"/>
    <row r="46244" ht="15" x14ac:dyDescent="0.25"/>
    <row r="46245" ht="15" x14ac:dyDescent="0.25"/>
    <row r="46246" ht="15" x14ac:dyDescent="0.25"/>
    <row r="46247" ht="15" x14ac:dyDescent="0.25"/>
    <row r="46248" ht="15" x14ac:dyDescent="0.25"/>
    <row r="46249" ht="15" x14ac:dyDescent="0.25"/>
    <row r="46250" ht="15" x14ac:dyDescent="0.25"/>
    <row r="46251" ht="15" x14ac:dyDescent="0.25"/>
    <row r="46252" ht="15" x14ac:dyDescent="0.25"/>
    <row r="46253" ht="15" x14ac:dyDescent="0.25"/>
    <row r="46254" ht="15" x14ac:dyDescent="0.25"/>
    <row r="46255" ht="15" x14ac:dyDescent="0.25"/>
    <row r="46256" ht="15" x14ac:dyDescent="0.25"/>
    <row r="46257" ht="15" x14ac:dyDescent="0.25"/>
    <row r="46258" ht="15" x14ac:dyDescent="0.25"/>
    <row r="46259" ht="15" x14ac:dyDescent="0.25"/>
    <row r="46260" ht="15" x14ac:dyDescent="0.25"/>
    <row r="46261" ht="15" x14ac:dyDescent="0.25"/>
    <row r="46262" ht="15" x14ac:dyDescent="0.25"/>
    <row r="46263" ht="15" x14ac:dyDescent="0.25"/>
    <row r="46264" ht="15" x14ac:dyDescent="0.25"/>
    <row r="46265" ht="15" x14ac:dyDescent="0.25"/>
    <row r="46266" ht="15" x14ac:dyDescent="0.25"/>
    <row r="46267" ht="15" x14ac:dyDescent="0.25"/>
    <row r="46268" ht="15" x14ac:dyDescent="0.25"/>
    <row r="46269" ht="15" x14ac:dyDescent="0.25"/>
    <row r="46270" ht="15" x14ac:dyDescent="0.25"/>
    <row r="46271" ht="15" x14ac:dyDescent="0.25"/>
    <row r="46272" ht="15" x14ac:dyDescent="0.25"/>
    <row r="46273" ht="15" x14ac:dyDescent="0.25"/>
    <row r="46274" ht="15" x14ac:dyDescent="0.25"/>
    <row r="46275" ht="15" x14ac:dyDescent="0.25"/>
    <row r="46276" ht="15" x14ac:dyDescent="0.25"/>
    <row r="46277" ht="15" x14ac:dyDescent="0.25"/>
    <row r="46278" ht="15" x14ac:dyDescent="0.25"/>
    <row r="46279" ht="15" x14ac:dyDescent="0.25"/>
    <row r="46280" ht="15" x14ac:dyDescent="0.25"/>
    <row r="46281" ht="15" x14ac:dyDescent="0.25"/>
    <row r="46282" ht="15" x14ac:dyDescent="0.25"/>
    <row r="46283" ht="15" x14ac:dyDescent="0.25"/>
    <row r="46284" ht="15" x14ac:dyDescent="0.25"/>
    <row r="46285" ht="15" x14ac:dyDescent="0.25"/>
    <row r="46286" ht="15" x14ac:dyDescent="0.25"/>
    <row r="46287" ht="15" x14ac:dyDescent="0.25"/>
    <row r="46288" ht="15" x14ac:dyDescent="0.25"/>
    <row r="46289" ht="15" x14ac:dyDescent="0.25"/>
    <row r="46290" ht="15" x14ac:dyDescent="0.25"/>
    <row r="46291" ht="15" x14ac:dyDescent="0.25"/>
    <row r="46292" ht="15" x14ac:dyDescent="0.25"/>
    <row r="46293" ht="15" x14ac:dyDescent="0.25"/>
    <row r="46294" ht="15" x14ac:dyDescent="0.25"/>
    <row r="46295" ht="15" x14ac:dyDescent="0.25"/>
    <row r="46296" ht="15" x14ac:dyDescent="0.25"/>
    <row r="46297" ht="15" x14ac:dyDescent="0.25"/>
    <row r="46298" ht="15" x14ac:dyDescent="0.25"/>
    <row r="46299" ht="15" x14ac:dyDescent="0.25"/>
    <row r="46300" ht="15" x14ac:dyDescent="0.25"/>
    <row r="46301" ht="15" x14ac:dyDescent="0.25"/>
    <row r="46302" ht="15" x14ac:dyDescent="0.25"/>
    <row r="46303" ht="15" x14ac:dyDescent="0.25"/>
    <row r="46304" ht="15" x14ac:dyDescent="0.25"/>
    <row r="46305" ht="15" x14ac:dyDescent="0.25"/>
    <row r="46306" ht="15" x14ac:dyDescent="0.25"/>
    <row r="46307" ht="15" x14ac:dyDescent="0.25"/>
    <row r="46308" ht="15" x14ac:dyDescent="0.25"/>
    <row r="46309" ht="15" x14ac:dyDescent="0.25"/>
    <row r="46310" ht="15" x14ac:dyDescent="0.25"/>
    <row r="46311" ht="15" x14ac:dyDescent="0.25"/>
    <row r="46312" ht="15" x14ac:dyDescent="0.25"/>
    <row r="46313" ht="15" x14ac:dyDescent="0.25"/>
    <row r="46314" ht="15" x14ac:dyDescent="0.25"/>
    <row r="46315" ht="15" x14ac:dyDescent="0.25"/>
    <row r="46316" ht="15" x14ac:dyDescent="0.25"/>
    <row r="46317" ht="15" x14ac:dyDescent="0.25"/>
    <row r="46318" ht="15" x14ac:dyDescent="0.25"/>
    <row r="46319" ht="15" x14ac:dyDescent="0.25"/>
    <row r="46320" ht="15" x14ac:dyDescent="0.25"/>
    <row r="46321" ht="15" x14ac:dyDescent="0.25"/>
    <row r="46322" ht="15" x14ac:dyDescent="0.25"/>
    <row r="46323" ht="15" x14ac:dyDescent="0.25"/>
    <row r="46324" ht="15" x14ac:dyDescent="0.25"/>
    <row r="46325" ht="15" x14ac:dyDescent="0.25"/>
    <row r="46326" ht="15" x14ac:dyDescent="0.25"/>
    <row r="46327" ht="15" x14ac:dyDescent="0.25"/>
    <row r="46328" ht="15" x14ac:dyDescent="0.25"/>
    <row r="46329" ht="15" x14ac:dyDescent="0.25"/>
    <row r="46330" ht="15" x14ac:dyDescent="0.25"/>
    <row r="46331" ht="15" x14ac:dyDescent="0.25"/>
    <row r="46332" ht="15" x14ac:dyDescent="0.25"/>
    <row r="46333" ht="15" x14ac:dyDescent="0.25"/>
    <row r="46334" ht="15" x14ac:dyDescent="0.25"/>
    <row r="46335" ht="15" x14ac:dyDescent="0.25"/>
    <row r="46336" ht="15" x14ac:dyDescent="0.25"/>
    <row r="46337" ht="15" x14ac:dyDescent="0.25"/>
    <row r="46338" ht="15" x14ac:dyDescent="0.25"/>
    <row r="46339" ht="15" x14ac:dyDescent="0.25"/>
    <row r="46340" ht="15" x14ac:dyDescent="0.25"/>
    <row r="46341" ht="15" x14ac:dyDescent="0.25"/>
    <row r="46342" ht="15" x14ac:dyDescent="0.25"/>
    <row r="46343" ht="15" x14ac:dyDescent="0.25"/>
    <row r="46344" ht="15" x14ac:dyDescent="0.25"/>
    <row r="46345" ht="15" x14ac:dyDescent="0.25"/>
    <row r="46346" ht="15" x14ac:dyDescent="0.25"/>
    <row r="46347" ht="15" x14ac:dyDescent="0.25"/>
    <row r="46348" ht="15" x14ac:dyDescent="0.25"/>
    <row r="46349" ht="15" x14ac:dyDescent="0.25"/>
    <row r="46350" ht="15" x14ac:dyDescent="0.25"/>
    <row r="46351" ht="15" x14ac:dyDescent="0.25"/>
    <row r="46352" ht="15" x14ac:dyDescent="0.25"/>
    <row r="46353" ht="15" x14ac:dyDescent="0.25"/>
    <row r="46354" ht="15" x14ac:dyDescent="0.25"/>
    <row r="46355" ht="15" x14ac:dyDescent="0.25"/>
    <row r="46356" ht="15" x14ac:dyDescent="0.25"/>
    <row r="46357" ht="15" x14ac:dyDescent="0.25"/>
    <row r="46358" ht="15" x14ac:dyDescent="0.25"/>
    <row r="46359" ht="15" x14ac:dyDescent="0.25"/>
    <row r="46360" ht="15" x14ac:dyDescent="0.25"/>
    <row r="46361" ht="15" x14ac:dyDescent="0.25"/>
    <row r="46362" ht="15" x14ac:dyDescent="0.25"/>
    <row r="46363" ht="15" x14ac:dyDescent="0.25"/>
    <row r="46364" ht="15" x14ac:dyDescent="0.25"/>
    <row r="46365" ht="15" x14ac:dyDescent="0.25"/>
    <row r="46366" ht="15" x14ac:dyDescent="0.25"/>
    <row r="46367" ht="15" x14ac:dyDescent="0.25"/>
    <row r="46368" ht="15" x14ac:dyDescent="0.25"/>
    <row r="46369" ht="15" x14ac:dyDescent="0.25"/>
    <row r="46370" ht="15" x14ac:dyDescent="0.25"/>
    <row r="46371" ht="15" x14ac:dyDescent="0.25"/>
    <row r="46372" ht="15" x14ac:dyDescent="0.25"/>
    <row r="46373" ht="15" x14ac:dyDescent="0.25"/>
    <row r="46374" ht="15" x14ac:dyDescent="0.25"/>
    <row r="46375" ht="15" x14ac:dyDescent="0.25"/>
    <row r="46376" ht="15" x14ac:dyDescent="0.25"/>
    <row r="46377" ht="15" x14ac:dyDescent="0.25"/>
    <row r="46378" ht="15" x14ac:dyDescent="0.25"/>
    <row r="46379" ht="15" x14ac:dyDescent="0.25"/>
    <row r="46380" ht="15" x14ac:dyDescent="0.25"/>
    <row r="46381" ht="15" x14ac:dyDescent="0.25"/>
    <row r="46382" ht="15" x14ac:dyDescent="0.25"/>
    <row r="46383" ht="15" x14ac:dyDescent="0.25"/>
    <row r="46384" ht="15" x14ac:dyDescent="0.25"/>
    <row r="46385" ht="15" x14ac:dyDescent="0.25"/>
    <row r="46386" ht="15" x14ac:dyDescent="0.25"/>
    <row r="46387" ht="15" x14ac:dyDescent="0.25"/>
    <row r="46388" ht="15" x14ac:dyDescent="0.25"/>
    <row r="46389" ht="15" x14ac:dyDescent="0.25"/>
    <row r="46390" ht="15" x14ac:dyDescent="0.25"/>
    <row r="46391" ht="15" x14ac:dyDescent="0.25"/>
    <row r="46392" ht="15" x14ac:dyDescent="0.25"/>
    <row r="46393" ht="15" x14ac:dyDescent="0.25"/>
    <row r="46394" ht="15" x14ac:dyDescent="0.25"/>
    <row r="46395" ht="15" x14ac:dyDescent="0.25"/>
    <row r="46396" ht="15" x14ac:dyDescent="0.25"/>
    <row r="46397" ht="15" x14ac:dyDescent="0.25"/>
    <row r="46398" ht="15" x14ac:dyDescent="0.25"/>
    <row r="46399" ht="15" x14ac:dyDescent="0.25"/>
    <row r="46400" ht="15" x14ac:dyDescent="0.25"/>
    <row r="46401" ht="15" x14ac:dyDescent="0.25"/>
    <row r="46402" ht="15" x14ac:dyDescent="0.25"/>
    <row r="46403" ht="15" x14ac:dyDescent="0.25"/>
    <row r="46404" ht="15" x14ac:dyDescent="0.25"/>
    <row r="46405" ht="15" x14ac:dyDescent="0.25"/>
    <row r="46406" ht="15" x14ac:dyDescent="0.25"/>
    <row r="46407" ht="15" x14ac:dyDescent="0.25"/>
    <row r="46408" ht="15" x14ac:dyDescent="0.25"/>
    <row r="46409" ht="15" x14ac:dyDescent="0.25"/>
    <row r="46410" ht="15" x14ac:dyDescent="0.25"/>
    <row r="46411" ht="15" x14ac:dyDescent="0.25"/>
    <row r="46412" ht="15" x14ac:dyDescent="0.25"/>
    <row r="46413" ht="15" x14ac:dyDescent="0.25"/>
    <row r="46414" ht="15" x14ac:dyDescent="0.25"/>
    <row r="46415" ht="15" x14ac:dyDescent="0.25"/>
    <row r="46416" ht="15" x14ac:dyDescent="0.25"/>
    <row r="46417" ht="15" x14ac:dyDescent="0.25"/>
    <row r="46418" ht="15" x14ac:dyDescent="0.25"/>
    <row r="46419" ht="15" x14ac:dyDescent="0.25"/>
    <row r="46420" ht="15" x14ac:dyDescent="0.25"/>
    <row r="46421" ht="15" x14ac:dyDescent="0.25"/>
    <row r="46422" ht="15" x14ac:dyDescent="0.25"/>
    <row r="46423" ht="15" x14ac:dyDescent="0.25"/>
    <row r="46424" ht="15" x14ac:dyDescent="0.25"/>
    <row r="46425" ht="15" x14ac:dyDescent="0.25"/>
    <row r="46426" ht="15" x14ac:dyDescent="0.25"/>
    <row r="46427" ht="15" x14ac:dyDescent="0.25"/>
    <row r="46428" ht="15" x14ac:dyDescent="0.25"/>
    <row r="46429" ht="15" x14ac:dyDescent="0.25"/>
    <row r="46430" ht="15" x14ac:dyDescent="0.25"/>
    <row r="46431" ht="15" x14ac:dyDescent="0.25"/>
    <row r="46432" ht="15" x14ac:dyDescent="0.25"/>
    <row r="46433" ht="15" x14ac:dyDescent="0.25"/>
    <row r="46434" ht="15" x14ac:dyDescent="0.25"/>
    <row r="46435" ht="15" x14ac:dyDescent="0.25"/>
    <row r="46436" ht="15" x14ac:dyDescent="0.25"/>
    <row r="46437" ht="15" x14ac:dyDescent="0.25"/>
    <row r="46438" ht="15" x14ac:dyDescent="0.25"/>
    <row r="46439" ht="15" x14ac:dyDescent="0.25"/>
    <row r="46440" ht="15" x14ac:dyDescent="0.25"/>
    <row r="46441" ht="15" x14ac:dyDescent="0.25"/>
    <row r="46442" ht="15" x14ac:dyDescent="0.25"/>
    <row r="46443" ht="15" x14ac:dyDescent="0.25"/>
    <row r="46444" ht="15" x14ac:dyDescent="0.25"/>
    <row r="46445" ht="15" x14ac:dyDescent="0.25"/>
    <row r="46446" ht="15" x14ac:dyDescent="0.25"/>
    <row r="46447" ht="15" x14ac:dyDescent="0.25"/>
    <row r="46448" ht="15" x14ac:dyDescent="0.25"/>
    <row r="46449" ht="15" x14ac:dyDescent="0.25"/>
    <row r="46450" ht="15" x14ac:dyDescent="0.25"/>
    <row r="46451" ht="15" x14ac:dyDescent="0.25"/>
    <row r="46452" ht="15" x14ac:dyDescent="0.25"/>
    <row r="46453" ht="15" x14ac:dyDescent="0.25"/>
    <row r="46454" ht="15" x14ac:dyDescent="0.25"/>
    <row r="46455" ht="15" x14ac:dyDescent="0.25"/>
    <row r="46456" ht="15" x14ac:dyDescent="0.25"/>
    <row r="46457" ht="15" x14ac:dyDescent="0.25"/>
    <row r="46458" ht="15" x14ac:dyDescent="0.25"/>
    <row r="46459" ht="15" x14ac:dyDescent="0.25"/>
    <row r="46460" ht="15" x14ac:dyDescent="0.25"/>
    <row r="46461" ht="15" x14ac:dyDescent="0.25"/>
    <row r="46462" ht="15" x14ac:dyDescent="0.25"/>
    <row r="46463" ht="15" x14ac:dyDescent="0.25"/>
    <row r="46464" ht="15" x14ac:dyDescent="0.25"/>
    <row r="46465" ht="15" x14ac:dyDescent="0.25"/>
    <row r="46466" ht="15" x14ac:dyDescent="0.25"/>
    <row r="46467" ht="15" x14ac:dyDescent="0.25"/>
    <row r="46468" ht="15" x14ac:dyDescent="0.25"/>
    <row r="46469" ht="15" x14ac:dyDescent="0.25"/>
    <row r="46470" ht="15" x14ac:dyDescent="0.25"/>
    <row r="46471" ht="15" x14ac:dyDescent="0.25"/>
    <row r="46472" ht="15" x14ac:dyDescent="0.25"/>
    <row r="46473" ht="15" x14ac:dyDescent="0.25"/>
    <row r="46474" ht="15" x14ac:dyDescent="0.25"/>
    <row r="46475" ht="15" x14ac:dyDescent="0.25"/>
    <row r="46476" ht="15" x14ac:dyDescent="0.25"/>
    <row r="46477" ht="15" x14ac:dyDescent="0.25"/>
    <row r="46478" ht="15" x14ac:dyDescent="0.25"/>
    <row r="46479" ht="15" x14ac:dyDescent="0.25"/>
    <row r="46480" ht="15" x14ac:dyDescent="0.25"/>
    <row r="46481" ht="15" x14ac:dyDescent="0.25"/>
    <row r="46482" ht="15" x14ac:dyDescent="0.25"/>
    <row r="46483" ht="15" x14ac:dyDescent="0.25"/>
    <row r="46484" ht="15" x14ac:dyDescent="0.25"/>
    <row r="46485" ht="15" x14ac:dyDescent="0.25"/>
    <row r="46486" ht="15" x14ac:dyDescent="0.25"/>
    <row r="46487" ht="15" x14ac:dyDescent="0.25"/>
    <row r="46488" ht="15" x14ac:dyDescent="0.25"/>
    <row r="46489" ht="15" x14ac:dyDescent="0.25"/>
    <row r="46490" ht="15" x14ac:dyDescent="0.25"/>
    <row r="46491" ht="15" x14ac:dyDescent="0.25"/>
    <row r="46492" ht="15" x14ac:dyDescent="0.25"/>
    <row r="46493" ht="15" x14ac:dyDescent="0.25"/>
    <row r="46494" ht="15" x14ac:dyDescent="0.25"/>
    <row r="46495" ht="15" x14ac:dyDescent="0.25"/>
    <row r="46496" ht="15" x14ac:dyDescent="0.25"/>
    <row r="46497" ht="15" x14ac:dyDescent="0.25"/>
    <row r="46498" ht="15" x14ac:dyDescent="0.25"/>
    <row r="46499" ht="15" x14ac:dyDescent="0.25"/>
    <row r="46500" ht="15" x14ac:dyDescent="0.25"/>
    <row r="46501" ht="15" x14ac:dyDescent="0.25"/>
    <row r="46502" ht="15" x14ac:dyDescent="0.25"/>
    <row r="46503" ht="15" x14ac:dyDescent="0.25"/>
    <row r="46504" ht="15" x14ac:dyDescent="0.25"/>
    <row r="46505" ht="15" x14ac:dyDescent="0.25"/>
    <row r="46506" ht="15" x14ac:dyDescent="0.25"/>
    <row r="46507" ht="15" x14ac:dyDescent="0.25"/>
    <row r="46508" ht="15" x14ac:dyDescent="0.25"/>
    <row r="46509" ht="15" x14ac:dyDescent="0.25"/>
    <row r="46510" ht="15" x14ac:dyDescent="0.25"/>
    <row r="46511" ht="15" x14ac:dyDescent="0.25"/>
    <row r="46512" ht="15" x14ac:dyDescent="0.25"/>
    <row r="46513" ht="15" x14ac:dyDescent="0.25"/>
    <row r="46514" ht="15" x14ac:dyDescent="0.25"/>
    <row r="46515" ht="15" x14ac:dyDescent="0.25"/>
    <row r="46516" ht="15" x14ac:dyDescent="0.25"/>
    <row r="46517" ht="15" x14ac:dyDescent="0.25"/>
    <row r="46518" ht="15" x14ac:dyDescent="0.25"/>
    <row r="46519" ht="15" x14ac:dyDescent="0.25"/>
    <row r="46520" ht="15" x14ac:dyDescent="0.25"/>
    <row r="46521" ht="15" x14ac:dyDescent="0.25"/>
    <row r="46522" ht="15" x14ac:dyDescent="0.25"/>
    <row r="46523" ht="15" x14ac:dyDescent="0.25"/>
    <row r="46524" ht="15" x14ac:dyDescent="0.25"/>
    <row r="46525" ht="15" x14ac:dyDescent="0.25"/>
    <row r="46526" ht="15" x14ac:dyDescent="0.25"/>
    <row r="46527" ht="15" x14ac:dyDescent="0.25"/>
    <row r="46528" ht="15" x14ac:dyDescent="0.25"/>
    <row r="46529" ht="15" x14ac:dyDescent="0.25"/>
    <row r="46530" ht="15" x14ac:dyDescent="0.25"/>
    <row r="46531" ht="15" x14ac:dyDescent="0.25"/>
    <row r="46532" ht="15" x14ac:dyDescent="0.25"/>
    <row r="46533" ht="15" x14ac:dyDescent="0.25"/>
    <row r="46534" ht="15" x14ac:dyDescent="0.25"/>
    <row r="46535" ht="15" x14ac:dyDescent="0.25"/>
    <row r="46536" ht="15" x14ac:dyDescent="0.25"/>
    <row r="46537" ht="15" x14ac:dyDescent="0.25"/>
    <row r="46538" ht="15" x14ac:dyDescent="0.25"/>
    <row r="46539" ht="15" x14ac:dyDescent="0.25"/>
    <row r="46540" ht="15" x14ac:dyDescent="0.25"/>
    <row r="46541" ht="15" x14ac:dyDescent="0.25"/>
    <row r="46542" ht="15" x14ac:dyDescent="0.25"/>
    <row r="46543" ht="15" x14ac:dyDescent="0.25"/>
    <row r="46544" ht="15" x14ac:dyDescent="0.25"/>
    <row r="46545" ht="15" x14ac:dyDescent="0.25"/>
    <row r="46546" ht="15" x14ac:dyDescent="0.25"/>
    <row r="46547" ht="15" x14ac:dyDescent="0.25"/>
    <row r="46548" ht="15" x14ac:dyDescent="0.25"/>
    <row r="46549" ht="15" x14ac:dyDescent="0.25"/>
    <row r="46550" ht="15" x14ac:dyDescent="0.25"/>
    <row r="46551" ht="15" x14ac:dyDescent="0.25"/>
    <row r="46552" ht="15" x14ac:dyDescent="0.25"/>
    <row r="46553" ht="15" x14ac:dyDescent="0.25"/>
    <row r="46554" ht="15" x14ac:dyDescent="0.25"/>
    <row r="46555" ht="15" x14ac:dyDescent="0.25"/>
    <row r="46556" ht="15" x14ac:dyDescent="0.25"/>
    <row r="46557" ht="15" x14ac:dyDescent="0.25"/>
    <row r="46558" ht="15" x14ac:dyDescent="0.25"/>
    <row r="46559" ht="15" x14ac:dyDescent="0.25"/>
    <row r="46560" ht="15" x14ac:dyDescent="0.25"/>
    <row r="46561" ht="15" x14ac:dyDescent="0.25"/>
    <row r="46562" ht="15" x14ac:dyDescent="0.25"/>
    <row r="46563" ht="15" x14ac:dyDescent="0.25"/>
    <row r="46564" ht="15" x14ac:dyDescent="0.25"/>
    <row r="46565" ht="15" x14ac:dyDescent="0.25"/>
    <row r="46566" ht="15" x14ac:dyDescent="0.25"/>
    <row r="46567" ht="15" x14ac:dyDescent="0.25"/>
    <row r="46568" ht="15" x14ac:dyDescent="0.25"/>
    <row r="46569" ht="15" x14ac:dyDescent="0.25"/>
    <row r="46570" ht="15" x14ac:dyDescent="0.25"/>
    <row r="46571" ht="15" x14ac:dyDescent="0.25"/>
    <row r="46572" ht="15" x14ac:dyDescent="0.25"/>
    <row r="46573" ht="15" x14ac:dyDescent="0.25"/>
    <row r="46574" ht="15" x14ac:dyDescent="0.25"/>
    <row r="46575" ht="15" x14ac:dyDescent="0.25"/>
    <row r="46576" ht="15" x14ac:dyDescent="0.25"/>
    <row r="46577" ht="15" x14ac:dyDescent="0.25"/>
    <row r="46578" ht="15" x14ac:dyDescent="0.25"/>
    <row r="46579" ht="15" x14ac:dyDescent="0.25"/>
    <row r="46580" ht="15" x14ac:dyDescent="0.25"/>
    <row r="46581" ht="15" x14ac:dyDescent="0.25"/>
    <row r="46582" ht="15" x14ac:dyDescent="0.25"/>
    <row r="46583" ht="15" x14ac:dyDescent="0.25"/>
    <row r="46584" ht="15" x14ac:dyDescent="0.25"/>
    <row r="46585" ht="15" x14ac:dyDescent="0.25"/>
    <row r="46586" ht="15" x14ac:dyDescent="0.25"/>
    <row r="46587" ht="15" x14ac:dyDescent="0.25"/>
    <row r="46588" ht="15" x14ac:dyDescent="0.25"/>
    <row r="46589" ht="15" x14ac:dyDescent="0.25"/>
    <row r="46590" ht="15" x14ac:dyDescent="0.25"/>
    <row r="46591" ht="15" x14ac:dyDescent="0.25"/>
    <row r="46592" ht="15" x14ac:dyDescent="0.25"/>
    <row r="46593" ht="15" x14ac:dyDescent="0.25"/>
    <row r="46594" ht="15" x14ac:dyDescent="0.25"/>
    <row r="46595" ht="15" x14ac:dyDescent="0.25"/>
    <row r="46596" ht="15" x14ac:dyDescent="0.25"/>
    <row r="46597" ht="15" x14ac:dyDescent="0.25"/>
    <row r="46598" ht="15" x14ac:dyDescent="0.25"/>
    <row r="46599" ht="15" x14ac:dyDescent="0.25"/>
    <row r="46600" ht="15" x14ac:dyDescent="0.25"/>
    <row r="46601" ht="15" x14ac:dyDescent="0.25"/>
    <row r="46602" ht="15" x14ac:dyDescent="0.25"/>
    <row r="46603" ht="15" x14ac:dyDescent="0.25"/>
    <row r="46604" ht="15" x14ac:dyDescent="0.25"/>
    <row r="46605" ht="15" x14ac:dyDescent="0.25"/>
    <row r="46606" ht="15" x14ac:dyDescent="0.25"/>
    <row r="46607" ht="15" x14ac:dyDescent="0.25"/>
    <row r="46608" ht="15" x14ac:dyDescent="0.25"/>
    <row r="46609" ht="15" x14ac:dyDescent="0.25"/>
    <row r="46610" ht="15" x14ac:dyDescent="0.25"/>
    <row r="46611" ht="15" x14ac:dyDescent="0.25"/>
    <row r="46612" ht="15" x14ac:dyDescent="0.25"/>
    <row r="46613" ht="15" x14ac:dyDescent="0.25"/>
    <row r="46614" ht="15" x14ac:dyDescent="0.25"/>
    <row r="46615" ht="15" x14ac:dyDescent="0.25"/>
    <row r="46616" ht="15" x14ac:dyDescent="0.25"/>
    <row r="46617" ht="15" x14ac:dyDescent="0.25"/>
    <row r="46618" ht="15" x14ac:dyDescent="0.25"/>
    <row r="46619" ht="15" x14ac:dyDescent="0.25"/>
    <row r="46620" ht="15" x14ac:dyDescent="0.25"/>
    <row r="46621" ht="15" x14ac:dyDescent="0.25"/>
    <row r="46622" ht="15" x14ac:dyDescent="0.25"/>
    <row r="46623" ht="15" x14ac:dyDescent="0.25"/>
    <row r="46624" ht="15" x14ac:dyDescent="0.25"/>
    <row r="46625" ht="15" x14ac:dyDescent="0.25"/>
    <row r="46626" ht="15" x14ac:dyDescent="0.25"/>
    <row r="46627" ht="15" x14ac:dyDescent="0.25"/>
    <row r="46628" ht="15" x14ac:dyDescent="0.25"/>
    <row r="46629" ht="15" x14ac:dyDescent="0.25"/>
    <row r="46630" ht="15" x14ac:dyDescent="0.25"/>
    <row r="46631" ht="15" x14ac:dyDescent="0.25"/>
    <row r="46632" ht="15" x14ac:dyDescent="0.25"/>
    <row r="46633" ht="15" x14ac:dyDescent="0.25"/>
    <row r="46634" ht="15" x14ac:dyDescent="0.25"/>
    <row r="46635" ht="15" x14ac:dyDescent="0.25"/>
    <row r="46636" ht="15" x14ac:dyDescent="0.25"/>
    <row r="46637" ht="15" x14ac:dyDescent="0.25"/>
    <row r="46638" ht="15" x14ac:dyDescent="0.25"/>
    <row r="46639" ht="15" x14ac:dyDescent="0.25"/>
    <row r="46640" ht="15" x14ac:dyDescent="0.25"/>
    <row r="46641" ht="15" x14ac:dyDescent="0.25"/>
    <row r="46642" ht="15" x14ac:dyDescent="0.25"/>
    <row r="46643" ht="15" x14ac:dyDescent="0.25"/>
    <row r="46644" ht="15" x14ac:dyDescent="0.25"/>
    <row r="46645" ht="15" x14ac:dyDescent="0.25"/>
    <row r="46646" ht="15" x14ac:dyDescent="0.25"/>
    <row r="46647" ht="15" x14ac:dyDescent="0.25"/>
    <row r="46648" ht="15" x14ac:dyDescent="0.25"/>
    <row r="46649" ht="15" x14ac:dyDescent="0.25"/>
    <row r="46650" ht="15" x14ac:dyDescent="0.25"/>
    <row r="46651" ht="15" x14ac:dyDescent="0.25"/>
    <row r="46652" ht="15" x14ac:dyDescent="0.25"/>
    <row r="46653" ht="15" x14ac:dyDescent="0.25"/>
    <row r="46654" ht="15" x14ac:dyDescent="0.25"/>
    <row r="46655" ht="15" x14ac:dyDescent="0.25"/>
    <row r="46656" ht="15" x14ac:dyDescent="0.25"/>
    <row r="46657" ht="15" x14ac:dyDescent="0.25"/>
    <row r="46658" ht="15" x14ac:dyDescent="0.25"/>
    <row r="46659" ht="15" x14ac:dyDescent="0.25"/>
    <row r="46660" ht="15" x14ac:dyDescent="0.25"/>
    <row r="46661" ht="15" x14ac:dyDescent="0.25"/>
    <row r="46662" ht="15" x14ac:dyDescent="0.25"/>
    <row r="46663" ht="15" x14ac:dyDescent="0.25"/>
    <row r="46664" ht="15" x14ac:dyDescent="0.25"/>
    <row r="46665" ht="15" x14ac:dyDescent="0.25"/>
    <row r="46666" ht="15" x14ac:dyDescent="0.25"/>
    <row r="46667" ht="15" x14ac:dyDescent="0.25"/>
    <row r="46668" ht="15" x14ac:dyDescent="0.25"/>
    <row r="46669" ht="15" x14ac:dyDescent="0.25"/>
    <row r="46670" ht="15" x14ac:dyDescent="0.25"/>
    <row r="46671" ht="15" x14ac:dyDescent="0.25"/>
    <row r="46672" ht="15" x14ac:dyDescent="0.25"/>
    <row r="46673" ht="15" x14ac:dyDescent="0.25"/>
    <row r="46674" ht="15" x14ac:dyDescent="0.25"/>
    <row r="46675" ht="15" x14ac:dyDescent="0.25"/>
    <row r="46676" ht="15" x14ac:dyDescent="0.25"/>
    <row r="46677" ht="15" x14ac:dyDescent="0.25"/>
    <row r="46678" ht="15" x14ac:dyDescent="0.25"/>
    <row r="46679" ht="15" x14ac:dyDescent="0.25"/>
    <row r="46680" ht="15" x14ac:dyDescent="0.25"/>
    <row r="46681" ht="15" x14ac:dyDescent="0.25"/>
    <row r="46682" ht="15" x14ac:dyDescent="0.25"/>
    <row r="46683" ht="15" x14ac:dyDescent="0.25"/>
    <row r="46684" ht="15" x14ac:dyDescent="0.25"/>
    <row r="46685" ht="15" x14ac:dyDescent="0.25"/>
    <row r="46686" ht="15" x14ac:dyDescent="0.25"/>
    <row r="46687" ht="15" x14ac:dyDescent="0.25"/>
    <row r="46688" ht="15" x14ac:dyDescent="0.25"/>
    <row r="46689" ht="15" x14ac:dyDescent="0.25"/>
    <row r="46690" ht="15" x14ac:dyDescent="0.25"/>
    <row r="46691" ht="15" x14ac:dyDescent="0.25"/>
    <row r="46692" ht="15" x14ac:dyDescent="0.25"/>
    <row r="46693" ht="15" x14ac:dyDescent="0.25"/>
    <row r="46694" ht="15" x14ac:dyDescent="0.25"/>
    <row r="46695" ht="15" x14ac:dyDescent="0.25"/>
    <row r="46696" ht="15" x14ac:dyDescent="0.25"/>
    <row r="46697" ht="15" x14ac:dyDescent="0.25"/>
    <row r="46698" ht="15" x14ac:dyDescent="0.25"/>
    <row r="46699" ht="15" x14ac:dyDescent="0.25"/>
    <row r="46700" ht="15" x14ac:dyDescent="0.25"/>
    <row r="46701" ht="15" x14ac:dyDescent="0.25"/>
    <row r="46702" ht="15" x14ac:dyDescent="0.25"/>
    <row r="46703" ht="15" x14ac:dyDescent="0.25"/>
    <row r="46704" ht="15" x14ac:dyDescent="0.25"/>
    <row r="46705" ht="15" x14ac:dyDescent="0.25"/>
    <row r="46706" ht="15" x14ac:dyDescent="0.25"/>
    <row r="46707" ht="15" x14ac:dyDescent="0.25"/>
    <row r="46708" ht="15" x14ac:dyDescent="0.25"/>
    <row r="46709" ht="15" x14ac:dyDescent="0.25"/>
    <row r="46710" ht="15" x14ac:dyDescent="0.25"/>
    <row r="46711" ht="15" x14ac:dyDescent="0.25"/>
    <row r="46712" ht="15" x14ac:dyDescent="0.25"/>
    <row r="46713" ht="15" x14ac:dyDescent="0.25"/>
    <row r="46714" ht="15" x14ac:dyDescent="0.25"/>
    <row r="46715" ht="15" x14ac:dyDescent="0.25"/>
    <row r="46716" ht="15" x14ac:dyDescent="0.25"/>
    <row r="46717" ht="15" x14ac:dyDescent="0.25"/>
    <row r="46718" ht="15" x14ac:dyDescent="0.25"/>
    <row r="46719" ht="15" x14ac:dyDescent="0.25"/>
    <row r="46720" ht="15" x14ac:dyDescent="0.25"/>
    <row r="46721" ht="15" x14ac:dyDescent="0.25"/>
    <row r="46722" ht="15" x14ac:dyDescent="0.25"/>
    <row r="46723" ht="15" x14ac:dyDescent="0.25"/>
    <row r="46724" ht="15" x14ac:dyDescent="0.25"/>
    <row r="46725" ht="15" x14ac:dyDescent="0.25"/>
    <row r="46726" ht="15" x14ac:dyDescent="0.25"/>
    <row r="46727" ht="15" x14ac:dyDescent="0.25"/>
    <row r="46728" ht="15" x14ac:dyDescent="0.25"/>
    <row r="46729" ht="15" x14ac:dyDescent="0.25"/>
    <row r="46730" ht="15" x14ac:dyDescent="0.25"/>
    <row r="46731" ht="15" x14ac:dyDescent="0.25"/>
    <row r="46732" ht="15" x14ac:dyDescent="0.25"/>
    <row r="46733" ht="15" x14ac:dyDescent="0.25"/>
    <row r="46734" ht="15" x14ac:dyDescent="0.25"/>
    <row r="46735" ht="15" x14ac:dyDescent="0.25"/>
    <row r="46736" ht="15" x14ac:dyDescent="0.25"/>
    <row r="46737" ht="15" x14ac:dyDescent="0.25"/>
    <row r="46738" ht="15" x14ac:dyDescent="0.25"/>
    <row r="46739" ht="15" x14ac:dyDescent="0.25"/>
    <row r="46740" ht="15" x14ac:dyDescent="0.25"/>
    <row r="46741" ht="15" x14ac:dyDescent="0.25"/>
    <row r="46742" ht="15" x14ac:dyDescent="0.25"/>
    <row r="46743" ht="15" x14ac:dyDescent="0.25"/>
    <row r="46744" ht="15" x14ac:dyDescent="0.25"/>
    <row r="46745" ht="15" x14ac:dyDescent="0.25"/>
    <row r="46746" ht="15" x14ac:dyDescent="0.25"/>
    <row r="46747" ht="15" x14ac:dyDescent="0.25"/>
    <row r="46748" ht="15" x14ac:dyDescent="0.25"/>
    <row r="46749" ht="15" x14ac:dyDescent="0.25"/>
    <row r="46750" ht="15" x14ac:dyDescent="0.25"/>
    <row r="46751" ht="15" x14ac:dyDescent="0.25"/>
    <row r="46752" ht="15" x14ac:dyDescent="0.25"/>
    <row r="46753" ht="15" x14ac:dyDescent="0.25"/>
    <row r="46754" ht="15" x14ac:dyDescent="0.25"/>
    <row r="46755" ht="15" x14ac:dyDescent="0.25"/>
    <row r="46756" ht="15" x14ac:dyDescent="0.25"/>
    <row r="46757" ht="15" x14ac:dyDescent="0.25"/>
    <row r="46758" ht="15" x14ac:dyDescent="0.25"/>
    <row r="46759" ht="15" x14ac:dyDescent="0.25"/>
    <row r="46760" ht="15" x14ac:dyDescent="0.25"/>
    <row r="46761" ht="15" x14ac:dyDescent="0.25"/>
    <row r="46762" ht="15" x14ac:dyDescent="0.25"/>
    <row r="46763" ht="15" x14ac:dyDescent="0.25"/>
    <row r="46764" ht="15" x14ac:dyDescent="0.25"/>
    <row r="46765" ht="15" x14ac:dyDescent="0.25"/>
    <row r="46766" ht="15" x14ac:dyDescent="0.25"/>
    <row r="46767" ht="15" x14ac:dyDescent="0.25"/>
    <row r="46768" ht="15" x14ac:dyDescent="0.25"/>
    <row r="46769" ht="15" x14ac:dyDescent="0.25"/>
    <row r="46770" ht="15" x14ac:dyDescent="0.25"/>
    <row r="46771" ht="15" x14ac:dyDescent="0.25"/>
    <row r="46772" ht="15" x14ac:dyDescent="0.25"/>
    <row r="46773" ht="15" x14ac:dyDescent="0.25"/>
    <row r="46774" ht="15" x14ac:dyDescent="0.25"/>
    <row r="46775" ht="15" x14ac:dyDescent="0.25"/>
    <row r="46776" ht="15" x14ac:dyDescent="0.25"/>
    <row r="46777" ht="15" x14ac:dyDescent="0.25"/>
    <row r="46778" ht="15" x14ac:dyDescent="0.25"/>
    <row r="46779" ht="15" x14ac:dyDescent="0.25"/>
    <row r="46780" ht="15" x14ac:dyDescent="0.25"/>
    <row r="46781" ht="15" x14ac:dyDescent="0.25"/>
    <row r="46782" ht="15" x14ac:dyDescent="0.25"/>
    <row r="46783" ht="15" x14ac:dyDescent="0.25"/>
    <row r="46784" ht="15" x14ac:dyDescent="0.25"/>
    <row r="46785" ht="15" x14ac:dyDescent="0.25"/>
    <row r="46786" ht="15" x14ac:dyDescent="0.25"/>
    <row r="46787" ht="15" x14ac:dyDescent="0.25"/>
    <row r="46788" ht="15" x14ac:dyDescent="0.25"/>
    <row r="46789" ht="15" x14ac:dyDescent="0.25"/>
    <row r="46790" ht="15" x14ac:dyDescent="0.25"/>
    <row r="46791" ht="15" x14ac:dyDescent="0.25"/>
    <row r="46792" ht="15" x14ac:dyDescent="0.25"/>
    <row r="46793" ht="15" x14ac:dyDescent="0.25"/>
    <row r="46794" ht="15" x14ac:dyDescent="0.25"/>
    <row r="46795" ht="15" x14ac:dyDescent="0.25"/>
    <row r="46796" ht="15" x14ac:dyDescent="0.25"/>
    <row r="46797" ht="15" x14ac:dyDescent="0.25"/>
    <row r="46798" ht="15" x14ac:dyDescent="0.25"/>
    <row r="46799" ht="15" x14ac:dyDescent="0.25"/>
    <row r="46800" ht="15" x14ac:dyDescent="0.25"/>
    <row r="46801" ht="15" x14ac:dyDescent="0.25"/>
    <row r="46802" ht="15" x14ac:dyDescent="0.25"/>
    <row r="46803" ht="15" x14ac:dyDescent="0.25"/>
    <row r="46804" ht="15" x14ac:dyDescent="0.25"/>
    <row r="46805" ht="15" x14ac:dyDescent="0.25"/>
    <row r="46806" ht="15" x14ac:dyDescent="0.25"/>
    <row r="46807" ht="15" x14ac:dyDescent="0.25"/>
    <row r="46808" ht="15" x14ac:dyDescent="0.25"/>
    <row r="46809" ht="15" x14ac:dyDescent="0.25"/>
    <row r="46810" ht="15" x14ac:dyDescent="0.25"/>
    <row r="46811" ht="15" x14ac:dyDescent="0.25"/>
    <row r="46812" ht="15" x14ac:dyDescent="0.25"/>
    <row r="46813" ht="15" x14ac:dyDescent="0.25"/>
    <row r="46814" ht="15" x14ac:dyDescent="0.25"/>
    <row r="46815" ht="15" x14ac:dyDescent="0.25"/>
    <row r="46816" ht="15" x14ac:dyDescent="0.25"/>
    <row r="46817" ht="15" x14ac:dyDescent="0.25"/>
    <row r="46818" ht="15" x14ac:dyDescent="0.25"/>
    <row r="46819" ht="15" x14ac:dyDescent="0.25"/>
    <row r="46820" ht="15" x14ac:dyDescent="0.25"/>
    <row r="46821" ht="15" x14ac:dyDescent="0.25"/>
    <row r="46822" ht="15" x14ac:dyDescent="0.25"/>
    <row r="46823" ht="15" x14ac:dyDescent="0.25"/>
    <row r="46824" ht="15" x14ac:dyDescent="0.25"/>
    <row r="46825" ht="15" x14ac:dyDescent="0.25"/>
    <row r="46826" ht="15" x14ac:dyDescent="0.25"/>
    <row r="46827" ht="15" x14ac:dyDescent="0.25"/>
    <row r="46828" ht="15" x14ac:dyDescent="0.25"/>
    <row r="46829" ht="15" x14ac:dyDescent="0.25"/>
    <row r="46830" ht="15" x14ac:dyDescent="0.25"/>
    <row r="46831" ht="15" x14ac:dyDescent="0.25"/>
    <row r="46832" ht="15" x14ac:dyDescent="0.25"/>
    <row r="46833" ht="15" x14ac:dyDescent="0.25"/>
    <row r="46834" ht="15" x14ac:dyDescent="0.25"/>
    <row r="46835" ht="15" x14ac:dyDescent="0.25"/>
    <row r="46836" ht="15" x14ac:dyDescent="0.25"/>
    <row r="46837" ht="15" x14ac:dyDescent="0.25"/>
    <row r="46838" ht="15" x14ac:dyDescent="0.25"/>
    <row r="46839" ht="15" x14ac:dyDescent="0.25"/>
    <row r="46840" ht="15" x14ac:dyDescent="0.25"/>
    <row r="46841" ht="15" x14ac:dyDescent="0.25"/>
    <row r="46842" ht="15" x14ac:dyDescent="0.25"/>
    <row r="46843" ht="15" x14ac:dyDescent="0.25"/>
    <row r="46844" ht="15" x14ac:dyDescent="0.25"/>
    <row r="46845" ht="15" x14ac:dyDescent="0.25"/>
    <row r="46846" ht="15" x14ac:dyDescent="0.25"/>
    <row r="46847" ht="15" x14ac:dyDescent="0.25"/>
    <row r="46848" ht="15" x14ac:dyDescent="0.25"/>
    <row r="46849" ht="15" x14ac:dyDescent="0.25"/>
    <row r="46850" ht="15" x14ac:dyDescent="0.25"/>
    <row r="46851" ht="15" x14ac:dyDescent="0.25"/>
    <row r="46852" ht="15" x14ac:dyDescent="0.25"/>
    <row r="46853" ht="15" x14ac:dyDescent="0.25"/>
    <row r="46854" ht="15" x14ac:dyDescent="0.25"/>
    <row r="46855" ht="15" x14ac:dyDescent="0.25"/>
    <row r="46856" ht="15" x14ac:dyDescent="0.25"/>
    <row r="46857" ht="15" x14ac:dyDescent="0.25"/>
    <row r="46858" ht="15" x14ac:dyDescent="0.25"/>
    <row r="46859" ht="15" x14ac:dyDescent="0.25"/>
    <row r="46860" ht="15" x14ac:dyDescent="0.25"/>
    <row r="46861" ht="15" x14ac:dyDescent="0.25"/>
    <row r="46862" ht="15" x14ac:dyDescent="0.25"/>
    <row r="46863" ht="15" x14ac:dyDescent="0.25"/>
    <row r="46864" ht="15" x14ac:dyDescent="0.25"/>
    <row r="46865" ht="15" x14ac:dyDescent="0.25"/>
    <row r="46866" ht="15" x14ac:dyDescent="0.25"/>
    <row r="46867" ht="15" x14ac:dyDescent="0.25"/>
    <row r="46868" ht="15" x14ac:dyDescent="0.25"/>
    <row r="46869" ht="15" x14ac:dyDescent="0.25"/>
    <row r="46870" ht="15" x14ac:dyDescent="0.25"/>
    <row r="46871" ht="15" x14ac:dyDescent="0.25"/>
    <row r="46872" ht="15" x14ac:dyDescent="0.25"/>
    <row r="46873" ht="15" x14ac:dyDescent="0.25"/>
    <row r="46874" ht="15" x14ac:dyDescent="0.25"/>
    <row r="46875" ht="15" x14ac:dyDescent="0.25"/>
    <row r="46876" ht="15" x14ac:dyDescent="0.25"/>
    <row r="46877" ht="15" x14ac:dyDescent="0.25"/>
    <row r="46878" ht="15" x14ac:dyDescent="0.25"/>
    <row r="46879" ht="15" x14ac:dyDescent="0.25"/>
    <row r="46880" ht="15" x14ac:dyDescent="0.25"/>
    <row r="46881" ht="15" x14ac:dyDescent="0.25"/>
    <row r="46882" ht="15" x14ac:dyDescent="0.25"/>
    <row r="46883" ht="15" x14ac:dyDescent="0.25"/>
    <row r="46884" ht="15" x14ac:dyDescent="0.25"/>
    <row r="46885" ht="15" x14ac:dyDescent="0.25"/>
    <row r="46886" ht="15" x14ac:dyDescent="0.25"/>
    <row r="46887" ht="15" x14ac:dyDescent="0.25"/>
    <row r="46888" ht="15" x14ac:dyDescent="0.25"/>
    <row r="46889" ht="15" x14ac:dyDescent="0.25"/>
    <row r="46890" ht="15" x14ac:dyDescent="0.25"/>
    <row r="46891" ht="15" x14ac:dyDescent="0.25"/>
    <row r="46892" ht="15" x14ac:dyDescent="0.25"/>
    <row r="46893" ht="15" x14ac:dyDescent="0.25"/>
    <row r="46894" ht="15" x14ac:dyDescent="0.25"/>
    <row r="46895" ht="15" x14ac:dyDescent="0.25"/>
    <row r="46896" ht="15" x14ac:dyDescent="0.25"/>
    <row r="46897" ht="15" x14ac:dyDescent="0.25"/>
    <row r="46898" ht="15" x14ac:dyDescent="0.25"/>
    <row r="46899" ht="15" x14ac:dyDescent="0.25"/>
    <row r="46900" ht="15" x14ac:dyDescent="0.25"/>
    <row r="46901" ht="15" x14ac:dyDescent="0.25"/>
    <row r="46902" ht="15" x14ac:dyDescent="0.25"/>
    <row r="46903" ht="15" x14ac:dyDescent="0.25"/>
    <row r="46904" ht="15" x14ac:dyDescent="0.25"/>
    <row r="46905" ht="15" x14ac:dyDescent="0.25"/>
    <row r="46906" ht="15" x14ac:dyDescent="0.25"/>
    <row r="46907" ht="15" x14ac:dyDescent="0.25"/>
    <row r="46908" ht="15" x14ac:dyDescent="0.25"/>
    <row r="46909" ht="15" x14ac:dyDescent="0.25"/>
    <row r="46910" ht="15" x14ac:dyDescent="0.25"/>
    <row r="46911" ht="15" x14ac:dyDescent="0.25"/>
    <row r="46912" ht="15" x14ac:dyDescent="0.25"/>
    <row r="46913" ht="15" x14ac:dyDescent="0.25"/>
    <row r="46914" ht="15" x14ac:dyDescent="0.25"/>
    <row r="46915" ht="15" x14ac:dyDescent="0.25"/>
    <row r="46916" ht="15" x14ac:dyDescent="0.25"/>
    <row r="46917" ht="15" x14ac:dyDescent="0.25"/>
    <row r="46918" ht="15" x14ac:dyDescent="0.25"/>
    <row r="46919" ht="15" x14ac:dyDescent="0.25"/>
    <row r="46920" ht="15" x14ac:dyDescent="0.25"/>
    <row r="46921" ht="15" x14ac:dyDescent="0.25"/>
    <row r="46922" ht="15" x14ac:dyDescent="0.25"/>
    <row r="46923" ht="15" x14ac:dyDescent="0.25"/>
    <row r="46924" ht="15" x14ac:dyDescent="0.25"/>
    <row r="46925" ht="15" x14ac:dyDescent="0.25"/>
    <row r="46926" ht="15" x14ac:dyDescent="0.25"/>
    <row r="46927" ht="15" x14ac:dyDescent="0.25"/>
    <row r="46928" ht="15" x14ac:dyDescent="0.25"/>
    <row r="46929" ht="15" x14ac:dyDescent="0.25"/>
    <row r="46930" ht="15" x14ac:dyDescent="0.25"/>
    <row r="46931" ht="15" x14ac:dyDescent="0.25"/>
    <row r="46932" ht="15" x14ac:dyDescent="0.25"/>
    <row r="46933" ht="15" x14ac:dyDescent="0.25"/>
    <row r="46934" ht="15" x14ac:dyDescent="0.25"/>
    <row r="46935" ht="15" x14ac:dyDescent="0.25"/>
    <row r="46936" ht="15" x14ac:dyDescent="0.25"/>
    <row r="46937" ht="15" x14ac:dyDescent="0.25"/>
    <row r="46938" ht="15" x14ac:dyDescent="0.25"/>
    <row r="46939" ht="15" x14ac:dyDescent="0.25"/>
    <row r="46940" ht="15" x14ac:dyDescent="0.25"/>
    <row r="46941" ht="15" x14ac:dyDescent="0.25"/>
    <row r="46942" ht="15" x14ac:dyDescent="0.25"/>
    <row r="46943" ht="15" x14ac:dyDescent="0.25"/>
    <row r="46944" ht="15" x14ac:dyDescent="0.25"/>
    <row r="46945" ht="15" x14ac:dyDescent="0.25"/>
    <row r="46946" ht="15" x14ac:dyDescent="0.25"/>
    <row r="46947" ht="15" x14ac:dyDescent="0.25"/>
    <row r="46948" ht="15" x14ac:dyDescent="0.25"/>
    <row r="46949" ht="15" x14ac:dyDescent="0.25"/>
    <row r="46950" ht="15" x14ac:dyDescent="0.25"/>
    <row r="46951" ht="15" x14ac:dyDescent="0.25"/>
    <row r="46952" ht="15" x14ac:dyDescent="0.25"/>
    <row r="46953" ht="15" x14ac:dyDescent="0.25"/>
    <row r="46954" ht="15" x14ac:dyDescent="0.25"/>
    <row r="46955" ht="15" x14ac:dyDescent="0.25"/>
    <row r="46956" ht="15" x14ac:dyDescent="0.25"/>
    <row r="46957" ht="15" x14ac:dyDescent="0.25"/>
    <row r="46958" ht="15" x14ac:dyDescent="0.25"/>
    <row r="46959" ht="15" x14ac:dyDescent="0.25"/>
    <row r="46960" ht="15" x14ac:dyDescent="0.25"/>
    <row r="46961" ht="15" x14ac:dyDescent="0.25"/>
    <row r="46962" ht="15" x14ac:dyDescent="0.25"/>
    <row r="46963" ht="15" x14ac:dyDescent="0.25"/>
    <row r="46964" ht="15" x14ac:dyDescent="0.25"/>
    <row r="46965" ht="15" x14ac:dyDescent="0.25"/>
    <row r="46966" ht="15" x14ac:dyDescent="0.25"/>
    <row r="46967" ht="15" x14ac:dyDescent="0.25"/>
    <row r="46968" ht="15" x14ac:dyDescent="0.25"/>
    <row r="46969" ht="15" x14ac:dyDescent="0.25"/>
    <row r="46970" ht="15" x14ac:dyDescent="0.25"/>
    <row r="46971" ht="15" x14ac:dyDescent="0.25"/>
    <row r="46972" ht="15" x14ac:dyDescent="0.25"/>
    <row r="46973" ht="15" x14ac:dyDescent="0.25"/>
    <row r="46974" ht="15" x14ac:dyDescent="0.25"/>
    <row r="46975" ht="15" x14ac:dyDescent="0.25"/>
    <row r="46976" ht="15" x14ac:dyDescent="0.25"/>
    <row r="46977" ht="15" x14ac:dyDescent="0.25"/>
    <row r="46978" ht="15" x14ac:dyDescent="0.25"/>
    <row r="46979" ht="15" x14ac:dyDescent="0.25"/>
    <row r="46980" ht="15" x14ac:dyDescent="0.25"/>
    <row r="46981" ht="15" x14ac:dyDescent="0.25"/>
    <row r="46982" ht="15" x14ac:dyDescent="0.25"/>
    <row r="46983" ht="15" x14ac:dyDescent="0.25"/>
    <row r="46984" ht="15" x14ac:dyDescent="0.25"/>
    <row r="46985" ht="15" x14ac:dyDescent="0.25"/>
    <row r="46986" ht="15" x14ac:dyDescent="0.25"/>
    <row r="46987" ht="15" x14ac:dyDescent="0.25"/>
    <row r="46988" ht="15" x14ac:dyDescent="0.25"/>
    <row r="46989" ht="15" x14ac:dyDescent="0.25"/>
    <row r="46990" ht="15" x14ac:dyDescent="0.25"/>
    <row r="46991" ht="15" x14ac:dyDescent="0.25"/>
    <row r="46992" ht="15" x14ac:dyDescent="0.25"/>
    <row r="46993" ht="15" x14ac:dyDescent="0.25"/>
    <row r="46994" ht="15" x14ac:dyDescent="0.25"/>
    <row r="46995" ht="15" x14ac:dyDescent="0.25"/>
    <row r="46996" ht="15" x14ac:dyDescent="0.25"/>
    <row r="46997" ht="15" x14ac:dyDescent="0.25"/>
    <row r="46998" ht="15" x14ac:dyDescent="0.25"/>
    <row r="46999" ht="15" x14ac:dyDescent="0.25"/>
    <row r="47000" ht="15" x14ac:dyDescent="0.25"/>
    <row r="47001" ht="15" x14ac:dyDescent="0.25"/>
    <row r="47002" ht="15" x14ac:dyDescent="0.25"/>
    <row r="47003" ht="15" x14ac:dyDescent="0.25"/>
    <row r="47004" ht="15" x14ac:dyDescent="0.25"/>
    <row r="47005" ht="15" x14ac:dyDescent="0.25"/>
    <row r="47006" ht="15" x14ac:dyDescent="0.25"/>
    <row r="47007" ht="15" x14ac:dyDescent="0.25"/>
    <row r="47008" ht="15" x14ac:dyDescent="0.25"/>
    <row r="47009" ht="15" x14ac:dyDescent="0.25"/>
    <row r="47010" ht="15" x14ac:dyDescent="0.25"/>
    <row r="47011" ht="15" x14ac:dyDescent="0.25"/>
    <row r="47012" ht="15" x14ac:dyDescent="0.25"/>
    <row r="47013" ht="15" x14ac:dyDescent="0.25"/>
    <row r="47014" ht="15" x14ac:dyDescent="0.25"/>
    <row r="47015" ht="15" x14ac:dyDescent="0.25"/>
    <row r="47016" ht="15" x14ac:dyDescent="0.25"/>
    <row r="47017" ht="15" x14ac:dyDescent="0.25"/>
    <row r="47018" ht="15" x14ac:dyDescent="0.25"/>
    <row r="47019" ht="15" x14ac:dyDescent="0.25"/>
    <row r="47020" ht="15" x14ac:dyDescent="0.25"/>
    <row r="47021" ht="15" x14ac:dyDescent="0.25"/>
    <row r="47022" ht="15" x14ac:dyDescent="0.25"/>
    <row r="47023" ht="15" x14ac:dyDescent="0.25"/>
    <row r="47024" ht="15" x14ac:dyDescent="0.25"/>
    <row r="47025" ht="15" x14ac:dyDescent="0.25"/>
    <row r="47026" ht="15" x14ac:dyDescent="0.25"/>
    <row r="47027" ht="15" x14ac:dyDescent="0.25"/>
    <row r="47028" ht="15" x14ac:dyDescent="0.25"/>
    <row r="47029" ht="15" x14ac:dyDescent="0.25"/>
    <row r="47030" ht="15" x14ac:dyDescent="0.25"/>
    <row r="47031" ht="15" x14ac:dyDescent="0.25"/>
    <row r="47032" ht="15" x14ac:dyDescent="0.25"/>
    <row r="47033" ht="15" x14ac:dyDescent="0.25"/>
    <row r="47034" ht="15" x14ac:dyDescent="0.25"/>
    <row r="47035" ht="15" x14ac:dyDescent="0.25"/>
    <row r="47036" ht="15" x14ac:dyDescent="0.25"/>
    <row r="47037" ht="15" x14ac:dyDescent="0.25"/>
    <row r="47038" ht="15" x14ac:dyDescent="0.25"/>
    <row r="47039" ht="15" x14ac:dyDescent="0.25"/>
    <row r="47040" ht="15" x14ac:dyDescent="0.25"/>
    <row r="47041" ht="15" x14ac:dyDescent="0.25"/>
    <row r="47042" ht="15" x14ac:dyDescent="0.25"/>
    <row r="47043" ht="15" x14ac:dyDescent="0.25"/>
    <row r="47044" ht="15" x14ac:dyDescent="0.25"/>
    <row r="47045" ht="15" x14ac:dyDescent="0.25"/>
    <row r="47046" ht="15" x14ac:dyDescent="0.25"/>
    <row r="47047" ht="15" x14ac:dyDescent="0.25"/>
    <row r="47048" ht="15" x14ac:dyDescent="0.25"/>
    <row r="47049" ht="15" x14ac:dyDescent="0.25"/>
    <row r="47050" ht="15" x14ac:dyDescent="0.25"/>
    <row r="47051" ht="15" x14ac:dyDescent="0.25"/>
    <row r="47052" ht="15" x14ac:dyDescent="0.25"/>
    <row r="47053" ht="15" x14ac:dyDescent="0.25"/>
    <row r="47054" ht="15" x14ac:dyDescent="0.25"/>
    <row r="47055" ht="15" x14ac:dyDescent="0.25"/>
    <row r="47056" ht="15" x14ac:dyDescent="0.25"/>
    <row r="47057" ht="15" x14ac:dyDescent="0.25"/>
    <row r="47058" ht="15" x14ac:dyDescent="0.25"/>
    <row r="47059" ht="15" x14ac:dyDescent="0.25"/>
    <row r="47060" ht="15" x14ac:dyDescent="0.25"/>
    <row r="47061" ht="15" x14ac:dyDescent="0.25"/>
    <row r="47062" ht="15" x14ac:dyDescent="0.25"/>
    <row r="47063" ht="15" x14ac:dyDescent="0.25"/>
    <row r="47064" ht="15" x14ac:dyDescent="0.25"/>
    <row r="47065" ht="15" x14ac:dyDescent="0.25"/>
    <row r="47066" ht="15" x14ac:dyDescent="0.25"/>
    <row r="47067" ht="15" x14ac:dyDescent="0.25"/>
    <row r="47068" ht="15" x14ac:dyDescent="0.25"/>
    <row r="47069" ht="15" x14ac:dyDescent="0.25"/>
    <row r="47070" ht="15" x14ac:dyDescent="0.25"/>
    <row r="47071" ht="15" x14ac:dyDescent="0.25"/>
    <row r="47072" ht="15" x14ac:dyDescent="0.25"/>
    <row r="47073" ht="15" x14ac:dyDescent="0.25"/>
    <row r="47074" ht="15" x14ac:dyDescent="0.25"/>
    <row r="47075" ht="15" x14ac:dyDescent="0.25"/>
    <row r="47076" ht="15" x14ac:dyDescent="0.25"/>
    <row r="47077" ht="15" x14ac:dyDescent="0.25"/>
    <row r="47078" ht="15" x14ac:dyDescent="0.25"/>
    <row r="47079" ht="15" x14ac:dyDescent="0.25"/>
    <row r="47080" ht="15" x14ac:dyDescent="0.25"/>
    <row r="47081" ht="15" x14ac:dyDescent="0.25"/>
    <row r="47082" ht="15" x14ac:dyDescent="0.25"/>
    <row r="47083" ht="15" x14ac:dyDescent="0.25"/>
    <row r="47084" ht="15" x14ac:dyDescent="0.25"/>
    <row r="47085" ht="15" x14ac:dyDescent="0.25"/>
    <row r="47086" ht="15" x14ac:dyDescent="0.25"/>
    <row r="47087" ht="15" x14ac:dyDescent="0.25"/>
    <row r="47088" ht="15" x14ac:dyDescent="0.25"/>
    <row r="47089" ht="15" x14ac:dyDescent="0.25"/>
    <row r="47090" ht="15" x14ac:dyDescent="0.25"/>
    <row r="47091" ht="15" x14ac:dyDescent="0.25"/>
    <row r="47092" ht="15" x14ac:dyDescent="0.25"/>
    <row r="47093" ht="15" x14ac:dyDescent="0.25"/>
    <row r="47094" ht="15" x14ac:dyDescent="0.25"/>
    <row r="47095" ht="15" x14ac:dyDescent="0.25"/>
    <row r="47096" ht="15" x14ac:dyDescent="0.25"/>
    <row r="47097" ht="15" x14ac:dyDescent="0.25"/>
    <row r="47098" ht="15" x14ac:dyDescent="0.25"/>
    <row r="47099" ht="15" x14ac:dyDescent="0.25"/>
    <row r="47100" ht="15" x14ac:dyDescent="0.25"/>
    <row r="47101" ht="15" x14ac:dyDescent="0.25"/>
    <row r="47102" ht="15" x14ac:dyDescent="0.25"/>
    <row r="47103" ht="15" x14ac:dyDescent="0.25"/>
    <row r="47104" ht="15" x14ac:dyDescent="0.25"/>
    <row r="47105" ht="15" x14ac:dyDescent="0.25"/>
    <row r="47106" ht="15" x14ac:dyDescent="0.25"/>
    <row r="47107" ht="15" x14ac:dyDescent="0.25"/>
    <row r="47108" ht="15" x14ac:dyDescent="0.25"/>
    <row r="47109" ht="15" x14ac:dyDescent="0.25"/>
    <row r="47110" ht="15" x14ac:dyDescent="0.25"/>
    <row r="47111" ht="15" x14ac:dyDescent="0.25"/>
    <row r="47112" ht="15" x14ac:dyDescent="0.25"/>
    <row r="47113" ht="15" x14ac:dyDescent="0.25"/>
    <row r="47114" ht="15" x14ac:dyDescent="0.25"/>
    <row r="47115" ht="15" x14ac:dyDescent="0.25"/>
    <row r="47116" ht="15" x14ac:dyDescent="0.25"/>
    <row r="47117" ht="15" x14ac:dyDescent="0.25"/>
    <row r="47118" ht="15" x14ac:dyDescent="0.25"/>
    <row r="47119" ht="15" x14ac:dyDescent="0.25"/>
    <row r="47120" ht="15" x14ac:dyDescent="0.25"/>
    <row r="47121" ht="15" x14ac:dyDescent="0.25"/>
    <row r="47122" ht="15" x14ac:dyDescent="0.25"/>
    <row r="47123" ht="15" x14ac:dyDescent="0.25"/>
    <row r="47124" ht="15" x14ac:dyDescent="0.25"/>
    <row r="47125" ht="15" x14ac:dyDescent="0.25"/>
    <row r="47126" ht="15" x14ac:dyDescent="0.25"/>
    <row r="47127" ht="15" x14ac:dyDescent="0.25"/>
    <row r="47128" ht="15" x14ac:dyDescent="0.25"/>
    <row r="47129" ht="15" x14ac:dyDescent="0.25"/>
    <row r="47130" ht="15" x14ac:dyDescent="0.25"/>
    <row r="47131" ht="15" x14ac:dyDescent="0.25"/>
    <row r="47132" ht="15" x14ac:dyDescent="0.25"/>
    <row r="47133" ht="15" x14ac:dyDescent="0.25"/>
    <row r="47134" ht="15" x14ac:dyDescent="0.25"/>
    <row r="47135" ht="15" x14ac:dyDescent="0.25"/>
    <row r="47136" ht="15" x14ac:dyDescent="0.25"/>
    <row r="47137" ht="15" x14ac:dyDescent="0.25"/>
    <row r="47138" ht="15" x14ac:dyDescent="0.25"/>
    <row r="47139" ht="15" x14ac:dyDescent="0.25"/>
    <row r="47140" ht="15" x14ac:dyDescent="0.25"/>
    <row r="47141" ht="15" x14ac:dyDescent="0.25"/>
    <row r="47142" ht="15" x14ac:dyDescent="0.25"/>
    <row r="47143" ht="15" x14ac:dyDescent="0.25"/>
    <row r="47144" ht="15" x14ac:dyDescent="0.25"/>
    <row r="47145" ht="15" x14ac:dyDescent="0.25"/>
    <row r="47146" ht="15" x14ac:dyDescent="0.25"/>
    <row r="47147" ht="15" x14ac:dyDescent="0.25"/>
    <row r="47148" ht="15" x14ac:dyDescent="0.25"/>
    <row r="47149" ht="15" x14ac:dyDescent="0.25"/>
    <row r="47150" ht="15" x14ac:dyDescent="0.25"/>
    <row r="47151" ht="15" x14ac:dyDescent="0.25"/>
    <row r="47152" ht="15" x14ac:dyDescent="0.25"/>
    <row r="47153" ht="15" x14ac:dyDescent="0.25"/>
    <row r="47154" ht="15" x14ac:dyDescent="0.25"/>
    <row r="47155" ht="15" x14ac:dyDescent="0.25"/>
    <row r="47156" ht="15" x14ac:dyDescent="0.25"/>
    <row r="47157" ht="15" x14ac:dyDescent="0.25"/>
    <row r="47158" ht="15" x14ac:dyDescent="0.25"/>
    <row r="47159" ht="15" x14ac:dyDescent="0.25"/>
    <row r="47160" ht="15" x14ac:dyDescent="0.25"/>
    <row r="47161" ht="15" x14ac:dyDescent="0.25"/>
    <row r="47162" ht="15" x14ac:dyDescent="0.25"/>
    <row r="47163" ht="15" x14ac:dyDescent="0.25"/>
    <row r="47164" ht="15" x14ac:dyDescent="0.25"/>
    <row r="47165" ht="15" x14ac:dyDescent="0.25"/>
    <row r="47166" ht="15" x14ac:dyDescent="0.25"/>
    <row r="47167" ht="15" x14ac:dyDescent="0.25"/>
    <row r="47168" ht="15" x14ac:dyDescent="0.25"/>
    <row r="47169" ht="15" x14ac:dyDescent="0.25"/>
    <row r="47170" ht="15" x14ac:dyDescent="0.25"/>
    <row r="47171" ht="15" x14ac:dyDescent="0.25"/>
    <row r="47172" ht="15" x14ac:dyDescent="0.25"/>
    <row r="47173" ht="15" x14ac:dyDescent="0.25"/>
    <row r="47174" ht="15" x14ac:dyDescent="0.25"/>
    <row r="47175" ht="15" x14ac:dyDescent="0.25"/>
    <row r="47176" ht="15" x14ac:dyDescent="0.25"/>
    <row r="47177" ht="15" x14ac:dyDescent="0.25"/>
    <row r="47178" ht="15" x14ac:dyDescent="0.25"/>
    <row r="47179" ht="15" x14ac:dyDescent="0.25"/>
    <row r="47180" ht="15" x14ac:dyDescent="0.25"/>
    <row r="47181" ht="15" x14ac:dyDescent="0.25"/>
    <row r="47182" ht="15" x14ac:dyDescent="0.25"/>
    <row r="47183" ht="15" x14ac:dyDescent="0.25"/>
    <row r="47184" ht="15" x14ac:dyDescent="0.25"/>
    <row r="47185" ht="15" x14ac:dyDescent="0.25"/>
    <row r="47186" ht="15" x14ac:dyDescent="0.25"/>
    <row r="47187" ht="15" x14ac:dyDescent="0.25"/>
    <row r="47188" ht="15" x14ac:dyDescent="0.25"/>
    <row r="47189" ht="15" x14ac:dyDescent="0.25"/>
    <row r="47190" ht="15" x14ac:dyDescent="0.25"/>
    <row r="47191" ht="15" x14ac:dyDescent="0.25"/>
    <row r="47192" ht="15" x14ac:dyDescent="0.25"/>
    <row r="47193" ht="15" x14ac:dyDescent="0.25"/>
    <row r="47194" ht="15" x14ac:dyDescent="0.25"/>
    <row r="47195" ht="15" x14ac:dyDescent="0.25"/>
    <row r="47196" ht="15" x14ac:dyDescent="0.25"/>
    <row r="47197" ht="15" x14ac:dyDescent="0.25"/>
    <row r="47198" ht="15" x14ac:dyDescent="0.25"/>
    <row r="47199" ht="15" x14ac:dyDescent="0.25"/>
    <row r="47200" ht="15" x14ac:dyDescent="0.25"/>
    <row r="47201" ht="15" x14ac:dyDescent="0.25"/>
    <row r="47202" ht="15" x14ac:dyDescent="0.25"/>
    <row r="47203" ht="15" x14ac:dyDescent="0.25"/>
    <row r="47204" ht="15" x14ac:dyDescent="0.25"/>
    <row r="47205" ht="15" x14ac:dyDescent="0.25"/>
    <row r="47206" ht="15" x14ac:dyDescent="0.25"/>
    <row r="47207" ht="15" x14ac:dyDescent="0.25"/>
    <row r="47208" ht="15" x14ac:dyDescent="0.25"/>
    <row r="47209" ht="15" x14ac:dyDescent="0.25"/>
    <row r="47210" ht="15" x14ac:dyDescent="0.25"/>
    <row r="47211" ht="15" x14ac:dyDescent="0.25"/>
    <row r="47212" ht="15" x14ac:dyDescent="0.25"/>
    <row r="47213" ht="15" x14ac:dyDescent="0.25"/>
    <row r="47214" ht="15" x14ac:dyDescent="0.25"/>
    <row r="47215" ht="15" x14ac:dyDescent="0.25"/>
    <row r="47216" ht="15" x14ac:dyDescent="0.25"/>
    <row r="47217" ht="15" x14ac:dyDescent="0.25"/>
    <row r="47218" ht="15" x14ac:dyDescent="0.25"/>
    <row r="47219" ht="15" x14ac:dyDescent="0.25"/>
    <row r="47220" ht="15" x14ac:dyDescent="0.25"/>
    <row r="47221" ht="15" x14ac:dyDescent="0.25"/>
    <row r="47222" ht="15" x14ac:dyDescent="0.25"/>
    <row r="47223" ht="15" x14ac:dyDescent="0.25"/>
    <row r="47224" ht="15" x14ac:dyDescent="0.25"/>
    <row r="47225" ht="15" x14ac:dyDescent="0.25"/>
    <row r="47226" ht="15" x14ac:dyDescent="0.25"/>
    <row r="47227" ht="15" x14ac:dyDescent="0.25"/>
    <row r="47228" ht="15" x14ac:dyDescent="0.25"/>
    <row r="47229" ht="15" x14ac:dyDescent="0.25"/>
    <row r="47230" ht="15" x14ac:dyDescent="0.25"/>
    <row r="47231" ht="15" x14ac:dyDescent="0.25"/>
    <row r="47232" ht="15" x14ac:dyDescent="0.25"/>
    <row r="47233" ht="15" x14ac:dyDescent="0.25"/>
    <row r="47234" ht="15" x14ac:dyDescent="0.25"/>
    <row r="47235" ht="15" x14ac:dyDescent="0.25"/>
    <row r="47236" ht="15" x14ac:dyDescent="0.25"/>
    <row r="47237" ht="15" x14ac:dyDescent="0.25"/>
    <row r="47238" ht="15" x14ac:dyDescent="0.25"/>
    <row r="47239" ht="15" x14ac:dyDescent="0.25"/>
    <row r="47240" ht="15" x14ac:dyDescent="0.25"/>
    <row r="47241" ht="15" x14ac:dyDescent="0.25"/>
    <row r="47242" ht="15" x14ac:dyDescent="0.25"/>
    <row r="47243" ht="15" x14ac:dyDescent="0.25"/>
    <row r="47244" ht="15" x14ac:dyDescent="0.25"/>
    <row r="47245" ht="15" x14ac:dyDescent="0.25"/>
    <row r="47246" ht="15" x14ac:dyDescent="0.25"/>
    <row r="47247" ht="15" x14ac:dyDescent="0.25"/>
    <row r="47248" ht="15" x14ac:dyDescent="0.25"/>
    <row r="47249" ht="15" x14ac:dyDescent="0.25"/>
    <row r="47250" ht="15" x14ac:dyDescent="0.25"/>
    <row r="47251" ht="15" x14ac:dyDescent="0.25"/>
    <row r="47252" ht="15" x14ac:dyDescent="0.25"/>
    <row r="47253" ht="15" x14ac:dyDescent="0.25"/>
    <row r="47254" ht="15" x14ac:dyDescent="0.25"/>
    <row r="47255" ht="15" x14ac:dyDescent="0.25"/>
    <row r="47256" ht="15" x14ac:dyDescent="0.25"/>
    <row r="47257" ht="15" x14ac:dyDescent="0.25"/>
    <row r="47258" ht="15" x14ac:dyDescent="0.25"/>
    <row r="47259" ht="15" x14ac:dyDescent="0.25"/>
    <row r="47260" ht="15" x14ac:dyDescent="0.25"/>
    <row r="47261" ht="15" x14ac:dyDescent="0.25"/>
    <row r="47262" ht="15" x14ac:dyDescent="0.25"/>
    <row r="47263" ht="15" x14ac:dyDescent="0.25"/>
    <row r="47264" ht="15" x14ac:dyDescent="0.25"/>
    <row r="47265" ht="15" x14ac:dyDescent="0.25"/>
    <row r="47266" ht="15" x14ac:dyDescent="0.25"/>
    <row r="47267" ht="15" x14ac:dyDescent="0.25"/>
    <row r="47268" ht="15" x14ac:dyDescent="0.25"/>
    <row r="47269" ht="15" x14ac:dyDescent="0.25"/>
    <row r="47270" ht="15" x14ac:dyDescent="0.25"/>
    <row r="47271" ht="15" x14ac:dyDescent="0.25"/>
    <row r="47272" ht="15" x14ac:dyDescent="0.25"/>
    <row r="47273" ht="15" x14ac:dyDescent="0.25"/>
    <row r="47274" ht="15" x14ac:dyDescent="0.25"/>
    <row r="47275" ht="15" x14ac:dyDescent="0.25"/>
    <row r="47276" ht="15" x14ac:dyDescent="0.25"/>
    <row r="47277" ht="15" x14ac:dyDescent="0.25"/>
    <row r="47278" ht="15" x14ac:dyDescent="0.25"/>
    <row r="47279" ht="15" x14ac:dyDescent="0.25"/>
    <row r="47280" ht="15" x14ac:dyDescent="0.25"/>
    <row r="47281" ht="15" x14ac:dyDescent="0.25"/>
    <row r="47282" ht="15" x14ac:dyDescent="0.25"/>
    <row r="47283" ht="15" x14ac:dyDescent="0.25"/>
    <row r="47284" ht="15" x14ac:dyDescent="0.25"/>
    <row r="47285" ht="15" x14ac:dyDescent="0.25"/>
    <row r="47286" ht="15" x14ac:dyDescent="0.25"/>
    <row r="47287" ht="15" x14ac:dyDescent="0.25"/>
    <row r="47288" ht="15" x14ac:dyDescent="0.25"/>
    <row r="47289" ht="15" x14ac:dyDescent="0.25"/>
    <row r="47290" ht="15" x14ac:dyDescent="0.25"/>
    <row r="47291" ht="15" x14ac:dyDescent="0.25"/>
    <row r="47292" ht="15" x14ac:dyDescent="0.25"/>
    <row r="47293" ht="15" x14ac:dyDescent="0.25"/>
    <row r="47294" ht="15" x14ac:dyDescent="0.25"/>
    <row r="47295" ht="15" x14ac:dyDescent="0.25"/>
    <row r="47296" ht="15" x14ac:dyDescent="0.25"/>
    <row r="47297" ht="15" x14ac:dyDescent="0.25"/>
    <row r="47298" ht="15" x14ac:dyDescent="0.25"/>
    <row r="47299" ht="15" x14ac:dyDescent="0.25"/>
    <row r="47300" ht="15" x14ac:dyDescent="0.25"/>
    <row r="47301" ht="15" x14ac:dyDescent="0.25"/>
    <row r="47302" ht="15" x14ac:dyDescent="0.25"/>
    <row r="47303" ht="15" x14ac:dyDescent="0.25"/>
    <row r="47304" ht="15" x14ac:dyDescent="0.25"/>
    <row r="47305" ht="15" x14ac:dyDescent="0.25"/>
    <row r="47306" ht="15" x14ac:dyDescent="0.25"/>
    <row r="47307" ht="15" x14ac:dyDescent="0.25"/>
    <row r="47308" ht="15" x14ac:dyDescent="0.25"/>
    <row r="47309" ht="15" x14ac:dyDescent="0.25"/>
    <row r="47310" ht="15" x14ac:dyDescent="0.25"/>
    <row r="47311" ht="15" x14ac:dyDescent="0.25"/>
    <row r="47312" ht="15" x14ac:dyDescent="0.25"/>
    <row r="47313" ht="15" x14ac:dyDescent="0.25"/>
    <row r="47314" ht="15" x14ac:dyDescent="0.25"/>
    <row r="47315" ht="15" x14ac:dyDescent="0.25"/>
    <row r="47316" ht="15" x14ac:dyDescent="0.25"/>
    <row r="47317" ht="15" x14ac:dyDescent="0.25"/>
    <row r="47318" ht="15" x14ac:dyDescent="0.25"/>
    <row r="47319" ht="15" x14ac:dyDescent="0.25"/>
    <row r="47320" ht="15" x14ac:dyDescent="0.25"/>
    <row r="47321" ht="15" x14ac:dyDescent="0.25"/>
    <row r="47322" ht="15" x14ac:dyDescent="0.25"/>
    <row r="47323" ht="15" x14ac:dyDescent="0.25"/>
    <row r="47324" ht="15" x14ac:dyDescent="0.25"/>
    <row r="47325" ht="15" x14ac:dyDescent="0.25"/>
    <row r="47326" ht="15" x14ac:dyDescent="0.25"/>
    <row r="47327" ht="15" x14ac:dyDescent="0.25"/>
    <row r="47328" ht="15" x14ac:dyDescent="0.25"/>
    <row r="47329" ht="15" x14ac:dyDescent="0.25"/>
    <row r="47330" ht="15" x14ac:dyDescent="0.25"/>
    <row r="47331" ht="15" x14ac:dyDescent="0.25"/>
    <row r="47332" ht="15" x14ac:dyDescent="0.25"/>
    <row r="47333" ht="15" x14ac:dyDescent="0.25"/>
    <row r="47334" ht="15" x14ac:dyDescent="0.25"/>
    <row r="47335" ht="15" x14ac:dyDescent="0.25"/>
    <row r="47336" ht="15" x14ac:dyDescent="0.25"/>
    <row r="47337" ht="15" x14ac:dyDescent="0.25"/>
    <row r="47338" ht="15" x14ac:dyDescent="0.25"/>
    <row r="47339" ht="15" x14ac:dyDescent="0.25"/>
    <row r="47340" ht="15" x14ac:dyDescent="0.25"/>
    <row r="47341" ht="15" x14ac:dyDescent="0.25"/>
    <row r="47342" ht="15" x14ac:dyDescent="0.25"/>
    <row r="47343" ht="15" x14ac:dyDescent="0.25"/>
    <row r="47344" ht="15" x14ac:dyDescent="0.25"/>
    <row r="47345" ht="15" x14ac:dyDescent="0.25"/>
    <row r="47346" ht="15" x14ac:dyDescent="0.25"/>
    <row r="47347" ht="15" x14ac:dyDescent="0.25"/>
    <row r="47348" ht="15" x14ac:dyDescent="0.25"/>
    <row r="47349" ht="15" x14ac:dyDescent="0.25"/>
    <row r="47350" ht="15" x14ac:dyDescent="0.25"/>
    <row r="47351" ht="15" x14ac:dyDescent="0.25"/>
    <row r="47352" ht="15" x14ac:dyDescent="0.25"/>
    <row r="47353" ht="15" x14ac:dyDescent="0.25"/>
    <row r="47354" ht="15" x14ac:dyDescent="0.25"/>
    <row r="47355" ht="15" x14ac:dyDescent="0.25"/>
    <row r="47356" ht="15" x14ac:dyDescent="0.25"/>
    <row r="47357" ht="15" x14ac:dyDescent="0.25"/>
    <row r="47358" ht="15" x14ac:dyDescent="0.25"/>
    <row r="47359" ht="15" x14ac:dyDescent="0.25"/>
    <row r="47360" ht="15" x14ac:dyDescent="0.25"/>
    <row r="47361" ht="15" x14ac:dyDescent="0.25"/>
    <row r="47362" ht="15" x14ac:dyDescent="0.25"/>
    <row r="47363" ht="15" x14ac:dyDescent="0.25"/>
    <row r="47364" ht="15" x14ac:dyDescent="0.25"/>
    <row r="47365" ht="15" x14ac:dyDescent="0.25"/>
    <row r="47366" ht="15" x14ac:dyDescent="0.25"/>
    <row r="47367" ht="15" x14ac:dyDescent="0.25"/>
    <row r="47368" ht="15" x14ac:dyDescent="0.25"/>
    <row r="47369" ht="15" x14ac:dyDescent="0.25"/>
    <row r="47370" ht="15" x14ac:dyDescent="0.25"/>
    <row r="47371" ht="15" x14ac:dyDescent="0.25"/>
    <row r="47372" ht="15" x14ac:dyDescent="0.25"/>
    <row r="47373" ht="15" x14ac:dyDescent="0.25"/>
    <row r="47374" ht="15" x14ac:dyDescent="0.25"/>
    <row r="47375" ht="15" x14ac:dyDescent="0.25"/>
    <row r="47376" ht="15" x14ac:dyDescent="0.25"/>
    <row r="47377" ht="15" x14ac:dyDescent="0.25"/>
    <row r="47378" ht="15" x14ac:dyDescent="0.25"/>
    <row r="47379" ht="15" x14ac:dyDescent="0.25"/>
    <row r="47380" ht="15" x14ac:dyDescent="0.25"/>
    <row r="47381" ht="15" x14ac:dyDescent="0.25"/>
    <row r="47382" ht="15" x14ac:dyDescent="0.25"/>
    <row r="47383" ht="15" x14ac:dyDescent="0.25"/>
    <row r="47384" ht="15" x14ac:dyDescent="0.25"/>
    <row r="47385" ht="15" x14ac:dyDescent="0.25"/>
    <row r="47386" ht="15" x14ac:dyDescent="0.25"/>
    <row r="47387" ht="15" x14ac:dyDescent="0.25"/>
    <row r="47388" ht="15" x14ac:dyDescent="0.25"/>
    <row r="47389" ht="15" x14ac:dyDescent="0.25"/>
    <row r="47390" ht="15" x14ac:dyDescent="0.25"/>
    <row r="47391" ht="15" x14ac:dyDescent="0.25"/>
    <row r="47392" ht="15" x14ac:dyDescent="0.25"/>
    <row r="47393" ht="15" x14ac:dyDescent="0.25"/>
    <row r="47394" ht="15" x14ac:dyDescent="0.25"/>
    <row r="47395" ht="15" x14ac:dyDescent="0.25"/>
    <row r="47396" ht="15" x14ac:dyDescent="0.25"/>
    <row r="47397" ht="15" x14ac:dyDescent="0.25"/>
    <row r="47398" ht="15" x14ac:dyDescent="0.25"/>
    <row r="47399" ht="15" x14ac:dyDescent="0.25"/>
    <row r="47400" ht="15" x14ac:dyDescent="0.25"/>
    <row r="47401" ht="15" x14ac:dyDescent="0.25"/>
    <row r="47402" ht="15" x14ac:dyDescent="0.25"/>
    <row r="47403" ht="15" x14ac:dyDescent="0.25"/>
    <row r="47404" ht="15" x14ac:dyDescent="0.25"/>
    <row r="47405" ht="15" x14ac:dyDescent="0.25"/>
    <row r="47406" ht="15" x14ac:dyDescent="0.25"/>
    <row r="47407" ht="15" x14ac:dyDescent="0.25"/>
    <row r="47408" ht="15" x14ac:dyDescent="0.25"/>
    <row r="47409" ht="15" x14ac:dyDescent="0.25"/>
    <row r="47410" ht="15" x14ac:dyDescent="0.25"/>
    <row r="47411" ht="15" x14ac:dyDescent="0.25"/>
    <row r="47412" ht="15" x14ac:dyDescent="0.25"/>
    <row r="47413" ht="15" x14ac:dyDescent="0.25"/>
    <row r="47414" ht="15" x14ac:dyDescent="0.25"/>
    <row r="47415" ht="15" x14ac:dyDescent="0.25"/>
    <row r="47416" ht="15" x14ac:dyDescent="0.25"/>
    <row r="47417" ht="15" x14ac:dyDescent="0.25"/>
    <row r="47418" ht="15" x14ac:dyDescent="0.25"/>
    <row r="47419" ht="15" x14ac:dyDescent="0.25"/>
    <row r="47420" ht="15" x14ac:dyDescent="0.25"/>
    <row r="47421" ht="15" x14ac:dyDescent="0.25"/>
    <row r="47422" ht="15" x14ac:dyDescent="0.25"/>
    <row r="47423" ht="15" x14ac:dyDescent="0.25"/>
    <row r="47424" ht="15" x14ac:dyDescent="0.25"/>
    <row r="47425" ht="15" x14ac:dyDescent="0.25"/>
    <row r="47426" ht="15" x14ac:dyDescent="0.25"/>
    <row r="47427" ht="15" x14ac:dyDescent="0.25"/>
    <row r="47428" ht="15" x14ac:dyDescent="0.25"/>
    <row r="47429" ht="15" x14ac:dyDescent="0.25"/>
    <row r="47430" ht="15" x14ac:dyDescent="0.25"/>
    <row r="47431" ht="15" x14ac:dyDescent="0.25"/>
    <row r="47432" ht="15" x14ac:dyDescent="0.25"/>
    <row r="47433" ht="15" x14ac:dyDescent="0.25"/>
    <row r="47434" ht="15" x14ac:dyDescent="0.25"/>
    <row r="47435" ht="15" x14ac:dyDescent="0.25"/>
    <row r="47436" ht="15" x14ac:dyDescent="0.25"/>
    <row r="47437" ht="15" x14ac:dyDescent="0.25"/>
    <row r="47438" ht="15" x14ac:dyDescent="0.25"/>
    <row r="47439" ht="15" x14ac:dyDescent="0.25"/>
    <row r="47440" ht="15" x14ac:dyDescent="0.25"/>
    <row r="47441" ht="15" x14ac:dyDescent="0.25"/>
    <row r="47442" ht="15" x14ac:dyDescent="0.25"/>
    <row r="47443" ht="15" x14ac:dyDescent="0.25"/>
    <row r="47444" ht="15" x14ac:dyDescent="0.25"/>
    <row r="47445" ht="15" x14ac:dyDescent="0.25"/>
    <row r="47446" ht="15" x14ac:dyDescent="0.25"/>
    <row r="47447" ht="15" x14ac:dyDescent="0.25"/>
    <row r="47448" ht="15" x14ac:dyDescent="0.25"/>
    <row r="47449" ht="15" x14ac:dyDescent="0.25"/>
    <row r="47450" ht="15" x14ac:dyDescent="0.25"/>
    <row r="47451" ht="15" x14ac:dyDescent="0.25"/>
    <row r="47452" ht="15" x14ac:dyDescent="0.25"/>
    <row r="47453" ht="15" x14ac:dyDescent="0.25"/>
    <row r="47454" ht="15" x14ac:dyDescent="0.25"/>
    <row r="47455" ht="15" x14ac:dyDescent="0.25"/>
    <row r="47456" ht="15" x14ac:dyDescent="0.25"/>
    <row r="47457" ht="15" x14ac:dyDescent="0.25"/>
    <row r="47458" ht="15" x14ac:dyDescent="0.25"/>
    <row r="47459" ht="15" x14ac:dyDescent="0.25"/>
    <row r="47460" ht="15" x14ac:dyDescent="0.25"/>
    <row r="47461" ht="15" x14ac:dyDescent="0.25"/>
    <row r="47462" ht="15" x14ac:dyDescent="0.25"/>
    <row r="47463" ht="15" x14ac:dyDescent="0.25"/>
    <row r="47464" ht="15" x14ac:dyDescent="0.25"/>
    <row r="47465" ht="15" x14ac:dyDescent="0.25"/>
    <row r="47466" ht="15" x14ac:dyDescent="0.25"/>
    <row r="47467" ht="15" x14ac:dyDescent="0.25"/>
    <row r="47468" ht="15" x14ac:dyDescent="0.25"/>
    <row r="47469" ht="15" x14ac:dyDescent="0.25"/>
    <row r="47470" ht="15" x14ac:dyDescent="0.25"/>
    <row r="47471" ht="15" x14ac:dyDescent="0.25"/>
    <row r="47472" ht="15" x14ac:dyDescent="0.25"/>
    <row r="47473" ht="15" x14ac:dyDescent="0.25"/>
    <row r="47474" ht="15" x14ac:dyDescent="0.25"/>
    <row r="47475" ht="15" x14ac:dyDescent="0.25"/>
    <row r="47476" ht="15" x14ac:dyDescent="0.25"/>
    <row r="47477" ht="15" x14ac:dyDescent="0.25"/>
    <row r="47478" ht="15" x14ac:dyDescent="0.25"/>
    <row r="47479" ht="15" x14ac:dyDescent="0.25"/>
    <row r="47480" ht="15" x14ac:dyDescent="0.25"/>
    <row r="47481" ht="15" x14ac:dyDescent="0.25"/>
    <row r="47482" ht="15" x14ac:dyDescent="0.25"/>
    <row r="47483" ht="15" x14ac:dyDescent="0.25"/>
    <row r="47484" ht="15" x14ac:dyDescent="0.25"/>
    <row r="47485" ht="15" x14ac:dyDescent="0.25"/>
    <row r="47486" ht="15" x14ac:dyDescent="0.25"/>
    <row r="47487" ht="15" x14ac:dyDescent="0.25"/>
    <row r="47488" ht="15" x14ac:dyDescent="0.25"/>
    <row r="47489" ht="15" x14ac:dyDescent="0.25"/>
    <row r="47490" ht="15" x14ac:dyDescent="0.25"/>
    <row r="47491" ht="15" x14ac:dyDescent="0.25"/>
    <row r="47492" ht="15" x14ac:dyDescent="0.25"/>
    <row r="47493" ht="15" x14ac:dyDescent="0.25"/>
    <row r="47494" ht="15" x14ac:dyDescent="0.25"/>
    <row r="47495" ht="15" x14ac:dyDescent="0.25"/>
    <row r="47496" ht="15" x14ac:dyDescent="0.25"/>
    <row r="47497" ht="15" x14ac:dyDescent="0.25"/>
    <row r="47498" ht="15" x14ac:dyDescent="0.25"/>
    <row r="47499" ht="15" x14ac:dyDescent="0.25"/>
    <row r="47500" ht="15" x14ac:dyDescent="0.25"/>
    <row r="47501" ht="15" x14ac:dyDescent="0.25"/>
    <row r="47502" ht="15" x14ac:dyDescent="0.25"/>
    <row r="47503" ht="15" x14ac:dyDescent="0.25"/>
    <row r="47504" ht="15" x14ac:dyDescent="0.25"/>
    <row r="47505" ht="15" x14ac:dyDescent="0.25"/>
    <row r="47506" ht="15" x14ac:dyDescent="0.25"/>
    <row r="47507" ht="15" x14ac:dyDescent="0.25"/>
    <row r="47508" ht="15" x14ac:dyDescent="0.25"/>
    <row r="47509" ht="15" x14ac:dyDescent="0.25"/>
    <row r="47510" ht="15" x14ac:dyDescent="0.25"/>
    <row r="47511" ht="15" x14ac:dyDescent="0.25"/>
    <row r="47512" ht="15" x14ac:dyDescent="0.25"/>
    <row r="47513" ht="15" x14ac:dyDescent="0.25"/>
    <row r="47514" ht="15" x14ac:dyDescent="0.25"/>
    <row r="47515" ht="15" x14ac:dyDescent="0.25"/>
    <row r="47516" ht="15" x14ac:dyDescent="0.25"/>
    <row r="47517" ht="15" x14ac:dyDescent="0.25"/>
    <row r="47518" ht="15" x14ac:dyDescent="0.25"/>
    <row r="47519" ht="15" x14ac:dyDescent="0.25"/>
    <row r="47520" ht="15" x14ac:dyDescent="0.25"/>
    <row r="47521" ht="15" x14ac:dyDescent="0.25"/>
    <row r="47522" ht="15" x14ac:dyDescent="0.25"/>
    <row r="47523" ht="15" x14ac:dyDescent="0.25"/>
    <row r="47524" ht="15" x14ac:dyDescent="0.25"/>
    <row r="47525" ht="15" x14ac:dyDescent="0.25"/>
    <row r="47526" ht="15" x14ac:dyDescent="0.25"/>
    <row r="47527" ht="15" x14ac:dyDescent="0.25"/>
    <row r="47528" ht="15" x14ac:dyDescent="0.25"/>
    <row r="47529" ht="15" x14ac:dyDescent="0.25"/>
    <row r="47530" ht="15" x14ac:dyDescent="0.25"/>
    <row r="47531" ht="15" x14ac:dyDescent="0.25"/>
    <row r="47532" ht="15" x14ac:dyDescent="0.25"/>
    <row r="47533" ht="15" x14ac:dyDescent="0.25"/>
    <row r="47534" ht="15" x14ac:dyDescent="0.25"/>
    <row r="47535" ht="15" x14ac:dyDescent="0.25"/>
    <row r="47536" ht="15" x14ac:dyDescent="0.25"/>
    <row r="47537" ht="15" x14ac:dyDescent="0.25"/>
    <row r="47538" ht="15" x14ac:dyDescent="0.25"/>
    <row r="47539" ht="15" x14ac:dyDescent="0.25"/>
    <row r="47540" ht="15" x14ac:dyDescent="0.25"/>
    <row r="47541" ht="15" x14ac:dyDescent="0.25"/>
    <row r="47542" ht="15" x14ac:dyDescent="0.25"/>
    <row r="47543" ht="15" x14ac:dyDescent="0.25"/>
    <row r="47544" ht="15" x14ac:dyDescent="0.25"/>
    <row r="47545" ht="15" x14ac:dyDescent="0.25"/>
    <row r="47546" ht="15" x14ac:dyDescent="0.25"/>
    <row r="47547" ht="15" x14ac:dyDescent="0.25"/>
    <row r="47548" ht="15" x14ac:dyDescent="0.25"/>
    <row r="47549" ht="15" x14ac:dyDescent="0.25"/>
    <row r="47550" ht="15" x14ac:dyDescent="0.25"/>
    <row r="47551" ht="15" x14ac:dyDescent="0.25"/>
    <row r="47552" ht="15" x14ac:dyDescent="0.25"/>
    <row r="47553" ht="15" x14ac:dyDescent="0.25"/>
    <row r="47554" ht="15" x14ac:dyDescent="0.25"/>
    <row r="47555" ht="15" x14ac:dyDescent="0.25"/>
    <row r="47556" ht="15" x14ac:dyDescent="0.25"/>
    <row r="47557" ht="15" x14ac:dyDescent="0.25"/>
    <row r="47558" ht="15" x14ac:dyDescent="0.25"/>
    <row r="47559" ht="15" x14ac:dyDescent="0.25"/>
    <row r="47560" ht="15" x14ac:dyDescent="0.25"/>
    <row r="47561" ht="15" x14ac:dyDescent="0.25"/>
    <row r="47562" ht="15" x14ac:dyDescent="0.25"/>
    <row r="47563" ht="15" x14ac:dyDescent="0.25"/>
    <row r="47564" ht="15" x14ac:dyDescent="0.25"/>
    <row r="47565" ht="15" x14ac:dyDescent="0.25"/>
    <row r="47566" ht="15" x14ac:dyDescent="0.25"/>
    <row r="47567" ht="15" x14ac:dyDescent="0.25"/>
    <row r="47568" ht="15" x14ac:dyDescent="0.25"/>
    <row r="47569" ht="15" x14ac:dyDescent="0.25"/>
    <row r="47570" ht="15" x14ac:dyDescent="0.25"/>
    <row r="47571" ht="15" x14ac:dyDescent="0.25"/>
    <row r="47572" ht="15" x14ac:dyDescent="0.25"/>
    <row r="47573" ht="15" x14ac:dyDescent="0.25"/>
    <row r="47574" ht="15" x14ac:dyDescent="0.25"/>
    <row r="47575" ht="15" x14ac:dyDescent="0.25"/>
    <row r="47576" ht="15" x14ac:dyDescent="0.25"/>
    <row r="47577" ht="15" x14ac:dyDescent="0.25"/>
    <row r="47578" ht="15" x14ac:dyDescent="0.25"/>
    <row r="47579" ht="15" x14ac:dyDescent="0.25"/>
    <row r="47580" ht="15" x14ac:dyDescent="0.25"/>
    <row r="47581" ht="15" x14ac:dyDescent="0.25"/>
    <row r="47582" ht="15" x14ac:dyDescent="0.25"/>
    <row r="47583" ht="15" x14ac:dyDescent="0.25"/>
    <row r="47584" ht="15" x14ac:dyDescent="0.25"/>
    <row r="47585" ht="15" x14ac:dyDescent="0.25"/>
    <row r="47586" ht="15" x14ac:dyDescent="0.25"/>
    <row r="47587" ht="15" x14ac:dyDescent="0.25"/>
    <row r="47588" ht="15" x14ac:dyDescent="0.25"/>
    <row r="47589" ht="15" x14ac:dyDescent="0.25"/>
    <row r="47590" ht="15" x14ac:dyDescent="0.25"/>
    <row r="47591" ht="15" x14ac:dyDescent="0.25"/>
    <row r="47592" ht="15" x14ac:dyDescent="0.25"/>
    <row r="47593" ht="15" x14ac:dyDescent="0.25"/>
    <row r="47594" ht="15" x14ac:dyDescent="0.25"/>
    <row r="47595" ht="15" x14ac:dyDescent="0.25"/>
    <row r="47596" ht="15" x14ac:dyDescent="0.25"/>
    <row r="47597" ht="15" x14ac:dyDescent="0.25"/>
    <row r="47598" ht="15" x14ac:dyDescent="0.25"/>
    <row r="47599" ht="15" x14ac:dyDescent="0.25"/>
    <row r="47600" ht="15" x14ac:dyDescent="0.25"/>
    <row r="47601" ht="15" x14ac:dyDescent="0.25"/>
    <row r="47602" ht="15" x14ac:dyDescent="0.25"/>
    <row r="47603" ht="15" x14ac:dyDescent="0.25"/>
    <row r="47604" ht="15" x14ac:dyDescent="0.25"/>
    <row r="47605" ht="15" x14ac:dyDescent="0.25"/>
    <row r="47606" ht="15" x14ac:dyDescent="0.25"/>
    <row r="47607" ht="15" x14ac:dyDescent="0.25"/>
    <row r="47608" ht="15" x14ac:dyDescent="0.25"/>
    <row r="47609" ht="15" x14ac:dyDescent="0.25"/>
    <row r="47610" ht="15" x14ac:dyDescent="0.25"/>
    <row r="47611" ht="15" x14ac:dyDescent="0.25"/>
    <row r="47612" ht="15" x14ac:dyDescent="0.25"/>
    <row r="47613" ht="15" x14ac:dyDescent="0.25"/>
    <row r="47614" ht="15" x14ac:dyDescent="0.25"/>
    <row r="47615" ht="15" x14ac:dyDescent="0.25"/>
    <row r="47616" ht="15" x14ac:dyDescent="0.25"/>
    <row r="47617" ht="15" x14ac:dyDescent="0.25"/>
    <row r="47618" ht="15" x14ac:dyDescent="0.25"/>
    <row r="47619" ht="15" x14ac:dyDescent="0.25"/>
    <row r="47620" ht="15" x14ac:dyDescent="0.25"/>
    <row r="47621" ht="15" x14ac:dyDescent="0.25"/>
    <row r="47622" ht="15" x14ac:dyDescent="0.25"/>
    <row r="47623" ht="15" x14ac:dyDescent="0.25"/>
    <row r="47624" ht="15" x14ac:dyDescent="0.25"/>
    <row r="47625" ht="15" x14ac:dyDescent="0.25"/>
    <row r="47626" ht="15" x14ac:dyDescent="0.25"/>
    <row r="47627" ht="15" x14ac:dyDescent="0.25"/>
    <row r="47628" ht="15" x14ac:dyDescent="0.25"/>
    <row r="47629" ht="15" x14ac:dyDescent="0.25"/>
    <row r="47630" ht="15" x14ac:dyDescent="0.25"/>
    <row r="47631" ht="15" x14ac:dyDescent="0.25"/>
    <row r="47632" ht="15" x14ac:dyDescent="0.25"/>
    <row r="47633" ht="15" x14ac:dyDescent="0.25"/>
    <row r="47634" ht="15" x14ac:dyDescent="0.25"/>
    <row r="47635" ht="15" x14ac:dyDescent="0.25"/>
    <row r="47636" ht="15" x14ac:dyDescent="0.25"/>
    <row r="47637" ht="15" x14ac:dyDescent="0.25"/>
    <row r="47638" ht="15" x14ac:dyDescent="0.25"/>
    <row r="47639" ht="15" x14ac:dyDescent="0.25"/>
    <row r="47640" ht="15" x14ac:dyDescent="0.25"/>
    <row r="47641" ht="15" x14ac:dyDescent="0.25"/>
    <row r="47642" ht="15" x14ac:dyDescent="0.25"/>
    <row r="47643" ht="15" x14ac:dyDescent="0.25"/>
    <row r="47644" ht="15" x14ac:dyDescent="0.25"/>
    <row r="47645" ht="15" x14ac:dyDescent="0.25"/>
    <row r="47646" ht="15" x14ac:dyDescent="0.25"/>
    <row r="47647" ht="15" x14ac:dyDescent="0.25"/>
    <row r="47648" ht="15" x14ac:dyDescent="0.25"/>
    <row r="47649" ht="15" x14ac:dyDescent="0.25"/>
    <row r="47650" ht="15" x14ac:dyDescent="0.25"/>
    <row r="47651" ht="15" x14ac:dyDescent="0.25"/>
    <row r="47652" ht="15" x14ac:dyDescent="0.25"/>
    <row r="47653" ht="15" x14ac:dyDescent="0.25"/>
    <row r="47654" ht="15" x14ac:dyDescent="0.25"/>
    <row r="47655" ht="15" x14ac:dyDescent="0.25"/>
    <row r="47656" ht="15" x14ac:dyDescent="0.25"/>
    <row r="47657" ht="15" x14ac:dyDescent="0.25"/>
    <row r="47658" ht="15" x14ac:dyDescent="0.25"/>
    <row r="47659" ht="15" x14ac:dyDescent="0.25"/>
    <row r="47660" ht="15" x14ac:dyDescent="0.25"/>
    <row r="47661" ht="15" x14ac:dyDescent="0.25"/>
    <row r="47662" ht="15" x14ac:dyDescent="0.25"/>
    <row r="47663" ht="15" x14ac:dyDescent="0.25"/>
    <row r="47664" ht="15" x14ac:dyDescent="0.25"/>
    <row r="47665" ht="15" x14ac:dyDescent="0.25"/>
    <row r="47666" ht="15" x14ac:dyDescent="0.25"/>
    <row r="47667" ht="15" x14ac:dyDescent="0.25"/>
    <row r="47668" ht="15" x14ac:dyDescent="0.25"/>
    <row r="47669" ht="15" x14ac:dyDescent="0.25"/>
    <row r="47670" ht="15" x14ac:dyDescent="0.25"/>
    <row r="47671" ht="15" x14ac:dyDescent="0.25"/>
    <row r="47672" ht="15" x14ac:dyDescent="0.25"/>
    <row r="47673" ht="15" x14ac:dyDescent="0.25"/>
    <row r="47674" ht="15" x14ac:dyDescent="0.25"/>
    <row r="47675" ht="15" x14ac:dyDescent="0.25"/>
    <row r="47676" ht="15" x14ac:dyDescent="0.25"/>
    <row r="47677" ht="15" x14ac:dyDescent="0.25"/>
    <row r="47678" ht="15" x14ac:dyDescent="0.25"/>
    <row r="47679" ht="15" x14ac:dyDescent="0.25"/>
    <row r="47680" ht="15" x14ac:dyDescent="0.25"/>
    <row r="47681" ht="15" x14ac:dyDescent="0.25"/>
    <row r="47682" ht="15" x14ac:dyDescent="0.25"/>
    <row r="47683" ht="15" x14ac:dyDescent="0.25"/>
    <row r="47684" ht="15" x14ac:dyDescent="0.25"/>
    <row r="47685" ht="15" x14ac:dyDescent="0.25"/>
    <row r="47686" ht="15" x14ac:dyDescent="0.25"/>
    <row r="47687" ht="15" x14ac:dyDescent="0.25"/>
    <row r="47688" ht="15" x14ac:dyDescent="0.25"/>
    <row r="47689" ht="15" x14ac:dyDescent="0.25"/>
    <row r="47690" ht="15" x14ac:dyDescent="0.25"/>
    <row r="47691" ht="15" x14ac:dyDescent="0.25"/>
    <row r="47692" ht="15" x14ac:dyDescent="0.25"/>
    <row r="47693" ht="15" x14ac:dyDescent="0.25"/>
    <row r="47694" ht="15" x14ac:dyDescent="0.25"/>
    <row r="47695" ht="15" x14ac:dyDescent="0.25"/>
    <row r="47696" ht="15" x14ac:dyDescent="0.25"/>
    <row r="47697" ht="15" x14ac:dyDescent="0.25"/>
    <row r="47698" ht="15" x14ac:dyDescent="0.25"/>
    <row r="47699" ht="15" x14ac:dyDescent="0.25"/>
    <row r="47700" ht="15" x14ac:dyDescent="0.25"/>
    <row r="47701" ht="15" x14ac:dyDescent="0.25"/>
    <row r="47702" ht="15" x14ac:dyDescent="0.25"/>
    <row r="47703" ht="15" x14ac:dyDescent="0.25"/>
    <row r="47704" ht="15" x14ac:dyDescent="0.25"/>
    <row r="47705" ht="15" x14ac:dyDescent="0.25"/>
    <row r="47706" ht="15" x14ac:dyDescent="0.25"/>
    <row r="47707" ht="15" x14ac:dyDescent="0.25"/>
    <row r="47708" ht="15" x14ac:dyDescent="0.25"/>
    <row r="47709" ht="15" x14ac:dyDescent="0.25"/>
    <row r="47710" ht="15" x14ac:dyDescent="0.25"/>
    <row r="47711" ht="15" x14ac:dyDescent="0.25"/>
    <row r="47712" ht="15" x14ac:dyDescent="0.25"/>
    <row r="47713" ht="15" x14ac:dyDescent="0.25"/>
    <row r="47714" ht="15" x14ac:dyDescent="0.25"/>
    <row r="47715" ht="15" x14ac:dyDescent="0.25"/>
    <row r="47716" ht="15" x14ac:dyDescent="0.25"/>
    <row r="47717" ht="15" x14ac:dyDescent="0.25"/>
    <row r="47718" ht="15" x14ac:dyDescent="0.25"/>
    <row r="47719" ht="15" x14ac:dyDescent="0.25"/>
    <row r="47720" ht="15" x14ac:dyDescent="0.25"/>
    <row r="47721" ht="15" x14ac:dyDescent="0.25"/>
    <row r="47722" ht="15" x14ac:dyDescent="0.25"/>
    <row r="47723" ht="15" x14ac:dyDescent="0.25"/>
    <row r="47724" ht="15" x14ac:dyDescent="0.25"/>
    <row r="47725" ht="15" x14ac:dyDescent="0.25"/>
    <row r="47726" ht="15" x14ac:dyDescent="0.25"/>
    <row r="47727" ht="15" x14ac:dyDescent="0.25"/>
    <row r="47728" ht="15" x14ac:dyDescent="0.25"/>
    <row r="47729" ht="15" x14ac:dyDescent="0.25"/>
    <row r="47730" ht="15" x14ac:dyDescent="0.25"/>
    <row r="47731" ht="15" x14ac:dyDescent="0.25"/>
    <row r="47732" ht="15" x14ac:dyDescent="0.25"/>
    <row r="47733" ht="15" x14ac:dyDescent="0.25"/>
    <row r="47734" ht="15" x14ac:dyDescent="0.25"/>
    <row r="47735" ht="15" x14ac:dyDescent="0.25"/>
    <row r="47736" ht="15" x14ac:dyDescent="0.25"/>
    <row r="47737" ht="15" x14ac:dyDescent="0.25"/>
    <row r="47738" ht="15" x14ac:dyDescent="0.25"/>
    <row r="47739" ht="15" x14ac:dyDescent="0.25"/>
    <row r="47740" ht="15" x14ac:dyDescent="0.25"/>
    <row r="47741" ht="15" x14ac:dyDescent="0.25"/>
    <row r="47742" ht="15" x14ac:dyDescent="0.25"/>
    <row r="47743" ht="15" x14ac:dyDescent="0.25"/>
    <row r="47744" ht="15" x14ac:dyDescent="0.25"/>
    <row r="47745" ht="15" x14ac:dyDescent="0.25"/>
    <row r="47746" ht="15" x14ac:dyDescent="0.25"/>
    <row r="47747" ht="15" x14ac:dyDescent="0.25"/>
    <row r="47748" ht="15" x14ac:dyDescent="0.25"/>
    <row r="47749" ht="15" x14ac:dyDescent="0.25"/>
    <row r="47750" ht="15" x14ac:dyDescent="0.25"/>
    <row r="47751" ht="15" x14ac:dyDescent="0.25"/>
    <row r="47752" ht="15" x14ac:dyDescent="0.25"/>
    <row r="47753" ht="15" x14ac:dyDescent="0.25"/>
    <row r="47754" ht="15" x14ac:dyDescent="0.25"/>
    <row r="47755" ht="15" x14ac:dyDescent="0.25"/>
    <row r="47756" ht="15" x14ac:dyDescent="0.25"/>
    <row r="47757" ht="15" x14ac:dyDescent="0.25"/>
    <row r="47758" ht="15" x14ac:dyDescent="0.25"/>
    <row r="47759" ht="15" x14ac:dyDescent="0.25"/>
    <row r="47760" ht="15" x14ac:dyDescent="0.25"/>
    <row r="47761" ht="15" x14ac:dyDescent="0.25"/>
    <row r="47762" ht="15" x14ac:dyDescent="0.25"/>
    <row r="47763" ht="15" x14ac:dyDescent="0.25"/>
    <row r="47764" ht="15" x14ac:dyDescent="0.25"/>
    <row r="47765" ht="15" x14ac:dyDescent="0.25"/>
    <row r="47766" ht="15" x14ac:dyDescent="0.25"/>
    <row r="47767" ht="15" x14ac:dyDescent="0.25"/>
    <row r="47768" ht="15" x14ac:dyDescent="0.25"/>
    <row r="47769" ht="15" x14ac:dyDescent="0.25"/>
    <row r="47770" ht="15" x14ac:dyDescent="0.25"/>
    <row r="47771" ht="15" x14ac:dyDescent="0.25"/>
    <row r="47772" ht="15" x14ac:dyDescent="0.25"/>
    <row r="47773" ht="15" x14ac:dyDescent="0.25"/>
    <row r="47774" ht="15" x14ac:dyDescent="0.25"/>
    <row r="47775" ht="15" x14ac:dyDescent="0.25"/>
    <row r="47776" ht="15" x14ac:dyDescent="0.25"/>
    <row r="47777" ht="15" x14ac:dyDescent="0.25"/>
    <row r="47778" ht="15" x14ac:dyDescent="0.25"/>
    <row r="47779" ht="15" x14ac:dyDescent="0.25"/>
    <row r="47780" ht="15" x14ac:dyDescent="0.25"/>
    <row r="47781" ht="15" x14ac:dyDescent="0.25"/>
    <row r="47782" ht="15" x14ac:dyDescent="0.25"/>
    <row r="47783" ht="15" x14ac:dyDescent="0.25"/>
    <row r="47784" ht="15" x14ac:dyDescent="0.25"/>
    <row r="47785" ht="15" x14ac:dyDescent="0.25"/>
    <row r="47786" ht="15" x14ac:dyDescent="0.25"/>
    <row r="47787" ht="15" x14ac:dyDescent="0.25"/>
    <row r="47788" ht="15" x14ac:dyDescent="0.25"/>
    <row r="47789" ht="15" x14ac:dyDescent="0.25"/>
    <row r="47790" ht="15" x14ac:dyDescent="0.25"/>
    <row r="47791" ht="15" x14ac:dyDescent="0.25"/>
    <row r="47792" ht="15" x14ac:dyDescent="0.25"/>
    <row r="47793" ht="15" x14ac:dyDescent="0.25"/>
    <row r="47794" ht="15" x14ac:dyDescent="0.25"/>
    <row r="47795" ht="15" x14ac:dyDescent="0.25"/>
    <row r="47796" ht="15" x14ac:dyDescent="0.25"/>
    <row r="47797" ht="15" x14ac:dyDescent="0.25"/>
    <row r="47798" ht="15" x14ac:dyDescent="0.25"/>
    <row r="47799" ht="15" x14ac:dyDescent="0.25"/>
    <row r="47800" ht="15" x14ac:dyDescent="0.25"/>
    <row r="47801" ht="15" x14ac:dyDescent="0.25"/>
    <row r="47802" ht="15" x14ac:dyDescent="0.25"/>
    <row r="47803" ht="15" x14ac:dyDescent="0.25"/>
    <row r="47804" ht="15" x14ac:dyDescent="0.25"/>
    <row r="47805" ht="15" x14ac:dyDescent="0.25"/>
    <row r="47806" ht="15" x14ac:dyDescent="0.25"/>
    <row r="47807" ht="15" x14ac:dyDescent="0.25"/>
    <row r="47808" ht="15" x14ac:dyDescent="0.25"/>
    <row r="47809" ht="15" x14ac:dyDescent="0.25"/>
    <row r="47810" ht="15" x14ac:dyDescent="0.25"/>
    <row r="47811" ht="15" x14ac:dyDescent="0.25"/>
    <row r="47812" ht="15" x14ac:dyDescent="0.25"/>
    <row r="47813" ht="15" x14ac:dyDescent="0.25"/>
    <row r="47814" ht="15" x14ac:dyDescent="0.25"/>
    <row r="47815" ht="15" x14ac:dyDescent="0.25"/>
    <row r="47816" ht="15" x14ac:dyDescent="0.25"/>
    <row r="47817" ht="15" x14ac:dyDescent="0.25"/>
    <row r="47818" ht="15" x14ac:dyDescent="0.25"/>
    <row r="47819" ht="15" x14ac:dyDescent="0.25"/>
    <row r="47820" ht="15" x14ac:dyDescent="0.25"/>
    <row r="47821" ht="15" x14ac:dyDescent="0.25"/>
    <row r="47822" ht="15" x14ac:dyDescent="0.25"/>
    <row r="47823" ht="15" x14ac:dyDescent="0.25"/>
    <row r="47824" ht="15" x14ac:dyDescent="0.25"/>
    <row r="47825" ht="15" x14ac:dyDescent="0.25"/>
    <row r="47826" ht="15" x14ac:dyDescent="0.25"/>
    <row r="47827" ht="15" x14ac:dyDescent="0.25"/>
    <row r="47828" ht="15" x14ac:dyDescent="0.25"/>
    <row r="47829" ht="15" x14ac:dyDescent="0.25"/>
    <row r="47830" ht="15" x14ac:dyDescent="0.25"/>
    <row r="47831" ht="15" x14ac:dyDescent="0.25"/>
    <row r="47832" ht="15" x14ac:dyDescent="0.25"/>
    <row r="47833" ht="15" x14ac:dyDescent="0.25"/>
    <row r="47834" ht="15" x14ac:dyDescent="0.25"/>
    <row r="47835" ht="15" x14ac:dyDescent="0.25"/>
    <row r="47836" ht="15" x14ac:dyDescent="0.25"/>
    <row r="47837" ht="15" x14ac:dyDescent="0.25"/>
    <row r="47838" ht="15" x14ac:dyDescent="0.25"/>
    <row r="47839" ht="15" x14ac:dyDescent="0.25"/>
    <row r="47840" ht="15" x14ac:dyDescent="0.25"/>
    <row r="47841" ht="15" x14ac:dyDescent="0.25"/>
    <row r="47842" ht="15" x14ac:dyDescent="0.25"/>
    <row r="47843" ht="15" x14ac:dyDescent="0.25"/>
    <row r="47844" ht="15" x14ac:dyDescent="0.25"/>
    <row r="47845" ht="15" x14ac:dyDescent="0.25"/>
    <row r="47846" ht="15" x14ac:dyDescent="0.25"/>
    <row r="47847" ht="15" x14ac:dyDescent="0.25"/>
    <row r="47848" ht="15" x14ac:dyDescent="0.25"/>
    <row r="47849" ht="15" x14ac:dyDescent="0.25"/>
    <row r="47850" ht="15" x14ac:dyDescent="0.25"/>
    <row r="47851" ht="15" x14ac:dyDescent="0.25"/>
    <row r="47852" ht="15" x14ac:dyDescent="0.25"/>
    <row r="47853" ht="15" x14ac:dyDescent="0.25"/>
    <row r="47854" ht="15" x14ac:dyDescent="0.25"/>
    <row r="47855" ht="15" x14ac:dyDescent="0.25"/>
    <row r="47856" ht="15" x14ac:dyDescent="0.25"/>
    <row r="47857" ht="15" x14ac:dyDescent="0.25"/>
    <row r="47858" ht="15" x14ac:dyDescent="0.25"/>
    <row r="47859" ht="15" x14ac:dyDescent="0.25"/>
    <row r="47860" ht="15" x14ac:dyDescent="0.25"/>
    <row r="47861" ht="15" x14ac:dyDescent="0.25"/>
    <row r="47862" ht="15" x14ac:dyDescent="0.25"/>
    <row r="47863" ht="15" x14ac:dyDescent="0.25"/>
    <row r="47864" ht="15" x14ac:dyDescent="0.25"/>
    <row r="47865" ht="15" x14ac:dyDescent="0.25"/>
    <row r="47866" ht="15" x14ac:dyDescent="0.25"/>
    <row r="47867" ht="15" x14ac:dyDescent="0.25"/>
    <row r="47868" ht="15" x14ac:dyDescent="0.25"/>
    <row r="47869" ht="15" x14ac:dyDescent="0.25"/>
    <row r="47870" ht="15" x14ac:dyDescent="0.25"/>
    <row r="47871" ht="15" x14ac:dyDescent="0.25"/>
    <row r="47872" ht="15" x14ac:dyDescent="0.25"/>
    <row r="47873" ht="15" x14ac:dyDescent="0.25"/>
    <row r="47874" ht="15" x14ac:dyDescent="0.25"/>
    <row r="47875" ht="15" x14ac:dyDescent="0.25"/>
    <row r="47876" ht="15" x14ac:dyDescent="0.25"/>
    <row r="47877" ht="15" x14ac:dyDescent="0.25"/>
    <row r="47878" ht="15" x14ac:dyDescent="0.25"/>
    <row r="47879" ht="15" x14ac:dyDescent="0.25"/>
    <row r="47880" ht="15" x14ac:dyDescent="0.25"/>
    <row r="47881" ht="15" x14ac:dyDescent="0.25"/>
    <row r="47882" ht="15" x14ac:dyDescent="0.25"/>
    <row r="47883" ht="15" x14ac:dyDescent="0.25"/>
    <row r="47884" ht="15" x14ac:dyDescent="0.25"/>
    <row r="47885" ht="15" x14ac:dyDescent="0.25"/>
    <row r="47886" ht="15" x14ac:dyDescent="0.25"/>
    <row r="47887" ht="15" x14ac:dyDescent="0.25"/>
    <row r="47888" ht="15" x14ac:dyDescent="0.25"/>
    <row r="47889" ht="15" x14ac:dyDescent="0.25"/>
    <row r="47890" ht="15" x14ac:dyDescent="0.25"/>
    <row r="47891" ht="15" x14ac:dyDescent="0.25"/>
    <row r="47892" ht="15" x14ac:dyDescent="0.25"/>
    <row r="47893" ht="15" x14ac:dyDescent="0.25"/>
    <row r="47894" ht="15" x14ac:dyDescent="0.25"/>
    <row r="47895" ht="15" x14ac:dyDescent="0.25"/>
    <row r="47896" ht="15" x14ac:dyDescent="0.25"/>
    <row r="47897" ht="15" x14ac:dyDescent="0.25"/>
    <row r="47898" ht="15" x14ac:dyDescent="0.25"/>
    <row r="47899" ht="15" x14ac:dyDescent="0.25"/>
    <row r="47900" ht="15" x14ac:dyDescent="0.25"/>
    <row r="47901" ht="15" x14ac:dyDescent="0.25"/>
    <row r="47902" ht="15" x14ac:dyDescent="0.25"/>
    <row r="47903" ht="15" x14ac:dyDescent="0.25"/>
    <row r="47904" ht="15" x14ac:dyDescent="0.25"/>
    <row r="47905" ht="15" x14ac:dyDescent="0.25"/>
    <row r="47906" ht="15" x14ac:dyDescent="0.25"/>
    <row r="47907" ht="15" x14ac:dyDescent="0.25"/>
    <row r="47908" ht="15" x14ac:dyDescent="0.25"/>
    <row r="47909" ht="15" x14ac:dyDescent="0.25"/>
    <row r="47910" ht="15" x14ac:dyDescent="0.25"/>
    <row r="47911" ht="15" x14ac:dyDescent="0.25"/>
    <row r="47912" ht="15" x14ac:dyDescent="0.25"/>
    <row r="47913" ht="15" x14ac:dyDescent="0.25"/>
    <row r="47914" ht="15" x14ac:dyDescent="0.25"/>
    <row r="47915" ht="15" x14ac:dyDescent="0.25"/>
    <row r="47916" ht="15" x14ac:dyDescent="0.25"/>
    <row r="47917" ht="15" x14ac:dyDescent="0.25"/>
    <row r="47918" ht="15" x14ac:dyDescent="0.25"/>
    <row r="47919" ht="15" x14ac:dyDescent="0.25"/>
    <row r="47920" ht="15" x14ac:dyDescent="0.25"/>
    <row r="47921" ht="15" x14ac:dyDescent="0.25"/>
    <row r="47922" ht="15" x14ac:dyDescent="0.25"/>
    <row r="47923" ht="15" x14ac:dyDescent="0.25"/>
    <row r="47924" ht="15" x14ac:dyDescent="0.25"/>
    <row r="47925" ht="15" x14ac:dyDescent="0.25"/>
    <row r="47926" ht="15" x14ac:dyDescent="0.25"/>
    <row r="47927" ht="15" x14ac:dyDescent="0.25"/>
    <row r="47928" ht="15" x14ac:dyDescent="0.25"/>
    <row r="47929" ht="15" x14ac:dyDescent="0.25"/>
    <row r="47930" ht="15" x14ac:dyDescent="0.25"/>
    <row r="47931" ht="15" x14ac:dyDescent="0.25"/>
    <row r="47932" ht="15" x14ac:dyDescent="0.25"/>
    <row r="47933" ht="15" x14ac:dyDescent="0.25"/>
    <row r="47934" ht="15" x14ac:dyDescent="0.25"/>
    <row r="47935" ht="15" x14ac:dyDescent="0.25"/>
    <row r="47936" ht="15" x14ac:dyDescent="0.25"/>
    <row r="47937" ht="15" x14ac:dyDescent="0.25"/>
    <row r="47938" ht="15" x14ac:dyDescent="0.25"/>
    <row r="47939" ht="15" x14ac:dyDescent="0.25"/>
    <row r="47940" ht="15" x14ac:dyDescent="0.25"/>
    <row r="47941" ht="15" x14ac:dyDescent="0.25"/>
    <row r="47942" ht="15" x14ac:dyDescent="0.25"/>
    <row r="47943" ht="15" x14ac:dyDescent="0.25"/>
    <row r="47944" ht="15" x14ac:dyDescent="0.25"/>
    <row r="47945" ht="15" x14ac:dyDescent="0.25"/>
    <row r="47946" ht="15" x14ac:dyDescent="0.25"/>
    <row r="47947" ht="15" x14ac:dyDescent="0.25"/>
    <row r="47948" ht="15" x14ac:dyDescent="0.25"/>
    <row r="47949" ht="15" x14ac:dyDescent="0.25"/>
    <row r="47950" ht="15" x14ac:dyDescent="0.25"/>
    <row r="47951" ht="15" x14ac:dyDescent="0.25"/>
    <row r="47952" ht="15" x14ac:dyDescent="0.25"/>
    <row r="47953" ht="15" x14ac:dyDescent="0.25"/>
    <row r="47954" ht="15" x14ac:dyDescent="0.25"/>
    <row r="47955" ht="15" x14ac:dyDescent="0.25"/>
    <row r="47956" ht="15" x14ac:dyDescent="0.25"/>
    <row r="47957" ht="15" x14ac:dyDescent="0.25"/>
    <row r="47958" ht="15" x14ac:dyDescent="0.25"/>
    <row r="47959" ht="15" x14ac:dyDescent="0.25"/>
    <row r="47960" ht="15" x14ac:dyDescent="0.25"/>
    <row r="47961" ht="15" x14ac:dyDescent="0.25"/>
    <row r="47962" ht="15" x14ac:dyDescent="0.25"/>
    <row r="47963" ht="15" x14ac:dyDescent="0.25"/>
    <row r="47964" ht="15" x14ac:dyDescent="0.25"/>
    <row r="47965" ht="15" x14ac:dyDescent="0.25"/>
    <row r="47966" ht="15" x14ac:dyDescent="0.25"/>
    <row r="47967" ht="15" x14ac:dyDescent="0.25"/>
    <row r="47968" ht="15" x14ac:dyDescent="0.25"/>
    <row r="47969" ht="15" x14ac:dyDescent="0.25"/>
    <row r="47970" ht="15" x14ac:dyDescent="0.25"/>
    <row r="47971" ht="15" x14ac:dyDescent="0.25"/>
    <row r="47972" ht="15" x14ac:dyDescent="0.25"/>
    <row r="47973" ht="15" x14ac:dyDescent="0.25"/>
    <row r="47974" ht="15" x14ac:dyDescent="0.25"/>
    <row r="47975" ht="15" x14ac:dyDescent="0.25"/>
    <row r="47976" ht="15" x14ac:dyDescent="0.25"/>
    <row r="47977" ht="15" x14ac:dyDescent="0.25"/>
    <row r="47978" ht="15" x14ac:dyDescent="0.25"/>
    <row r="47979" ht="15" x14ac:dyDescent="0.25"/>
    <row r="47980" ht="15" x14ac:dyDescent="0.25"/>
    <row r="47981" ht="15" x14ac:dyDescent="0.25"/>
    <row r="47982" ht="15" x14ac:dyDescent="0.25"/>
    <row r="47983" ht="15" x14ac:dyDescent="0.25"/>
    <row r="47984" ht="15" x14ac:dyDescent="0.25"/>
    <row r="47985" ht="15" x14ac:dyDescent="0.25"/>
    <row r="47986" ht="15" x14ac:dyDescent="0.25"/>
    <row r="47987" ht="15" x14ac:dyDescent="0.25"/>
    <row r="47988" ht="15" x14ac:dyDescent="0.25"/>
    <row r="47989" ht="15" x14ac:dyDescent="0.25"/>
    <row r="47990" ht="15" x14ac:dyDescent="0.25"/>
    <row r="47991" ht="15" x14ac:dyDescent="0.25"/>
    <row r="47992" ht="15" x14ac:dyDescent="0.25"/>
    <row r="47993" ht="15" x14ac:dyDescent="0.25"/>
    <row r="47994" ht="15" x14ac:dyDescent="0.25"/>
    <row r="47995" ht="15" x14ac:dyDescent="0.25"/>
    <row r="47996" ht="15" x14ac:dyDescent="0.25"/>
    <row r="47997" ht="15" x14ac:dyDescent="0.25"/>
    <row r="47998" ht="15" x14ac:dyDescent="0.25"/>
    <row r="47999" ht="15" x14ac:dyDescent="0.25"/>
    <row r="48000" ht="15" x14ac:dyDescent="0.25"/>
    <row r="48001" ht="15" x14ac:dyDescent="0.25"/>
    <row r="48002" ht="15" x14ac:dyDescent="0.25"/>
    <row r="48003" ht="15" x14ac:dyDescent="0.25"/>
    <row r="48004" ht="15" x14ac:dyDescent="0.25"/>
    <row r="48005" ht="15" x14ac:dyDescent="0.25"/>
    <row r="48006" ht="15" x14ac:dyDescent="0.25"/>
    <row r="48007" ht="15" x14ac:dyDescent="0.25"/>
    <row r="48008" ht="15" x14ac:dyDescent="0.25"/>
    <row r="48009" ht="15" x14ac:dyDescent="0.25"/>
    <row r="48010" ht="15" x14ac:dyDescent="0.25"/>
    <row r="48011" ht="15" x14ac:dyDescent="0.25"/>
    <row r="48012" ht="15" x14ac:dyDescent="0.25"/>
    <row r="48013" ht="15" x14ac:dyDescent="0.25"/>
    <row r="48014" ht="15" x14ac:dyDescent="0.25"/>
    <row r="48015" ht="15" x14ac:dyDescent="0.25"/>
    <row r="48016" ht="15" x14ac:dyDescent="0.25"/>
    <row r="48017" ht="15" x14ac:dyDescent="0.25"/>
    <row r="48018" ht="15" x14ac:dyDescent="0.25"/>
    <row r="48019" ht="15" x14ac:dyDescent="0.25"/>
    <row r="48020" ht="15" x14ac:dyDescent="0.25"/>
    <row r="48021" ht="15" x14ac:dyDescent="0.25"/>
    <row r="48022" ht="15" x14ac:dyDescent="0.25"/>
    <row r="48023" ht="15" x14ac:dyDescent="0.25"/>
    <row r="48024" ht="15" x14ac:dyDescent="0.25"/>
    <row r="48025" ht="15" x14ac:dyDescent="0.25"/>
    <row r="48026" ht="15" x14ac:dyDescent="0.25"/>
    <row r="48027" ht="15" x14ac:dyDescent="0.25"/>
    <row r="48028" ht="15" x14ac:dyDescent="0.25"/>
    <row r="48029" ht="15" x14ac:dyDescent="0.25"/>
    <row r="48030" ht="15" x14ac:dyDescent="0.25"/>
    <row r="48031" ht="15" x14ac:dyDescent="0.25"/>
    <row r="48032" ht="15" x14ac:dyDescent="0.25"/>
    <row r="48033" ht="15" x14ac:dyDescent="0.25"/>
    <row r="48034" ht="15" x14ac:dyDescent="0.25"/>
    <row r="48035" ht="15" x14ac:dyDescent="0.25"/>
    <row r="48036" ht="15" x14ac:dyDescent="0.25"/>
    <row r="48037" ht="15" x14ac:dyDescent="0.25"/>
    <row r="48038" ht="15" x14ac:dyDescent="0.25"/>
    <row r="48039" ht="15" x14ac:dyDescent="0.25"/>
    <row r="48040" ht="15" x14ac:dyDescent="0.25"/>
    <row r="48041" ht="15" x14ac:dyDescent="0.25"/>
    <row r="48042" ht="15" x14ac:dyDescent="0.25"/>
    <row r="48043" ht="15" x14ac:dyDescent="0.25"/>
    <row r="48044" ht="15" x14ac:dyDescent="0.25"/>
    <row r="48045" ht="15" x14ac:dyDescent="0.25"/>
    <row r="48046" ht="15" x14ac:dyDescent="0.25"/>
    <row r="48047" ht="15" x14ac:dyDescent="0.25"/>
    <row r="48048" ht="15" x14ac:dyDescent="0.25"/>
    <row r="48049" ht="15" x14ac:dyDescent="0.25"/>
    <row r="48050" ht="15" x14ac:dyDescent="0.25"/>
    <row r="48051" ht="15" x14ac:dyDescent="0.25"/>
    <row r="48052" ht="15" x14ac:dyDescent="0.25"/>
    <row r="48053" ht="15" x14ac:dyDescent="0.25"/>
    <row r="48054" ht="15" x14ac:dyDescent="0.25"/>
    <row r="48055" ht="15" x14ac:dyDescent="0.25"/>
    <row r="48056" ht="15" x14ac:dyDescent="0.25"/>
    <row r="48057" ht="15" x14ac:dyDescent="0.25"/>
    <row r="48058" ht="15" x14ac:dyDescent="0.25"/>
    <row r="48059" ht="15" x14ac:dyDescent="0.25"/>
    <row r="48060" ht="15" x14ac:dyDescent="0.25"/>
    <row r="48061" ht="15" x14ac:dyDescent="0.25"/>
    <row r="48062" ht="15" x14ac:dyDescent="0.25"/>
    <row r="48063" ht="15" x14ac:dyDescent="0.25"/>
    <row r="48064" ht="15" x14ac:dyDescent="0.25"/>
    <row r="48065" ht="15" x14ac:dyDescent="0.25"/>
    <row r="48066" ht="15" x14ac:dyDescent="0.25"/>
    <row r="48067" ht="15" x14ac:dyDescent="0.25"/>
    <row r="48068" ht="15" x14ac:dyDescent="0.25"/>
    <row r="48069" ht="15" x14ac:dyDescent="0.25"/>
    <row r="48070" ht="15" x14ac:dyDescent="0.25"/>
    <row r="48071" ht="15" x14ac:dyDescent="0.25"/>
    <row r="48072" ht="15" x14ac:dyDescent="0.25"/>
    <row r="48073" ht="15" x14ac:dyDescent="0.25"/>
    <row r="48074" ht="15" x14ac:dyDescent="0.25"/>
    <row r="48075" ht="15" x14ac:dyDescent="0.25"/>
    <row r="48076" ht="15" x14ac:dyDescent="0.25"/>
    <row r="48077" ht="15" x14ac:dyDescent="0.25"/>
    <row r="48078" ht="15" x14ac:dyDescent="0.25"/>
    <row r="48079" ht="15" x14ac:dyDescent="0.25"/>
    <row r="48080" ht="15" x14ac:dyDescent="0.25"/>
    <row r="48081" ht="15" x14ac:dyDescent="0.25"/>
    <row r="48082" ht="15" x14ac:dyDescent="0.25"/>
    <row r="48083" ht="15" x14ac:dyDescent="0.25"/>
    <row r="48084" ht="15" x14ac:dyDescent="0.25"/>
    <row r="48085" ht="15" x14ac:dyDescent="0.25"/>
    <row r="48086" ht="15" x14ac:dyDescent="0.25"/>
    <row r="48087" ht="15" x14ac:dyDescent="0.25"/>
    <row r="48088" ht="15" x14ac:dyDescent="0.25"/>
    <row r="48089" ht="15" x14ac:dyDescent="0.25"/>
    <row r="48090" ht="15" x14ac:dyDescent="0.25"/>
    <row r="48091" ht="15" x14ac:dyDescent="0.25"/>
    <row r="48092" ht="15" x14ac:dyDescent="0.25"/>
    <row r="48093" ht="15" x14ac:dyDescent="0.25"/>
    <row r="48094" ht="15" x14ac:dyDescent="0.25"/>
    <row r="48095" ht="15" x14ac:dyDescent="0.25"/>
    <row r="48096" ht="15" x14ac:dyDescent="0.25"/>
    <row r="48097" ht="15" x14ac:dyDescent="0.25"/>
    <row r="48098" ht="15" x14ac:dyDescent="0.25"/>
    <row r="48099" ht="15" x14ac:dyDescent="0.25"/>
    <row r="48100" ht="15" x14ac:dyDescent="0.25"/>
    <row r="48101" ht="15" x14ac:dyDescent="0.25"/>
    <row r="48102" ht="15" x14ac:dyDescent="0.25"/>
    <row r="48103" ht="15" x14ac:dyDescent="0.25"/>
    <row r="48104" ht="15" x14ac:dyDescent="0.25"/>
    <row r="48105" ht="15" x14ac:dyDescent="0.25"/>
    <row r="48106" ht="15" x14ac:dyDescent="0.25"/>
    <row r="48107" ht="15" x14ac:dyDescent="0.25"/>
    <row r="48108" ht="15" x14ac:dyDescent="0.25"/>
    <row r="48109" ht="15" x14ac:dyDescent="0.25"/>
    <row r="48110" ht="15" x14ac:dyDescent="0.25"/>
    <row r="48111" ht="15" x14ac:dyDescent="0.25"/>
    <row r="48112" ht="15" x14ac:dyDescent="0.25"/>
    <row r="48113" ht="15" x14ac:dyDescent="0.25"/>
    <row r="48114" ht="15" x14ac:dyDescent="0.25"/>
    <row r="48115" ht="15" x14ac:dyDescent="0.25"/>
    <row r="48116" ht="15" x14ac:dyDescent="0.25"/>
    <row r="48117" ht="15" x14ac:dyDescent="0.25"/>
    <row r="48118" ht="15" x14ac:dyDescent="0.25"/>
    <row r="48119" ht="15" x14ac:dyDescent="0.25"/>
    <row r="48120" ht="15" x14ac:dyDescent="0.25"/>
    <row r="48121" ht="15" x14ac:dyDescent="0.25"/>
    <row r="48122" ht="15" x14ac:dyDescent="0.25"/>
    <row r="48123" ht="15" x14ac:dyDescent="0.25"/>
    <row r="48124" ht="15" x14ac:dyDescent="0.25"/>
    <row r="48125" ht="15" x14ac:dyDescent="0.25"/>
    <row r="48126" ht="15" x14ac:dyDescent="0.25"/>
    <row r="48127" ht="15" x14ac:dyDescent="0.25"/>
    <row r="48128" ht="15" x14ac:dyDescent="0.25"/>
    <row r="48129" ht="15" x14ac:dyDescent="0.25"/>
    <row r="48130" ht="15" x14ac:dyDescent="0.25"/>
    <row r="48131" ht="15" x14ac:dyDescent="0.25"/>
    <row r="48132" ht="15" x14ac:dyDescent="0.25"/>
    <row r="48133" ht="15" x14ac:dyDescent="0.25"/>
    <row r="48134" ht="15" x14ac:dyDescent="0.25"/>
    <row r="48135" ht="15" x14ac:dyDescent="0.25"/>
    <row r="48136" ht="15" x14ac:dyDescent="0.25"/>
    <row r="48137" ht="15" x14ac:dyDescent="0.25"/>
    <row r="48138" ht="15" x14ac:dyDescent="0.25"/>
    <row r="48139" ht="15" x14ac:dyDescent="0.25"/>
    <row r="48140" ht="15" x14ac:dyDescent="0.25"/>
    <row r="48141" ht="15" x14ac:dyDescent="0.25"/>
    <row r="48142" ht="15" x14ac:dyDescent="0.25"/>
    <row r="48143" ht="15" x14ac:dyDescent="0.25"/>
    <row r="48144" ht="15" x14ac:dyDescent="0.25"/>
    <row r="48145" ht="15" x14ac:dyDescent="0.25"/>
    <row r="48146" ht="15" x14ac:dyDescent="0.25"/>
    <row r="48147" ht="15" x14ac:dyDescent="0.25"/>
    <row r="48148" ht="15" x14ac:dyDescent="0.25"/>
    <row r="48149" ht="15" x14ac:dyDescent="0.25"/>
    <row r="48150" ht="15" x14ac:dyDescent="0.25"/>
    <row r="48151" ht="15" x14ac:dyDescent="0.25"/>
    <row r="48152" ht="15" x14ac:dyDescent="0.25"/>
    <row r="48153" ht="15" x14ac:dyDescent="0.25"/>
    <row r="48154" ht="15" x14ac:dyDescent="0.25"/>
    <row r="48155" ht="15" x14ac:dyDescent="0.25"/>
    <row r="48156" ht="15" x14ac:dyDescent="0.25"/>
    <row r="48157" ht="15" x14ac:dyDescent="0.25"/>
    <row r="48158" ht="15" x14ac:dyDescent="0.25"/>
    <row r="48159" ht="15" x14ac:dyDescent="0.25"/>
    <row r="48160" ht="15" x14ac:dyDescent="0.25"/>
    <row r="48161" ht="15" x14ac:dyDescent="0.25"/>
    <row r="48162" ht="15" x14ac:dyDescent="0.25"/>
    <row r="48163" ht="15" x14ac:dyDescent="0.25"/>
    <row r="48164" ht="15" x14ac:dyDescent="0.25"/>
    <row r="48165" ht="15" x14ac:dyDescent="0.25"/>
    <row r="48166" ht="15" x14ac:dyDescent="0.25"/>
    <row r="48167" ht="15" x14ac:dyDescent="0.25"/>
    <row r="48168" ht="15" x14ac:dyDescent="0.25"/>
    <row r="48169" ht="15" x14ac:dyDescent="0.25"/>
    <row r="48170" ht="15" x14ac:dyDescent="0.25"/>
    <row r="48171" ht="15" x14ac:dyDescent="0.25"/>
    <row r="48172" ht="15" x14ac:dyDescent="0.25"/>
    <row r="48173" ht="15" x14ac:dyDescent="0.25"/>
    <row r="48174" ht="15" x14ac:dyDescent="0.25"/>
    <row r="48175" ht="15" x14ac:dyDescent="0.25"/>
    <row r="48176" ht="15" x14ac:dyDescent="0.25"/>
    <row r="48177" ht="15" x14ac:dyDescent="0.25"/>
    <row r="48178" ht="15" x14ac:dyDescent="0.25"/>
    <row r="48179" ht="15" x14ac:dyDescent="0.25"/>
    <row r="48180" ht="15" x14ac:dyDescent="0.25"/>
    <row r="48181" ht="15" x14ac:dyDescent="0.25"/>
    <row r="48182" ht="15" x14ac:dyDescent="0.25"/>
    <row r="48183" ht="15" x14ac:dyDescent="0.25"/>
    <row r="48184" ht="15" x14ac:dyDescent="0.25"/>
    <row r="48185" ht="15" x14ac:dyDescent="0.25"/>
    <row r="48186" ht="15" x14ac:dyDescent="0.25"/>
    <row r="48187" ht="15" x14ac:dyDescent="0.25"/>
    <row r="48188" ht="15" x14ac:dyDescent="0.25"/>
    <row r="48189" ht="15" x14ac:dyDescent="0.25"/>
    <row r="48190" ht="15" x14ac:dyDescent="0.25"/>
    <row r="48191" ht="15" x14ac:dyDescent="0.25"/>
    <row r="48192" ht="15" x14ac:dyDescent="0.25"/>
    <row r="48193" ht="15" x14ac:dyDescent="0.25"/>
    <row r="48194" ht="15" x14ac:dyDescent="0.25"/>
    <row r="48195" ht="15" x14ac:dyDescent="0.25"/>
    <row r="48196" ht="15" x14ac:dyDescent="0.25"/>
    <row r="48197" ht="15" x14ac:dyDescent="0.25"/>
    <row r="48198" ht="15" x14ac:dyDescent="0.25"/>
    <row r="48199" ht="15" x14ac:dyDescent="0.25"/>
    <row r="48200" ht="15" x14ac:dyDescent="0.25"/>
    <row r="48201" ht="15" x14ac:dyDescent="0.25"/>
    <row r="48202" ht="15" x14ac:dyDescent="0.25"/>
    <row r="48203" ht="15" x14ac:dyDescent="0.25"/>
    <row r="48204" ht="15" x14ac:dyDescent="0.25"/>
    <row r="48205" ht="15" x14ac:dyDescent="0.25"/>
    <row r="48206" ht="15" x14ac:dyDescent="0.25"/>
    <row r="48207" ht="15" x14ac:dyDescent="0.25"/>
    <row r="48208" ht="15" x14ac:dyDescent="0.25"/>
    <row r="48209" ht="15" x14ac:dyDescent="0.25"/>
    <row r="48210" ht="15" x14ac:dyDescent="0.25"/>
    <row r="48211" ht="15" x14ac:dyDescent="0.25"/>
    <row r="48212" ht="15" x14ac:dyDescent="0.25"/>
    <row r="48213" ht="15" x14ac:dyDescent="0.25"/>
    <row r="48214" ht="15" x14ac:dyDescent="0.25"/>
    <row r="48215" ht="15" x14ac:dyDescent="0.25"/>
    <row r="48216" ht="15" x14ac:dyDescent="0.25"/>
    <row r="48217" ht="15" x14ac:dyDescent="0.25"/>
    <row r="48218" ht="15" x14ac:dyDescent="0.25"/>
    <row r="48219" ht="15" x14ac:dyDescent="0.25"/>
    <row r="48220" ht="15" x14ac:dyDescent="0.25"/>
    <row r="48221" ht="15" x14ac:dyDescent="0.25"/>
    <row r="48222" ht="15" x14ac:dyDescent="0.25"/>
    <row r="48223" ht="15" x14ac:dyDescent="0.25"/>
    <row r="48224" ht="15" x14ac:dyDescent="0.25"/>
    <row r="48225" ht="15" x14ac:dyDescent="0.25"/>
    <row r="48226" ht="15" x14ac:dyDescent="0.25"/>
    <row r="48227" ht="15" x14ac:dyDescent="0.25"/>
    <row r="48228" ht="15" x14ac:dyDescent="0.25"/>
    <row r="48229" ht="15" x14ac:dyDescent="0.25"/>
    <row r="48230" ht="15" x14ac:dyDescent="0.25"/>
    <row r="48231" ht="15" x14ac:dyDescent="0.25"/>
    <row r="48232" ht="15" x14ac:dyDescent="0.25"/>
    <row r="48233" ht="15" x14ac:dyDescent="0.25"/>
    <row r="48234" ht="15" x14ac:dyDescent="0.25"/>
    <row r="48235" ht="15" x14ac:dyDescent="0.25"/>
    <row r="48236" ht="15" x14ac:dyDescent="0.25"/>
    <row r="48237" ht="15" x14ac:dyDescent="0.25"/>
    <row r="48238" ht="15" x14ac:dyDescent="0.25"/>
    <row r="48239" ht="15" x14ac:dyDescent="0.25"/>
    <row r="48240" ht="15" x14ac:dyDescent="0.25"/>
    <row r="48241" ht="15" x14ac:dyDescent="0.25"/>
    <row r="48242" ht="15" x14ac:dyDescent="0.25"/>
    <row r="48243" ht="15" x14ac:dyDescent="0.25"/>
    <row r="48244" ht="15" x14ac:dyDescent="0.25"/>
    <row r="48245" ht="15" x14ac:dyDescent="0.25"/>
    <row r="48246" ht="15" x14ac:dyDescent="0.25"/>
    <row r="48247" ht="15" x14ac:dyDescent="0.25"/>
    <row r="48248" ht="15" x14ac:dyDescent="0.25"/>
    <row r="48249" ht="15" x14ac:dyDescent="0.25"/>
    <row r="48250" ht="15" x14ac:dyDescent="0.25"/>
    <row r="48251" ht="15" x14ac:dyDescent="0.25"/>
    <row r="48252" ht="15" x14ac:dyDescent="0.25"/>
    <row r="48253" ht="15" x14ac:dyDescent="0.25"/>
    <row r="48254" ht="15" x14ac:dyDescent="0.25"/>
    <row r="48255" ht="15" x14ac:dyDescent="0.25"/>
    <row r="48256" ht="15" x14ac:dyDescent="0.25"/>
    <row r="48257" ht="15" x14ac:dyDescent="0.25"/>
    <row r="48258" ht="15" x14ac:dyDescent="0.25"/>
    <row r="48259" ht="15" x14ac:dyDescent="0.25"/>
    <row r="48260" ht="15" x14ac:dyDescent="0.25"/>
    <row r="48261" ht="15" x14ac:dyDescent="0.25"/>
    <row r="48262" ht="15" x14ac:dyDescent="0.25"/>
    <row r="48263" ht="15" x14ac:dyDescent="0.25"/>
    <row r="48264" ht="15" x14ac:dyDescent="0.25"/>
    <row r="48265" ht="15" x14ac:dyDescent="0.25"/>
    <row r="48266" ht="15" x14ac:dyDescent="0.25"/>
    <row r="48267" ht="15" x14ac:dyDescent="0.25"/>
    <row r="48268" ht="15" x14ac:dyDescent="0.25"/>
    <row r="48269" ht="15" x14ac:dyDescent="0.25"/>
    <row r="48270" ht="15" x14ac:dyDescent="0.25"/>
    <row r="48271" ht="15" x14ac:dyDescent="0.25"/>
    <row r="48272" ht="15" x14ac:dyDescent="0.25"/>
    <row r="48273" ht="15" x14ac:dyDescent="0.25"/>
    <row r="48274" ht="15" x14ac:dyDescent="0.25"/>
    <row r="48275" ht="15" x14ac:dyDescent="0.25"/>
    <row r="48276" ht="15" x14ac:dyDescent="0.25"/>
    <row r="48277" ht="15" x14ac:dyDescent="0.25"/>
    <row r="48278" ht="15" x14ac:dyDescent="0.25"/>
    <row r="48279" ht="15" x14ac:dyDescent="0.25"/>
    <row r="48280" ht="15" x14ac:dyDescent="0.25"/>
    <row r="48281" ht="15" x14ac:dyDescent="0.25"/>
    <row r="48282" ht="15" x14ac:dyDescent="0.25"/>
    <row r="48283" ht="15" x14ac:dyDescent="0.25"/>
    <row r="48284" ht="15" x14ac:dyDescent="0.25"/>
    <row r="48285" ht="15" x14ac:dyDescent="0.25"/>
    <row r="48286" ht="15" x14ac:dyDescent="0.25"/>
    <row r="48287" ht="15" x14ac:dyDescent="0.25"/>
    <row r="48288" ht="15" x14ac:dyDescent="0.25"/>
    <row r="48289" ht="15" x14ac:dyDescent="0.25"/>
    <row r="48290" ht="15" x14ac:dyDescent="0.25"/>
    <row r="48291" ht="15" x14ac:dyDescent="0.25"/>
    <row r="48292" ht="15" x14ac:dyDescent="0.25"/>
    <row r="48293" ht="15" x14ac:dyDescent="0.25"/>
    <row r="48294" ht="15" x14ac:dyDescent="0.25"/>
    <row r="48295" ht="15" x14ac:dyDescent="0.25"/>
    <row r="48296" ht="15" x14ac:dyDescent="0.25"/>
    <row r="48297" ht="15" x14ac:dyDescent="0.25"/>
    <row r="48298" ht="15" x14ac:dyDescent="0.25"/>
    <row r="48299" ht="15" x14ac:dyDescent="0.25"/>
    <row r="48300" ht="15" x14ac:dyDescent="0.25"/>
    <row r="48301" ht="15" x14ac:dyDescent="0.25"/>
    <row r="48302" ht="15" x14ac:dyDescent="0.25"/>
    <row r="48303" ht="15" x14ac:dyDescent="0.25"/>
    <row r="48304" ht="15" x14ac:dyDescent="0.25"/>
    <row r="48305" ht="15" x14ac:dyDescent="0.25"/>
    <row r="48306" ht="15" x14ac:dyDescent="0.25"/>
    <row r="48307" ht="15" x14ac:dyDescent="0.25"/>
    <row r="48308" ht="15" x14ac:dyDescent="0.25"/>
    <row r="48309" ht="15" x14ac:dyDescent="0.25"/>
    <row r="48310" ht="15" x14ac:dyDescent="0.25"/>
    <row r="48311" ht="15" x14ac:dyDescent="0.25"/>
    <row r="48312" ht="15" x14ac:dyDescent="0.25"/>
    <row r="48313" ht="15" x14ac:dyDescent="0.25"/>
    <row r="48314" ht="15" x14ac:dyDescent="0.25"/>
    <row r="48315" ht="15" x14ac:dyDescent="0.25"/>
    <row r="48316" ht="15" x14ac:dyDescent="0.25"/>
    <row r="48317" ht="15" x14ac:dyDescent="0.25"/>
    <row r="48318" ht="15" x14ac:dyDescent="0.25"/>
    <row r="48319" ht="15" x14ac:dyDescent="0.25"/>
    <row r="48320" ht="15" x14ac:dyDescent="0.25"/>
    <row r="48321" ht="15" x14ac:dyDescent="0.25"/>
    <row r="48322" ht="15" x14ac:dyDescent="0.25"/>
    <row r="48323" ht="15" x14ac:dyDescent="0.25"/>
    <row r="48324" ht="15" x14ac:dyDescent="0.25"/>
    <row r="48325" ht="15" x14ac:dyDescent="0.25"/>
    <row r="48326" ht="15" x14ac:dyDescent="0.25"/>
    <row r="48327" ht="15" x14ac:dyDescent="0.25"/>
    <row r="48328" ht="15" x14ac:dyDescent="0.25"/>
    <row r="48329" ht="15" x14ac:dyDescent="0.25"/>
    <row r="48330" ht="15" x14ac:dyDescent="0.25"/>
    <row r="48331" ht="15" x14ac:dyDescent="0.25"/>
    <row r="48332" ht="15" x14ac:dyDescent="0.25"/>
    <row r="48333" ht="15" x14ac:dyDescent="0.25"/>
    <row r="48334" ht="15" x14ac:dyDescent="0.25"/>
    <row r="48335" ht="15" x14ac:dyDescent="0.25"/>
    <row r="48336" ht="15" x14ac:dyDescent="0.25"/>
    <row r="48337" ht="15" x14ac:dyDescent="0.25"/>
    <row r="48338" ht="15" x14ac:dyDescent="0.25"/>
    <row r="48339" ht="15" x14ac:dyDescent="0.25"/>
    <row r="48340" ht="15" x14ac:dyDescent="0.25"/>
    <row r="48341" ht="15" x14ac:dyDescent="0.25"/>
    <row r="48342" ht="15" x14ac:dyDescent="0.25"/>
    <row r="48343" ht="15" x14ac:dyDescent="0.25"/>
    <row r="48344" ht="15" x14ac:dyDescent="0.25"/>
    <row r="48345" ht="15" x14ac:dyDescent="0.25"/>
    <row r="48346" ht="15" x14ac:dyDescent="0.25"/>
    <row r="48347" ht="15" x14ac:dyDescent="0.25"/>
    <row r="48348" ht="15" x14ac:dyDescent="0.25"/>
    <row r="48349" ht="15" x14ac:dyDescent="0.25"/>
    <row r="48350" ht="15" x14ac:dyDescent="0.25"/>
    <row r="48351" ht="15" x14ac:dyDescent="0.25"/>
    <row r="48352" ht="15" x14ac:dyDescent="0.25"/>
    <row r="48353" ht="15" x14ac:dyDescent="0.25"/>
    <row r="48354" ht="15" x14ac:dyDescent="0.25"/>
    <row r="48355" ht="15" x14ac:dyDescent="0.25"/>
    <row r="48356" ht="15" x14ac:dyDescent="0.25"/>
    <row r="48357" ht="15" x14ac:dyDescent="0.25"/>
    <row r="48358" ht="15" x14ac:dyDescent="0.25"/>
    <row r="48359" ht="15" x14ac:dyDescent="0.25"/>
    <row r="48360" ht="15" x14ac:dyDescent="0.25"/>
    <row r="48361" ht="15" x14ac:dyDescent="0.25"/>
    <row r="48362" ht="15" x14ac:dyDescent="0.25"/>
    <row r="48363" ht="15" x14ac:dyDescent="0.25"/>
    <row r="48364" ht="15" x14ac:dyDescent="0.25"/>
    <row r="48365" ht="15" x14ac:dyDescent="0.25"/>
    <row r="48366" ht="15" x14ac:dyDescent="0.25"/>
    <row r="48367" ht="15" x14ac:dyDescent="0.25"/>
    <row r="48368" ht="15" x14ac:dyDescent="0.25"/>
    <row r="48369" ht="15" x14ac:dyDescent="0.25"/>
    <row r="48370" ht="15" x14ac:dyDescent="0.25"/>
    <row r="48371" ht="15" x14ac:dyDescent="0.25"/>
    <row r="48372" ht="15" x14ac:dyDescent="0.25"/>
    <row r="48373" ht="15" x14ac:dyDescent="0.25"/>
    <row r="48374" ht="15" x14ac:dyDescent="0.25"/>
    <row r="48375" ht="15" x14ac:dyDescent="0.25"/>
    <row r="48376" ht="15" x14ac:dyDescent="0.25"/>
    <row r="48377" ht="15" x14ac:dyDescent="0.25"/>
    <row r="48378" ht="15" x14ac:dyDescent="0.25"/>
    <row r="48379" ht="15" x14ac:dyDescent="0.25"/>
    <row r="48380" ht="15" x14ac:dyDescent="0.25"/>
    <row r="48381" ht="15" x14ac:dyDescent="0.25"/>
    <row r="48382" ht="15" x14ac:dyDescent="0.25"/>
    <row r="48383" ht="15" x14ac:dyDescent="0.25"/>
    <row r="48384" ht="15" x14ac:dyDescent="0.25"/>
    <row r="48385" ht="15" x14ac:dyDescent="0.25"/>
    <row r="48386" ht="15" x14ac:dyDescent="0.25"/>
    <row r="48387" ht="15" x14ac:dyDescent="0.25"/>
    <row r="48388" ht="15" x14ac:dyDescent="0.25"/>
    <row r="48389" ht="15" x14ac:dyDescent="0.25"/>
    <row r="48390" ht="15" x14ac:dyDescent="0.25"/>
    <row r="48391" ht="15" x14ac:dyDescent="0.25"/>
    <row r="48392" ht="15" x14ac:dyDescent="0.25"/>
    <row r="48393" ht="15" x14ac:dyDescent="0.25"/>
    <row r="48394" ht="15" x14ac:dyDescent="0.25"/>
    <row r="48395" ht="15" x14ac:dyDescent="0.25"/>
    <row r="48396" ht="15" x14ac:dyDescent="0.25"/>
    <row r="48397" ht="15" x14ac:dyDescent="0.25"/>
    <row r="48398" ht="15" x14ac:dyDescent="0.25"/>
    <row r="48399" ht="15" x14ac:dyDescent="0.25"/>
    <row r="48400" ht="15" x14ac:dyDescent="0.25"/>
    <row r="48401" ht="15" x14ac:dyDescent="0.25"/>
    <row r="48402" ht="15" x14ac:dyDescent="0.25"/>
    <row r="48403" ht="15" x14ac:dyDescent="0.25"/>
    <row r="48404" ht="15" x14ac:dyDescent="0.25"/>
    <row r="48405" ht="15" x14ac:dyDescent="0.25"/>
    <row r="48406" ht="15" x14ac:dyDescent="0.25"/>
    <row r="48407" ht="15" x14ac:dyDescent="0.25"/>
    <row r="48408" ht="15" x14ac:dyDescent="0.25"/>
    <row r="48409" ht="15" x14ac:dyDescent="0.25"/>
    <row r="48410" ht="15" x14ac:dyDescent="0.25"/>
    <row r="48411" ht="15" x14ac:dyDescent="0.25"/>
    <row r="48412" ht="15" x14ac:dyDescent="0.25"/>
    <row r="48413" ht="15" x14ac:dyDescent="0.25"/>
    <row r="48414" ht="15" x14ac:dyDescent="0.25"/>
    <row r="48415" ht="15" x14ac:dyDescent="0.25"/>
    <row r="48416" ht="15" x14ac:dyDescent="0.25"/>
    <row r="48417" ht="15" x14ac:dyDescent="0.25"/>
    <row r="48418" ht="15" x14ac:dyDescent="0.25"/>
    <row r="48419" ht="15" x14ac:dyDescent="0.25"/>
    <row r="48420" ht="15" x14ac:dyDescent="0.25"/>
    <row r="48421" ht="15" x14ac:dyDescent="0.25"/>
    <row r="48422" ht="15" x14ac:dyDescent="0.25"/>
    <row r="48423" ht="15" x14ac:dyDescent="0.25"/>
    <row r="48424" ht="15" x14ac:dyDescent="0.25"/>
    <row r="48425" ht="15" x14ac:dyDescent="0.25"/>
    <row r="48426" ht="15" x14ac:dyDescent="0.25"/>
    <row r="48427" ht="15" x14ac:dyDescent="0.25"/>
    <row r="48428" ht="15" x14ac:dyDescent="0.25"/>
    <row r="48429" ht="15" x14ac:dyDescent="0.25"/>
    <row r="48430" ht="15" x14ac:dyDescent="0.25"/>
    <row r="48431" ht="15" x14ac:dyDescent="0.25"/>
    <row r="48432" ht="15" x14ac:dyDescent="0.25"/>
    <row r="48433" ht="15" x14ac:dyDescent="0.25"/>
    <row r="48434" ht="15" x14ac:dyDescent="0.25"/>
    <row r="48435" ht="15" x14ac:dyDescent="0.25"/>
    <row r="48436" ht="15" x14ac:dyDescent="0.25"/>
    <row r="48437" ht="15" x14ac:dyDescent="0.25"/>
    <row r="48438" ht="15" x14ac:dyDescent="0.25"/>
    <row r="48439" ht="15" x14ac:dyDescent="0.25"/>
    <row r="48440" ht="15" x14ac:dyDescent="0.25"/>
    <row r="48441" ht="15" x14ac:dyDescent="0.25"/>
    <row r="48442" ht="15" x14ac:dyDescent="0.25"/>
    <row r="48443" ht="15" x14ac:dyDescent="0.25"/>
    <row r="48444" ht="15" x14ac:dyDescent="0.25"/>
    <row r="48445" ht="15" x14ac:dyDescent="0.25"/>
    <row r="48446" ht="15" x14ac:dyDescent="0.25"/>
    <row r="48447" ht="15" x14ac:dyDescent="0.25"/>
    <row r="48448" ht="15" x14ac:dyDescent="0.25"/>
    <row r="48449" ht="15" x14ac:dyDescent="0.25"/>
    <row r="48450" ht="15" x14ac:dyDescent="0.25"/>
    <row r="48451" ht="15" x14ac:dyDescent="0.25"/>
    <row r="48452" ht="15" x14ac:dyDescent="0.25"/>
    <row r="48453" ht="15" x14ac:dyDescent="0.25"/>
    <row r="48454" ht="15" x14ac:dyDescent="0.25"/>
    <row r="48455" ht="15" x14ac:dyDescent="0.25"/>
    <row r="48456" ht="15" x14ac:dyDescent="0.25"/>
    <row r="48457" ht="15" x14ac:dyDescent="0.25"/>
    <row r="48458" ht="15" x14ac:dyDescent="0.25"/>
    <row r="48459" ht="15" x14ac:dyDescent="0.25"/>
    <row r="48460" ht="15" x14ac:dyDescent="0.25"/>
    <row r="48461" ht="15" x14ac:dyDescent="0.25"/>
    <row r="48462" ht="15" x14ac:dyDescent="0.25"/>
    <row r="48463" ht="15" x14ac:dyDescent="0.25"/>
    <row r="48464" ht="15" x14ac:dyDescent="0.25"/>
    <row r="48465" ht="15" x14ac:dyDescent="0.25"/>
    <row r="48466" ht="15" x14ac:dyDescent="0.25"/>
    <row r="48467" ht="15" x14ac:dyDescent="0.25"/>
    <row r="48468" ht="15" x14ac:dyDescent="0.25"/>
    <row r="48469" ht="15" x14ac:dyDescent="0.25"/>
    <row r="48470" ht="15" x14ac:dyDescent="0.25"/>
    <row r="48471" ht="15" x14ac:dyDescent="0.25"/>
    <row r="48472" ht="15" x14ac:dyDescent="0.25"/>
    <row r="48473" ht="15" x14ac:dyDescent="0.25"/>
    <row r="48474" ht="15" x14ac:dyDescent="0.25"/>
    <row r="48475" ht="15" x14ac:dyDescent="0.25"/>
    <row r="48476" ht="15" x14ac:dyDescent="0.25"/>
    <row r="48477" ht="15" x14ac:dyDescent="0.25"/>
    <row r="48478" ht="15" x14ac:dyDescent="0.25"/>
    <row r="48479" ht="15" x14ac:dyDescent="0.25"/>
    <row r="48480" ht="15" x14ac:dyDescent="0.25"/>
    <row r="48481" ht="15" x14ac:dyDescent="0.25"/>
    <row r="48482" ht="15" x14ac:dyDescent="0.25"/>
    <row r="48483" ht="15" x14ac:dyDescent="0.25"/>
    <row r="48484" ht="15" x14ac:dyDescent="0.25"/>
    <row r="48485" ht="15" x14ac:dyDescent="0.25"/>
    <row r="48486" ht="15" x14ac:dyDescent="0.25"/>
    <row r="48487" ht="15" x14ac:dyDescent="0.25"/>
    <row r="48488" ht="15" x14ac:dyDescent="0.25"/>
    <row r="48489" ht="15" x14ac:dyDescent="0.25"/>
    <row r="48490" ht="15" x14ac:dyDescent="0.25"/>
    <row r="48491" ht="15" x14ac:dyDescent="0.25"/>
    <row r="48492" ht="15" x14ac:dyDescent="0.25"/>
    <row r="48493" ht="15" x14ac:dyDescent="0.25"/>
    <row r="48494" ht="15" x14ac:dyDescent="0.25"/>
    <row r="48495" ht="15" x14ac:dyDescent="0.25"/>
    <row r="48496" ht="15" x14ac:dyDescent="0.25"/>
    <row r="48497" ht="15" x14ac:dyDescent="0.25"/>
    <row r="48498" ht="15" x14ac:dyDescent="0.25"/>
    <row r="48499" ht="15" x14ac:dyDescent="0.25"/>
    <row r="48500" ht="15" x14ac:dyDescent="0.25"/>
    <row r="48501" ht="15" x14ac:dyDescent="0.25"/>
    <row r="48502" ht="15" x14ac:dyDescent="0.25"/>
    <row r="48503" ht="15" x14ac:dyDescent="0.25"/>
    <row r="48504" ht="15" x14ac:dyDescent="0.25"/>
    <row r="48505" ht="15" x14ac:dyDescent="0.25"/>
    <row r="48506" ht="15" x14ac:dyDescent="0.25"/>
    <row r="48507" ht="15" x14ac:dyDescent="0.25"/>
    <row r="48508" ht="15" x14ac:dyDescent="0.25"/>
    <row r="48509" ht="15" x14ac:dyDescent="0.25"/>
    <row r="48510" ht="15" x14ac:dyDescent="0.25"/>
    <row r="48511" ht="15" x14ac:dyDescent="0.25"/>
    <row r="48512" ht="15" x14ac:dyDescent="0.25"/>
    <row r="48513" ht="15" x14ac:dyDescent="0.25"/>
    <row r="48514" ht="15" x14ac:dyDescent="0.25"/>
    <row r="48515" ht="15" x14ac:dyDescent="0.25"/>
    <row r="48516" ht="15" x14ac:dyDescent="0.25"/>
    <row r="48517" ht="15" x14ac:dyDescent="0.25"/>
    <row r="48518" ht="15" x14ac:dyDescent="0.25"/>
    <row r="48519" ht="15" x14ac:dyDescent="0.25"/>
    <row r="48520" ht="15" x14ac:dyDescent="0.25"/>
    <row r="48521" ht="15" x14ac:dyDescent="0.25"/>
    <row r="48522" ht="15" x14ac:dyDescent="0.25"/>
    <row r="48523" ht="15" x14ac:dyDescent="0.25"/>
    <row r="48524" ht="15" x14ac:dyDescent="0.25"/>
    <row r="48525" ht="15" x14ac:dyDescent="0.25"/>
    <row r="48526" ht="15" x14ac:dyDescent="0.25"/>
    <row r="48527" ht="15" x14ac:dyDescent="0.25"/>
    <row r="48528" ht="15" x14ac:dyDescent="0.25"/>
    <row r="48529" ht="15" x14ac:dyDescent="0.25"/>
    <row r="48530" ht="15" x14ac:dyDescent="0.25"/>
    <row r="48531" ht="15" x14ac:dyDescent="0.25"/>
    <row r="48532" ht="15" x14ac:dyDescent="0.25"/>
    <row r="48533" ht="15" x14ac:dyDescent="0.25"/>
    <row r="48534" ht="15" x14ac:dyDescent="0.25"/>
    <row r="48535" ht="15" x14ac:dyDescent="0.25"/>
    <row r="48536" ht="15" x14ac:dyDescent="0.25"/>
    <row r="48537" ht="15" x14ac:dyDescent="0.25"/>
    <row r="48538" ht="15" x14ac:dyDescent="0.25"/>
    <row r="48539" ht="15" x14ac:dyDescent="0.25"/>
    <row r="48540" ht="15" x14ac:dyDescent="0.25"/>
    <row r="48541" ht="15" x14ac:dyDescent="0.25"/>
    <row r="48542" ht="15" x14ac:dyDescent="0.25"/>
    <row r="48543" ht="15" x14ac:dyDescent="0.25"/>
    <row r="48544" ht="15" x14ac:dyDescent="0.25"/>
    <row r="48545" ht="15" x14ac:dyDescent="0.25"/>
    <row r="48546" ht="15" x14ac:dyDescent="0.25"/>
    <row r="48547" ht="15" x14ac:dyDescent="0.25"/>
    <row r="48548" ht="15" x14ac:dyDescent="0.25"/>
    <row r="48549" ht="15" x14ac:dyDescent="0.25"/>
    <row r="48550" ht="15" x14ac:dyDescent="0.25"/>
    <row r="48551" ht="15" x14ac:dyDescent="0.25"/>
    <row r="48552" ht="15" x14ac:dyDescent="0.25"/>
    <row r="48553" ht="15" x14ac:dyDescent="0.25"/>
    <row r="48554" ht="15" x14ac:dyDescent="0.25"/>
    <row r="48555" ht="15" x14ac:dyDescent="0.25"/>
    <row r="48556" ht="15" x14ac:dyDescent="0.25"/>
    <row r="48557" ht="15" x14ac:dyDescent="0.25"/>
    <row r="48558" ht="15" x14ac:dyDescent="0.25"/>
    <row r="48559" ht="15" x14ac:dyDescent="0.25"/>
    <row r="48560" ht="15" x14ac:dyDescent="0.25"/>
    <row r="48561" ht="15" x14ac:dyDescent="0.25"/>
    <row r="48562" ht="15" x14ac:dyDescent="0.25"/>
    <row r="48563" ht="15" x14ac:dyDescent="0.25"/>
    <row r="48564" ht="15" x14ac:dyDescent="0.25"/>
    <row r="48565" ht="15" x14ac:dyDescent="0.25"/>
    <row r="48566" ht="15" x14ac:dyDescent="0.25"/>
    <row r="48567" ht="15" x14ac:dyDescent="0.25"/>
    <row r="48568" ht="15" x14ac:dyDescent="0.25"/>
    <row r="48569" ht="15" x14ac:dyDescent="0.25"/>
    <row r="48570" ht="15" x14ac:dyDescent="0.25"/>
    <row r="48571" ht="15" x14ac:dyDescent="0.25"/>
    <row r="48572" ht="15" x14ac:dyDescent="0.25"/>
    <row r="48573" ht="15" x14ac:dyDescent="0.25"/>
    <row r="48574" ht="15" x14ac:dyDescent="0.25"/>
    <row r="48575" ht="15" x14ac:dyDescent="0.25"/>
    <row r="48576" ht="15" x14ac:dyDescent="0.25"/>
    <row r="48577" ht="15" x14ac:dyDescent="0.25"/>
    <row r="48578" ht="15" x14ac:dyDescent="0.25"/>
    <row r="48579" ht="15" x14ac:dyDescent="0.25"/>
    <row r="48580" ht="15" x14ac:dyDescent="0.25"/>
    <row r="48581" ht="15" x14ac:dyDescent="0.25"/>
    <row r="48582" ht="15" x14ac:dyDescent="0.25"/>
    <row r="48583" ht="15" x14ac:dyDescent="0.25"/>
    <row r="48584" ht="15" x14ac:dyDescent="0.25"/>
    <row r="48585" ht="15" x14ac:dyDescent="0.25"/>
    <row r="48586" ht="15" x14ac:dyDescent="0.25"/>
    <row r="48587" ht="15" x14ac:dyDescent="0.25"/>
    <row r="48588" ht="15" x14ac:dyDescent="0.25"/>
    <row r="48589" ht="15" x14ac:dyDescent="0.25"/>
    <row r="48590" ht="15" x14ac:dyDescent="0.25"/>
    <row r="48591" ht="15" x14ac:dyDescent="0.25"/>
    <row r="48592" ht="15" x14ac:dyDescent="0.25"/>
    <row r="48593" ht="15" x14ac:dyDescent="0.25"/>
    <row r="48594" ht="15" x14ac:dyDescent="0.25"/>
    <row r="48595" ht="15" x14ac:dyDescent="0.25"/>
    <row r="48596" ht="15" x14ac:dyDescent="0.25"/>
    <row r="48597" ht="15" x14ac:dyDescent="0.25"/>
    <row r="48598" ht="15" x14ac:dyDescent="0.25"/>
    <row r="48599" ht="15" x14ac:dyDescent="0.25"/>
    <row r="48600" ht="15" x14ac:dyDescent="0.25"/>
    <row r="48601" ht="15" x14ac:dyDescent="0.25"/>
    <row r="48602" ht="15" x14ac:dyDescent="0.25"/>
    <row r="48603" ht="15" x14ac:dyDescent="0.25"/>
    <row r="48604" ht="15" x14ac:dyDescent="0.25"/>
    <row r="48605" ht="15" x14ac:dyDescent="0.25"/>
    <row r="48606" ht="15" x14ac:dyDescent="0.25"/>
    <row r="48607" ht="15" x14ac:dyDescent="0.25"/>
    <row r="48608" ht="15" x14ac:dyDescent="0.25"/>
    <row r="48609" ht="15" x14ac:dyDescent="0.25"/>
    <row r="48610" ht="15" x14ac:dyDescent="0.25"/>
    <row r="48611" ht="15" x14ac:dyDescent="0.25"/>
    <row r="48612" ht="15" x14ac:dyDescent="0.25"/>
    <row r="48613" ht="15" x14ac:dyDescent="0.25"/>
    <row r="48614" ht="15" x14ac:dyDescent="0.25"/>
    <row r="48615" ht="15" x14ac:dyDescent="0.25"/>
    <row r="48616" ht="15" x14ac:dyDescent="0.25"/>
    <row r="48617" ht="15" x14ac:dyDescent="0.25"/>
    <row r="48618" ht="15" x14ac:dyDescent="0.25"/>
    <row r="48619" ht="15" x14ac:dyDescent="0.25"/>
    <row r="48620" ht="15" x14ac:dyDescent="0.25"/>
    <row r="48621" ht="15" x14ac:dyDescent="0.25"/>
    <row r="48622" ht="15" x14ac:dyDescent="0.25"/>
    <row r="48623" ht="15" x14ac:dyDescent="0.25"/>
    <row r="48624" ht="15" x14ac:dyDescent="0.25"/>
    <row r="48625" ht="15" x14ac:dyDescent="0.25"/>
    <row r="48626" ht="15" x14ac:dyDescent="0.25"/>
    <row r="48627" ht="15" x14ac:dyDescent="0.25"/>
    <row r="48628" ht="15" x14ac:dyDescent="0.25"/>
    <row r="48629" ht="15" x14ac:dyDescent="0.25"/>
    <row r="48630" ht="15" x14ac:dyDescent="0.25"/>
    <row r="48631" ht="15" x14ac:dyDescent="0.25"/>
    <row r="48632" ht="15" x14ac:dyDescent="0.25"/>
    <row r="48633" ht="15" x14ac:dyDescent="0.25"/>
    <row r="48634" ht="15" x14ac:dyDescent="0.25"/>
    <row r="48635" ht="15" x14ac:dyDescent="0.25"/>
    <row r="48636" ht="15" x14ac:dyDescent="0.25"/>
    <row r="48637" ht="15" x14ac:dyDescent="0.25"/>
    <row r="48638" ht="15" x14ac:dyDescent="0.25"/>
    <row r="48639" ht="15" x14ac:dyDescent="0.25"/>
    <row r="48640" ht="15" x14ac:dyDescent="0.25"/>
    <row r="48641" ht="15" x14ac:dyDescent="0.25"/>
    <row r="48642" ht="15" x14ac:dyDescent="0.25"/>
    <row r="48643" ht="15" x14ac:dyDescent="0.25"/>
    <row r="48644" ht="15" x14ac:dyDescent="0.25"/>
    <row r="48645" ht="15" x14ac:dyDescent="0.25"/>
    <row r="48646" ht="15" x14ac:dyDescent="0.25"/>
    <row r="48647" ht="15" x14ac:dyDescent="0.25"/>
    <row r="48648" ht="15" x14ac:dyDescent="0.25"/>
    <row r="48649" ht="15" x14ac:dyDescent="0.25"/>
    <row r="48650" ht="15" x14ac:dyDescent="0.25"/>
    <row r="48651" ht="15" x14ac:dyDescent="0.25"/>
    <row r="48652" ht="15" x14ac:dyDescent="0.25"/>
    <row r="48653" ht="15" x14ac:dyDescent="0.25"/>
    <row r="48654" ht="15" x14ac:dyDescent="0.25"/>
    <row r="48655" ht="15" x14ac:dyDescent="0.25"/>
    <row r="48656" ht="15" x14ac:dyDescent="0.25"/>
    <row r="48657" ht="15" x14ac:dyDescent="0.25"/>
    <row r="48658" ht="15" x14ac:dyDescent="0.25"/>
    <row r="48659" ht="15" x14ac:dyDescent="0.25"/>
    <row r="48660" ht="15" x14ac:dyDescent="0.25"/>
    <row r="48661" ht="15" x14ac:dyDescent="0.25"/>
    <row r="48662" ht="15" x14ac:dyDescent="0.25"/>
    <row r="48663" ht="15" x14ac:dyDescent="0.25"/>
    <row r="48664" ht="15" x14ac:dyDescent="0.25"/>
    <row r="48665" ht="15" x14ac:dyDescent="0.25"/>
    <row r="48666" ht="15" x14ac:dyDescent="0.25"/>
    <row r="48667" ht="15" x14ac:dyDescent="0.25"/>
    <row r="48668" ht="15" x14ac:dyDescent="0.25"/>
    <row r="48669" ht="15" x14ac:dyDescent="0.25"/>
    <row r="48670" ht="15" x14ac:dyDescent="0.25"/>
    <row r="48671" ht="15" x14ac:dyDescent="0.25"/>
    <row r="48672" ht="15" x14ac:dyDescent="0.25"/>
    <row r="48673" ht="15" x14ac:dyDescent="0.25"/>
    <row r="48674" ht="15" x14ac:dyDescent="0.25"/>
    <row r="48675" ht="15" x14ac:dyDescent="0.25"/>
    <row r="48676" ht="15" x14ac:dyDescent="0.25"/>
    <row r="48677" ht="15" x14ac:dyDescent="0.25"/>
    <row r="48678" ht="15" x14ac:dyDescent="0.25"/>
    <row r="48679" ht="15" x14ac:dyDescent="0.25"/>
    <row r="48680" ht="15" x14ac:dyDescent="0.25"/>
    <row r="48681" ht="15" x14ac:dyDescent="0.25"/>
    <row r="48682" ht="15" x14ac:dyDescent="0.25"/>
    <row r="48683" ht="15" x14ac:dyDescent="0.25"/>
    <row r="48684" ht="15" x14ac:dyDescent="0.25"/>
    <row r="48685" ht="15" x14ac:dyDescent="0.25"/>
    <row r="48686" ht="15" x14ac:dyDescent="0.25"/>
    <row r="48687" ht="15" x14ac:dyDescent="0.25"/>
    <row r="48688" ht="15" x14ac:dyDescent="0.25"/>
    <row r="48689" ht="15" x14ac:dyDescent="0.25"/>
    <row r="48690" ht="15" x14ac:dyDescent="0.25"/>
    <row r="48691" ht="15" x14ac:dyDescent="0.25"/>
    <row r="48692" ht="15" x14ac:dyDescent="0.25"/>
    <row r="48693" ht="15" x14ac:dyDescent="0.25"/>
    <row r="48694" ht="15" x14ac:dyDescent="0.25"/>
    <row r="48695" ht="15" x14ac:dyDescent="0.25"/>
    <row r="48696" ht="15" x14ac:dyDescent="0.25"/>
    <row r="48697" ht="15" x14ac:dyDescent="0.25"/>
    <row r="48698" ht="15" x14ac:dyDescent="0.25"/>
    <row r="48699" ht="15" x14ac:dyDescent="0.25"/>
    <row r="48700" ht="15" x14ac:dyDescent="0.25"/>
    <row r="48701" ht="15" x14ac:dyDescent="0.25"/>
    <row r="48702" ht="15" x14ac:dyDescent="0.25"/>
    <row r="48703" ht="15" x14ac:dyDescent="0.25"/>
    <row r="48704" ht="15" x14ac:dyDescent="0.25"/>
    <row r="48705" ht="15" x14ac:dyDescent="0.25"/>
    <row r="48706" ht="15" x14ac:dyDescent="0.25"/>
    <row r="48707" ht="15" x14ac:dyDescent="0.25"/>
    <row r="48708" ht="15" x14ac:dyDescent="0.25"/>
    <row r="48709" ht="15" x14ac:dyDescent="0.25"/>
    <row r="48710" ht="15" x14ac:dyDescent="0.25"/>
    <row r="48711" ht="15" x14ac:dyDescent="0.25"/>
    <row r="48712" ht="15" x14ac:dyDescent="0.25"/>
    <row r="48713" ht="15" x14ac:dyDescent="0.25"/>
    <row r="48714" ht="15" x14ac:dyDescent="0.25"/>
    <row r="48715" ht="15" x14ac:dyDescent="0.25"/>
    <row r="48716" ht="15" x14ac:dyDescent="0.25"/>
    <row r="48717" ht="15" x14ac:dyDescent="0.25"/>
    <row r="48718" ht="15" x14ac:dyDescent="0.25"/>
    <row r="48719" ht="15" x14ac:dyDescent="0.25"/>
    <row r="48720" ht="15" x14ac:dyDescent="0.25"/>
    <row r="48721" ht="15" x14ac:dyDescent="0.25"/>
    <row r="48722" ht="15" x14ac:dyDescent="0.25"/>
    <row r="48723" ht="15" x14ac:dyDescent="0.25"/>
    <row r="48724" ht="15" x14ac:dyDescent="0.25"/>
    <row r="48725" ht="15" x14ac:dyDescent="0.25"/>
    <row r="48726" ht="15" x14ac:dyDescent="0.25"/>
    <row r="48727" ht="15" x14ac:dyDescent="0.25"/>
    <row r="48728" ht="15" x14ac:dyDescent="0.25"/>
    <row r="48729" ht="15" x14ac:dyDescent="0.25"/>
    <row r="48730" ht="15" x14ac:dyDescent="0.25"/>
    <row r="48731" ht="15" x14ac:dyDescent="0.25"/>
    <row r="48732" ht="15" x14ac:dyDescent="0.25"/>
    <row r="48733" ht="15" x14ac:dyDescent="0.25"/>
    <row r="48734" ht="15" x14ac:dyDescent="0.25"/>
    <row r="48735" ht="15" x14ac:dyDescent="0.25"/>
    <row r="48736" ht="15" x14ac:dyDescent="0.25"/>
    <row r="48737" ht="15" x14ac:dyDescent="0.25"/>
    <row r="48738" ht="15" x14ac:dyDescent="0.25"/>
    <row r="48739" ht="15" x14ac:dyDescent="0.25"/>
    <row r="48740" ht="15" x14ac:dyDescent="0.25"/>
    <row r="48741" ht="15" x14ac:dyDescent="0.25"/>
    <row r="48742" ht="15" x14ac:dyDescent="0.25"/>
    <row r="48743" ht="15" x14ac:dyDescent="0.25"/>
    <row r="48744" ht="15" x14ac:dyDescent="0.25"/>
    <row r="48745" ht="15" x14ac:dyDescent="0.25"/>
    <row r="48746" ht="15" x14ac:dyDescent="0.25"/>
    <row r="48747" ht="15" x14ac:dyDescent="0.25"/>
    <row r="48748" ht="15" x14ac:dyDescent="0.25"/>
    <row r="48749" ht="15" x14ac:dyDescent="0.25"/>
    <row r="48750" ht="15" x14ac:dyDescent="0.25"/>
    <row r="48751" ht="15" x14ac:dyDescent="0.25"/>
    <row r="48752" ht="15" x14ac:dyDescent="0.25"/>
    <row r="48753" ht="15" x14ac:dyDescent="0.25"/>
    <row r="48754" ht="15" x14ac:dyDescent="0.25"/>
    <row r="48755" ht="15" x14ac:dyDescent="0.25"/>
    <row r="48756" ht="15" x14ac:dyDescent="0.25"/>
    <row r="48757" ht="15" x14ac:dyDescent="0.25"/>
    <row r="48758" ht="15" x14ac:dyDescent="0.25"/>
    <row r="48759" ht="15" x14ac:dyDescent="0.25"/>
    <row r="48760" ht="15" x14ac:dyDescent="0.25"/>
    <row r="48761" ht="15" x14ac:dyDescent="0.25"/>
    <row r="48762" ht="15" x14ac:dyDescent="0.25"/>
    <row r="48763" ht="15" x14ac:dyDescent="0.25"/>
    <row r="48764" ht="15" x14ac:dyDescent="0.25"/>
    <row r="48765" ht="15" x14ac:dyDescent="0.25"/>
    <row r="48766" ht="15" x14ac:dyDescent="0.25"/>
    <row r="48767" ht="15" x14ac:dyDescent="0.25"/>
    <row r="48768" ht="15" x14ac:dyDescent="0.25"/>
    <row r="48769" ht="15" x14ac:dyDescent="0.25"/>
    <row r="48770" ht="15" x14ac:dyDescent="0.25"/>
    <row r="48771" ht="15" x14ac:dyDescent="0.25"/>
    <row r="48772" ht="15" x14ac:dyDescent="0.25"/>
    <row r="48773" ht="15" x14ac:dyDescent="0.25"/>
    <row r="48774" ht="15" x14ac:dyDescent="0.25"/>
    <row r="48775" ht="15" x14ac:dyDescent="0.25"/>
    <row r="48776" ht="15" x14ac:dyDescent="0.25"/>
    <row r="48777" ht="15" x14ac:dyDescent="0.25"/>
    <row r="48778" ht="15" x14ac:dyDescent="0.25"/>
    <row r="48779" ht="15" x14ac:dyDescent="0.25"/>
    <row r="48780" ht="15" x14ac:dyDescent="0.25"/>
    <row r="48781" ht="15" x14ac:dyDescent="0.25"/>
    <row r="48782" ht="15" x14ac:dyDescent="0.25"/>
    <row r="48783" ht="15" x14ac:dyDescent="0.25"/>
    <row r="48784" ht="15" x14ac:dyDescent="0.25"/>
    <row r="48785" ht="15" x14ac:dyDescent="0.25"/>
    <row r="48786" ht="15" x14ac:dyDescent="0.25"/>
    <row r="48787" ht="15" x14ac:dyDescent="0.25"/>
    <row r="48788" ht="15" x14ac:dyDescent="0.25"/>
    <row r="48789" ht="15" x14ac:dyDescent="0.25"/>
    <row r="48790" ht="15" x14ac:dyDescent="0.25"/>
    <row r="48791" ht="15" x14ac:dyDescent="0.25"/>
    <row r="48792" ht="15" x14ac:dyDescent="0.25"/>
    <row r="48793" ht="15" x14ac:dyDescent="0.25"/>
    <row r="48794" ht="15" x14ac:dyDescent="0.25"/>
    <row r="48795" ht="15" x14ac:dyDescent="0.25"/>
    <row r="48796" ht="15" x14ac:dyDescent="0.25"/>
    <row r="48797" ht="15" x14ac:dyDescent="0.25"/>
    <row r="48798" ht="15" x14ac:dyDescent="0.25"/>
    <row r="48799" ht="15" x14ac:dyDescent="0.25"/>
    <row r="48800" ht="15" x14ac:dyDescent="0.25"/>
    <row r="48801" ht="15" x14ac:dyDescent="0.25"/>
    <row r="48802" ht="15" x14ac:dyDescent="0.25"/>
    <row r="48803" ht="15" x14ac:dyDescent="0.25"/>
    <row r="48804" ht="15" x14ac:dyDescent="0.25"/>
    <row r="48805" ht="15" x14ac:dyDescent="0.25"/>
    <row r="48806" ht="15" x14ac:dyDescent="0.25"/>
    <row r="48807" ht="15" x14ac:dyDescent="0.25"/>
    <row r="48808" ht="15" x14ac:dyDescent="0.25"/>
    <row r="48809" ht="15" x14ac:dyDescent="0.25"/>
    <row r="48810" ht="15" x14ac:dyDescent="0.25"/>
    <row r="48811" ht="15" x14ac:dyDescent="0.25"/>
    <row r="48812" ht="15" x14ac:dyDescent="0.25"/>
    <row r="48813" ht="15" x14ac:dyDescent="0.25"/>
    <row r="48814" ht="15" x14ac:dyDescent="0.25"/>
    <row r="48815" ht="15" x14ac:dyDescent="0.25"/>
    <row r="48816" ht="15" x14ac:dyDescent="0.25"/>
    <row r="48817" ht="15" x14ac:dyDescent="0.25"/>
    <row r="48818" ht="15" x14ac:dyDescent="0.25"/>
    <row r="48819" ht="15" x14ac:dyDescent="0.25"/>
    <row r="48820" ht="15" x14ac:dyDescent="0.25"/>
    <row r="48821" ht="15" x14ac:dyDescent="0.25"/>
    <row r="48822" ht="15" x14ac:dyDescent="0.25"/>
    <row r="48823" ht="15" x14ac:dyDescent="0.25"/>
    <row r="48824" ht="15" x14ac:dyDescent="0.25"/>
    <row r="48825" ht="15" x14ac:dyDescent="0.25"/>
    <row r="48826" ht="15" x14ac:dyDescent="0.25"/>
    <row r="48827" ht="15" x14ac:dyDescent="0.25"/>
    <row r="48828" ht="15" x14ac:dyDescent="0.25"/>
    <row r="48829" ht="15" x14ac:dyDescent="0.25"/>
    <row r="48830" ht="15" x14ac:dyDescent="0.25"/>
    <row r="48831" ht="15" x14ac:dyDescent="0.25"/>
    <row r="48832" ht="15" x14ac:dyDescent="0.25"/>
    <row r="48833" ht="15" x14ac:dyDescent="0.25"/>
    <row r="48834" ht="15" x14ac:dyDescent="0.25"/>
    <row r="48835" ht="15" x14ac:dyDescent="0.25"/>
    <row r="48836" ht="15" x14ac:dyDescent="0.25"/>
    <row r="48837" ht="15" x14ac:dyDescent="0.25"/>
    <row r="48838" ht="15" x14ac:dyDescent="0.25"/>
    <row r="48839" ht="15" x14ac:dyDescent="0.25"/>
    <row r="48840" ht="15" x14ac:dyDescent="0.25"/>
    <row r="48841" ht="15" x14ac:dyDescent="0.25"/>
    <row r="48842" ht="15" x14ac:dyDescent="0.25"/>
    <row r="48843" ht="15" x14ac:dyDescent="0.25"/>
    <row r="48844" ht="15" x14ac:dyDescent="0.25"/>
    <row r="48845" ht="15" x14ac:dyDescent="0.25"/>
    <row r="48846" ht="15" x14ac:dyDescent="0.25"/>
    <row r="48847" ht="15" x14ac:dyDescent="0.25"/>
    <row r="48848" ht="15" x14ac:dyDescent="0.25"/>
    <row r="48849" ht="15" x14ac:dyDescent="0.25"/>
    <row r="48850" ht="15" x14ac:dyDescent="0.25"/>
    <row r="48851" ht="15" x14ac:dyDescent="0.25"/>
    <row r="48852" ht="15" x14ac:dyDescent="0.25"/>
    <row r="48853" ht="15" x14ac:dyDescent="0.25"/>
    <row r="48854" ht="15" x14ac:dyDescent="0.25"/>
    <row r="48855" ht="15" x14ac:dyDescent="0.25"/>
    <row r="48856" ht="15" x14ac:dyDescent="0.25"/>
    <row r="48857" ht="15" x14ac:dyDescent="0.25"/>
    <row r="48858" ht="15" x14ac:dyDescent="0.25"/>
    <row r="48859" ht="15" x14ac:dyDescent="0.25"/>
    <row r="48860" ht="15" x14ac:dyDescent="0.25"/>
    <row r="48861" ht="15" x14ac:dyDescent="0.25"/>
    <row r="48862" ht="15" x14ac:dyDescent="0.25"/>
    <row r="48863" ht="15" x14ac:dyDescent="0.25"/>
    <row r="48864" ht="15" x14ac:dyDescent="0.25"/>
    <row r="48865" ht="15" x14ac:dyDescent="0.25"/>
    <row r="48866" ht="15" x14ac:dyDescent="0.25"/>
    <row r="48867" ht="15" x14ac:dyDescent="0.25"/>
    <row r="48868" ht="15" x14ac:dyDescent="0.25"/>
    <row r="48869" ht="15" x14ac:dyDescent="0.25"/>
    <row r="48870" ht="15" x14ac:dyDescent="0.25"/>
    <row r="48871" ht="15" x14ac:dyDescent="0.25"/>
    <row r="48872" ht="15" x14ac:dyDescent="0.25"/>
    <row r="48873" ht="15" x14ac:dyDescent="0.25"/>
    <row r="48874" ht="15" x14ac:dyDescent="0.25"/>
    <row r="48875" ht="15" x14ac:dyDescent="0.25"/>
    <row r="48876" ht="15" x14ac:dyDescent="0.25"/>
    <row r="48877" ht="15" x14ac:dyDescent="0.25"/>
    <row r="48878" ht="15" x14ac:dyDescent="0.25"/>
    <row r="48879" ht="15" x14ac:dyDescent="0.25"/>
    <row r="48880" ht="15" x14ac:dyDescent="0.25"/>
    <row r="48881" ht="15" x14ac:dyDescent="0.25"/>
    <row r="48882" ht="15" x14ac:dyDescent="0.25"/>
    <row r="48883" ht="15" x14ac:dyDescent="0.25"/>
    <row r="48884" ht="15" x14ac:dyDescent="0.25"/>
    <row r="48885" ht="15" x14ac:dyDescent="0.25"/>
    <row r="48886" ht="15" x14ac:dyDescent="0.25"/>
    <row r="48887" ht="15" x14ac:dyDescent="0.25"/>
    <row r="48888" ht="15" x14ac:dyDescent="0.25"/>
    <row r="48889" ht="15" x14ac:dyDescent="0.25"/>
    <row r="48890" ht="15" x14ac:dyDescent="0.25"/>
    <row r="48891" ht="15" x14ac:dyDescent="0.25"/>
    <row r="48892" ht="15" x14ac:dyDescent="0.25"/>
    <row r="48893" ht="15" x14ac:dyDescent="0.25"/>
    <row r="48894" ht="15" x14ac:dyDescent="0.25"/>
    <row r="48895" ht="15" x14ac:dyDescent="0.25"/>
    <row r="48896" ht="15" x14ac:dyDescent="0.25"/>
    <row r="48897" ht="15" x14ac:dyDescent="0.25"/>
    <row r="48898" ht="15" x14ac:dyDescent="0.25"/>
    <row r="48899" ht="15" x14ac:dyDescent="0.25"/>
    <row r="48900" ht="15" x14ac:dyDescent="0.25"/>
    <row r="48901" ht="15" x14ac:dyDescent="0.25"/>
    <row r="48902" ht="15" x14ac:dyDescent="0.25"/>
    <row r="48903" ht="15" x14ac:dyDescent="0.25"/>
    <row r="48904" ht="15" x14ac:dyDescent="0.25"/>
    <row r="48905" ht="15" x14ac:dyDescent="0.25"/>
    <row r="48906" ht="15" x14ac:dyDescent="0.25"/>
    <row r="48907" ht="15" x14ac:dyDescent="0.25"/>
    <row r="48908" ht="15" x14ac:dyDescent="0.25"/>
    <row r="48909" ht="15" x14ac:dyDescent="0.25"/>
    <row r="48910" ht="15" x14ac:dyDescent="0.25"/>
    <row r="48911" ht="15" x14ac:dyDescent="0.25"/>
    <row r="48912" ht="15" x14ac:dyDescent="0.25"/>
    <row r="48913" ht="15" x14ac:dyDescent="0.25"/>
    <row r="48914" ht="15" x14ac:dyDescent="0.25"/>
    <row r="48915" ht="15" x14ac:dyDescent="0.25"/>
    <row r="48916" ht="15" x14ac:dyDescent="0.25"/>
    <row r="48917" ht="15" x14ac:dyDescent="0.25"/>
    <row r="48918" ht="15" x14ac:dyDescent="0.25"/>
    <row r="48919" ht="15" x14ac:dyDescent="0.25"/>
    <row r="48920" ht="15" x14ac:dyDescent="0.25"/>
    <row r="48921" ht="15" x14ac:dyDescent="0.25"/>
    <row r="48922" ht="15" x14ac:dyDescent="0.25"/>
    <row r="48923" ht="15" x14ac:dyDescent="0.25"/>
    <row r="48924" ht="15" x14ac:dyDescent="0.25"/>
    <row r="48925" ht="15" x14ac:dyDescent="0.25"/>
    <row r="48926" ht="15" x14ac:dyDescent="0.25"/>
    <row r="48927" ht="15" x14ac:dyDescent="0.25"/>
    <row r="48928" ht="15" x14ac:dyDescent="0.25"/>
    <row r="48929" ht="15" x14ac:dyDescent="0.25"/>
    <row r="48930" ht="15" x14ac:dyDescent="0.25"/>
    <row r="48931" ht="15" x14ac:dyDescent="0.25"/>
    <row r="48932" ht="15" x14ac:dyDescent="0.25"/>
    <row r="48933" ht="15" x14ac:dyDescent="0.25"/>
    <row r="48934" ht="15" x14ac:dyDescent="0.25"/>
    <row r="48935" ht="15" x14ac:dyDescent="0.25"/>
    <row r="48936" ht="15" x14ac:dyDescent="0.25"/>
    <row r="48937" ht="15" x14ac:dyDescent="0.25"/>
    <row r="48938" ht="15" x14ac:dyDescent="0.25"/>
    <row r="48939" ht="15" x14ac:dyDescent="0.25"/>
    <row r="48940" ht="15" x14ac:dyDescent="0.25"/>
    <row r="48941" ht="15" x14ac:dyDescent="0.25"/>
    <row r="48942" ht="15" x14ac:dyDescent="0.25"/>
    <row r="48943" ht="15" x14ac:dyDescent="0.25"/>
    <row r="48944" ht="15" x14ac:dyDescent="0.25"/>
    <row r="48945" ht="15" x14ac:dyDescent="0.25"/>
    <row r="48946" ht="15" x14ac:dyDescent="0.25"/>
    <row r="48947" ht="15" x14ac:dyDescent="0.25"/>
    <row r="48948" ht="15" x14ac:dyDescent="0.25"/>
    <row r="48949" ht="15" x14ac:dyDescent="0.25"/>
    <row r="48950" ht="15" x14ac:dyDescent="0.25"/>
    <row r="48951" ht="15" x14ac:dyDescent="0.25"/>
    <row r="48952" ht="15" x14ac:dyDescent="0.25"/>
    <row r="48953" ht="15" x14ac:dyDescent="0.25"/>
    <row r="48954" ht="15" x14ac:dyDescent="0.25"/>
    <row r="48955" ht="15" x14ac:dyDescent="0.25"/>
    <row r="48956" ht="15" x14ac:dyDescent="0.25"/>
    <row r="48957" ht="15" x14ac:dyDescent="0.25"/>
    <row r="48958" ht="15" x14ac:dyDescent="0.25"/>
    <row r="48959" ht="15" x14ac:dyDescent="0.25"/>
    <row r="48960" ht="15" x14ac:dyDescent="0.25"/>
    <row r="48961" ht="15" x14ac:dyDescent="0.25"/>
    <row r="48962" ht="15" x14ac:dyDescent="0.25"/>
    <row r="48963" ht="15" x14ac:dyDescent="0.25"/>
    <row r="48964" ht="15" x14ac:dyDescent="0.25"/>
    <row r="48965" ht="15" x14ac:dyDescent="0.25"/>
    <row r="48966" ht="15" x14ac:dyDescent="0.25"/>
    <row r="48967" ht="15" x14ac:dyDescent="0.25"/>
    <row r="48968" ht="15" x14ac:dyDescent="0.25"/>
    <row r="48969" ht="15" x14ac:dyDescent="0.25"/>
    <row r="48970" ht="15" x14ac:dyDescent="0.25"/>
    <row r="48971" ht="15" x14ac:dyDescent="0.25"/>
    <row r="48972" ht="15" x14ac:dyDescent="0.25"/>
    <row r="48973" ht="15" x14ac:dyDescent="0.25"/>
    <row r="48974" ht="15" x14ac:dyDescent="0.25"/>
    <row r="48975" ht="15" x14ac:dyDescent="0.25"/>
    <row r="48976" ht="15" x14ac:dyDescent="0.25"/>
    <row r="48977" ht="15" x14ac:dyDescent="0.25"/>
    <row r="48978" ht="15" x14ac:dyDescent="0.25"/>
    <row r="48979" ht="15" x14ac:dyDescent="0.25"/>
    <row r="48980" ht="15" x14ac:dyDescent="0.25"/>
    <row r="48981" ht="15" x14ac:dyDescent="0.25"/>
    <row r="48982" ht="15" x14ac:dyDescent="0.25"/>
    <row r="48983" ht="15" x14ac:dyDescent="0.25"/>
    <row r="48984" ht="15" x14ac:dyDescent="0.25"/>
    <row r="48985" ht="15" x14ac:dyDescent="0.25"/>
    <row r="48986" ht="15" x14ac:dyDescent="0.25"/>
    <row r="48987" ht="15" x14ac:dyDescent="0.25"/>
    <row r="48988" ht="15" x14ac:dyDescent="0.25"/>
    <row r="48989" ht="15" x14ac:dyDescent="0.25"/>
    <row r="48990" ht="15" x14ac:dyDescent="0.25"/>
    <row r="48991" ht="15" x14ac:dyDescent="0.25"/>
    <row r="48992" ht="15" x14ac:dyDescent="0.25"/>
    <row r="48993" ht="15" x14ac:dyDescent="0.25"/>
    <row r="48994" ht="15" x14ac:dyDescent="0.25"/>
    <row r="48995" ht="15" x14ac:dyDescent="0.25"/>
    <row r="48996" ht="15" x14ac:dyDescent="0.25"/>
    <row r="48997" ht="15" x14ac:dyDescent="0.25"/>
    <row r="48998" ht="15" x14ac:dyDescent="0.25"/>
    <row r="48999" ht="15" x14ac:dyDescent="0.25"/>
    <row r="49000" ht="15" x14ac:dyDescent="0.25"/>
    <row r="49001" ht="15" x14ac:dyDescent="0.25"/>
    <row r="49002" ht="15" x14ac:dyDescent="0.25"/>
    <row r="49003" ht="15" x14ac:dyDescent="0.25"/>
    <row r="49004" ht="15" x14ac:dyDescent="0.25"/>
    <row r="49005" ht="15" x14ac:dyDescent="0.25"/>
    <row r="49006" ht="15" x14ac:dyDescent="0.25"/>
    <row r="49007" ht="15" x14ac:dyDescent="0.25"/>
    <row r="49008" ht="15" x14ac:dyDescent="0.25"/>
    <row r="49009" ht="15" x14ac:dyDescent="0.25"/>
    <row r="49010" ht="15" x14ac:dyDescent="0.25"/>
    <row r="49011" ht="15" x14ac:dyDescent="0.25"/>
    <row r="49012" ht="15" x14ac:dyDescent="0.25"/>
    <row r="49013" ht="15" x14ac:dyDescent="0.25"/>
    <row r="49014" ht="15" x14ac:dyDescent="0.25"/>
    <row r="49015" ht="15" x14ac:dyDescent="0.25"/>
    <row r="49016" ht="15" x14ac:dyDescent="0.25"/>
    <row r="49017" ht="15" x14ac:dyDescent="0.25"/>
    <row r="49018" ht="15" x14ac:dyDescent="0.25"/>
    <row r="49019" ht="15" x14ac:dyDescent="0.25"/>
    <row r="49020" ht="15" x14ac:dyDescent="0.25"/>
    <row r="49021" ht="15" x14ac:dyDescent="0.25"/>
    <row r="49022" ht="15" x14ac:dyDescent="0.25"/>
    <row r="49023" ht="15" x14ac:dyDescent="0.25"/>
    <row r="49024" ht="15" x14ac:dyDescent="0.25"/>
    <row r="49025" ht="15" x14ac:dyDescent="0.25"/>
    <row r="49026" ht="15" x14ac:dyDescent="0.25"/>
    <row r="49027" ht="15" x14ac:dyDescent="0.25"/>
    <row r="49028" ht="15" x14ac:dyDescent="0.25"/>
    <row r="49029" ht="15" x14ac:dyDescent="0.25"/>
    <row r="49030" ht="15" x14ac:dyDescent="0.25"/>
    <row r="49031" ht="15" x14ac:dyDescent="0.25"/>
    <row r="49032" ht="15" x14ac:dyDescent="0.25"/>
    <row r="49033" ht="15" x14ac:dyDescent="0.25"/>
    <row r="49034" ht="15" x14ac:dyDescent="0.25"/>
    <row r="49035" ht="15" x14ac:dyDescent="0.25"/>
    <row r="49036" ht="15" x14ac:dyDescent="0.25"/>
    <row r="49037" ht="15" x14ac:dyDescent="0.25"/>
    <row r="49038" ht="15" x14ac:dyDescent="0.25"/>
    <row r="49039" ht="15" x14ac:dyDescent="0.25"/>
    <row r="49040" ht="15" x14ac:dyDescent="0.25"/>
    <row r="49041" ht="15" x14ac:dyDescent="0.25"/>
    <row r="49042" ht="15" x14ac:dyDescent="0.25"/>
    <row r="49043" ht="15" x14ac:dyDescent="0.25"/>
    <row r="49044" ht="15" x14ac:dyDescent="0.25"/>
    <row r="49045" ht="15" x14ac:dyDescent="0.25"/>
    <row r="49046" ht="15" x14ac:dyDescent="0.25"/>
    <row r="49047" ht="15" x14ac:dyDescent="0.25"/>
    <row r="49048" ht="15" x14ac:dyDescent="0.25"/>
    <row r="49049" ht="15" x14ac:dyDescent="0.25"/>
    <row r="49050" ht="15" x14ac:dyDescent="0.25"/>
    <row r="49051" ht="15" x14ac:dyDescent="0.25"/>
    <row r="49052" ht="15" x14ac:dyDescent="0.25"/>
    <row r="49053" ht="15" x14ac:dyDescent="0.25"/>
    <row r="49054" ht="15" x14ac:dyDescent="0.25"/>
    <row r="49055" ht="15" x14ac:dyDescent="0.25"/>
    <row r="49056" ht="15" x14ac:dyDescent="0.25"/>
    <row r="49057" ht="15" x14ac:dyDescent="0.25"/>
    <row r="49058" ht="15" x14ac:dyDescent="0.25"/>
    <row r="49059" ht="15" x14ac:dyDescent="0.25"/>
    <row r="49060" ht="15" x14ac:dyDescent="0.25"/>
    <row r="49061" ht="15" x14ac:dyDescent="0.25"/>
    <row r="49062" ht="15" x14ac:dyDescent="0.25"/>
    <row r="49063" ht="15" x14ac:dyDescent="0.25"/>
    <row r="49064" ht="15" x14ac:dyDescent="0.25"/>
    <row r="49065" ht="15" x14ac:dyDescent="0.25"/>
    <row r="49066" ht="15" x14ac:dyDescent="0.25"/>
    <row r="49067" ht="15" x14ac:dyDescent="0.25"/>
    <row r="49068" ht="15" x14ac:dyDescent="0.25"/>
    <row r="49069" ht="15" x14ac:dyDescent="0.25"/>
    <row r="49070" ht="15" x14ac:dyDescent="0.25"/>
    <row r="49071" ht="15" x14ac:dyDescent="0.25"/>
    <row r="49072" ht="15" x14ac:dyDescent="0.25"/>
    <row r="49073" ht="15" x14ac:dyDescent="0.25"/>
    <row r="49074" ht="15" x14ac:dyDescent="0.25"/>
    <row r="49075" ht="15" x14ac:dyDescent="0.25"/>
    <row r="49076" ht="15" x14ac:dyDescent="0.25"/>
    <row r="49077" ht="15" x14ac:dyDescent="0.25"/>
    <row r="49078" ht="15" x14ac:dyDescent="0.25"/>
    <row r="49079" ht="15" x14ac:dyDescent="0.25"/>
    <row r="49080" ht="15" x14ac:dyDescent="0.25"/>
    <row r="49081" ht="15" x14ac:dyDescent="0.25"/>
    <row r="49082" ht="15" x14ac:dyDescent="0.25"/>
    <row r="49083" ht="15" x14ac:dyDescent="0.25"/>
    <row r="49084" ht="15" x14ac:dyDescent="0.25"/>
    <row r="49085" ht="15" x14ac:dyDescent="0.25"/>
    <row r="49086" ht="15" x14ac:dyDescent="0.25"/>
    <row r="49087" ht="15" x14ac:dyDescent="0.25"/>
    <row r="49088" ht="15" x14ac:dyDescent="0.25"/>
    <row r="49089" ht="15" x14ac:dyDescent="0.25"/>
    <row r="49090" ht="15" x14ac:dyDescent="0.25"/>
    <row r="49091" ht="15" x14ac:dyDescent="0.25"/>
    <row r="49092" ht="15" x14ac:dyDescent="0.25"/>
    <row r="49093" ht="15" x14ac:dyDescent="0.25"/>
    <row r="49094" ht="15" x14ac:dyDescent="0.25"/>
    <row r="49095" ht="15" x14ac:dyDescent="0.25"/>
    <row r="49096" ht="15" x14ac:dyDescent="0.25"/>
    <row r="49097" ht="15" x14ac:dyDescent="0.25"/>
    <row r="49098" ht="15" x14ac:dyDescent="0.25"/>
    <row r="49099" ht="15" x14ac:dyDescent="0.25"/>
    <row r="49100" ht="15" x14ac:dyDescent="0.25"/>
    <row r="49101" ht="15" x14ac:dyDescent="0.25"/>
    <row r="49102" ht="15" x14ac:dyDescent="0.25"/>
    <row r="49103" ht="15" x14ac:dyDescent="0.25"/>
    <row r="49104" ht="15" x14ac:dyDescent="0.25"/>
    <row r="49105" ht="15" x14ac:dyDescent="0.25"/>
    <row r="49106" ht="15" x14ac:dyDescent="0.25"/>
    <row r="49107" ht="15" x14ac:dyDescent="0.25"/>
    <row r="49108" ht="15" x14ac:dyDescent="0.25"/>
    <row r="49109" ht="15" x14ac:dyDescent="0.25"/>
    <row r="49110" ht="15" x14ac:dyDescent="0.25"/>
    <row r="49111" ht="15" x14ac:dyDescent="0.25"/>
    <row r="49112" ht="15" x14ac:dyDescent="0.25"/>
    <row r="49113" ht="15" x14ac:dyDescent="0.25"/>
    <row r="49114" ht="15" x14ac:dyDescent="0.25"/>
    <row r="49115" ht="15" x14ac:dyDescent="0.25"/>
    <row r="49116" ht="15" x14ac:dyDescent="0.25"/>
    <row r="49117" ht="15" x14ac:dyDescent="0.25"/>
    <row r="49118" ht="15" x14ac:dyDescent="0.25"/>
    <row r="49119" ht="15" x14ac:dyDescent="0.25"/>
    <row r="49120" ht="15" x14ac:dyDescent="0.25"/>
    <row r="49121" ht="15" x14ac:dyDescent="0.25"/>
    <row r="49122" ht="15" x14ac:dyDescent="0.25"/>
    <row r="49123" ht="15" x14ac:dyDescent="0.25"/>
    <row r="49124" ht="15" x14ac:dyDescent="0.25"/>
    <row r="49125" ht="15" x14ac:dyDescent="0.25"/>
    <row r="49126" ht="15" x14ac:dyDescent="0.25"/>
    <row r="49127" ht="15" x14ac:dyDescent="0.25"/>
    <row r="49128" ht="15" x14ac:dyDescent="0.25"/>
    <row r="49129" ht="15" x14ac:dyDescent="0.25"/>
    <row r="49130" ht="15" x14ac:dyDescent="0.25"/>
    <row r="49131" ht="15" x14ac:dyDescent="0.25"/>
    <row r="49132" ht="15" x14ac:dyDescent="0.25"/>
    <row r="49133" ht="15" x14ac:dyDescent="0.25"/>
    <row r="49134" ht="15" x14ac:dyDescent="0.25"/>
    <row r="49135" ht="15" x14ac:dyDescent="0.25"/>
    <row r="49136" ht="15" x14ac:dyDescent="0.25"/>
    <row r="49137" ht="15" x14ac:dyDescent="0.25"/>
    <row r="49138" ht="15" x14ac:dyDescent="0.25"/>
    <row r="49139" ht="15" x14ac:dyDescent="0.25"/>
    <row r="49140" ht="15" x14ac:dyDescent="0.25"/>
    <row r="49141" ht="15" x14ac:dyDescent="0.25"/>
    <row r="49142" ht="15" x14ac:dyDescent="0.25"/>
    <row r="49143" ht="15" x14ac:dyDescent="0.25"/>
    <row r="49144" ht="15" x14ac:dyDescent="0.25"/>
    <row r="49145" ht="15" x14ac:dyDescent="0.25"/>
    <row r="49146" ht="15" x14ac:dyDescent="0.25"/>
    <row r="49147" ht="15" x14ac:dyDescent="0.25"/>
    <row r="49148" ht="15" x14ac:dyDescent="0.25"/>
    <row r="49149" ht="15" x14ac:dyDescent="0.25"/>
    <row r="49150" ht="15" x14ac:dyDescent="0.25"/>
    <row r="49151" ht="15" x14ac:dyDescent="0.25"/>
    <row r="49152" ht="15" x14ac:dyDescent="0.25"/>
    <row r="49153" ht="15" x14ac:dyDescent="0.25"/>
    <row r="49154" ht="15" x14ac:dyDescent="0.25"/>
    <row r="49155" ht="15" x14ac:dyDescent="0.25"/>
    <row r="49156" ht="15" x14ac:dyDescent="0.25"/>
    <row r="49157" ht="15" x14ac:dyDescent="0.25"/>
    <row r="49158" ht="15" x14ac:dyDescent="0.25"/>
    <row r="49159" ht="15" x14ac:dyDescent="0.25"/>
    <row r="49160" ht="15" x14ac:dyDescent="0.25"/>
    <row r="49161" ht="15" x14ac:dyDescent="0.25"/>
    <row r="49162" ht="15" x14ac:dyDescent="0.25"/>
    <row r="49163" ht="15" x14ac:dyDescent="0.25"/>
    <row r="49164" ht="15" x14ac:dyDescent="0.25"/>
    <row r="49165" ht="15" x14ac:dyDescent="0.25"/>
    <row r="49166" ht="15" x14ac:dyDescent="0.25"/>
    <row r="49167" ht="15" x14ac:dyDescent="0.25"/>
    <row r="49168" ht="15" x14ac:dyDescent="0.25"/>
    <row r="49169" ht="15" x14ac:dyDescent="0.25"/>
    <row r="49170" ht="15" x14ac:dyDescent="0.25"/>
    <row r="49171" ht="15" x14ac:dyDescent="0.25"/>
    <row r="49172" ht="15" x14ac:dyDescent="0.25"/>
    <row r="49173" ht="15" x14ac:dyDescent="0.25"/>
    <row r="49174" ht="15" x14ac:dyDescent="0.25"/>
    <row r="49175" ht="15" x14ac:dyDescent="0.25"/>
    <row r="49176" ht="15" x14ac:dyDescent="0.25"/>
    <row r="49177" ht="15" x14ac:dyDescent="0.25"/>
    <row r="49178" ht="15" x14ac:dyDescent="0.25"/>
    <row r="49179" ht="15" x14ac:dyDescent="0.25"/>
    <row r="49180" ht="15" x14ac:dyDescent="0.25"/>
    <row r="49181" ht="15" x14ac:dyDescent="0.25"/>
    <row r="49182" ht="15" x14ac:dyDescent="0.25"/>
    <row r="49183" ht="15" x14ac:dyDescent="0.25"/>
    <row r="49184" ht="15" x14ac:dyDescent="0.25"/>
    <row r="49185" ht="15" x14ac:dyDescent="0.25"/>
    <row r="49186" ht="15" x14ac:dyDescent="0.25"/>
    <row r="49187" ht="15" x14ac:dyDescent="0.25"/>
    <row r="49188" ht="15" x14ac:dyDescent="0.25"/>
    <row r="49189" ht="15" x14ac:dyDescent="0.25"/>
    <row r="49190" ht="15" x14ac:dyDescent="0.25"/>
    <row r="49191" ht="15" x14ac:dyDescent="0.25"/>
    <row r="49192" ht="15" x14ac:dyDescent="0.25"/>
    <row r="49193" ht="15" x14ac:dyDescent="0.25"/>
    <row r="49194" ht="15" x14ac:dyDescent="0.25"/>
    <row r="49195" ht="15" x14ac:dyDescent="0.25"/>
    <row r="49196" ht="15" x14ac:dyDescent="0.25"/>
    <row r="49197" ht="15" x14ac:dyDescent="0.25"/>
    <row r="49198" ht="15" x14ac:dyDescent="0.25"/>
    <row r="49199" ht="15" x14ac:dyDescent="0.25"/>
    <row r="49200" ht="15" x14ac:dyDescent="0.25"/>
    <row r="49201" ht="15" x14ac:dyDescent="0.25"/>
    <row r="49202" ht="15" x14ac:dyDescent="0.25"/>
    <row r="49203" ht="15" x14ac:dyDescent="0.25"/>
    <row r="49204" ht="15" x14ac:dyDescent="0.25"/>
    <row r="49205" ht="15" x14ac:dyDescent="0.25"/>
    <row r="49206" ht="15" x14ac:dyDescent="0.25"/>
    <row r="49207" ht="15" x14ac:dyDescent="0.25"/>
    <row r="49208" ht="15" x14ac:dyDescent="0.25"/>
    <row r="49209" ht="15" x14ac:dyDescent="0.25"/>
    <row r="49210" ht="15" x14ac:dyDescent="0.25"/>
    <row r="49211" ht="15" x14ac:dyDescent="0.25"/>
    <row r="49212" ht="15" x14ac:dyDescent="0.25"/>
    <row r="49213" ht="15" x14ac:dyDescent="0.25"/>
    <row r="49214" ht="15" x14ac:dyDescent="0.25"/>
    <row r="49215" ht="15" x14ac:dyDescent="0.25"/>
    <row r="49216" ht="15" x14ac:dyDescent="0.25"/>
    <row r="49217" ht="15" x14ac:dyDescent="0.25"/>
    <row r="49218" ht="15" x14ac:dyDescent="0.25"/>
    <row r="49219" ht="15" x14ac:dyDescent="0.25"/>
    <row r="49220" ht="15" x14ac:dyDescent="0.25"/>
    <row r="49221" ht="15" x14ac:dyDescent="0.25"/>
    <row r="49222" ht="15" x14ac:dyDescent="0.25"/>
    <row r="49223" ht="15" x14ac:dyDescent="0.25"/>
    <row r="49224" ht="15" x14ac:dyDescent="0.25"/>
    <row r="49225" ht="15" x14ac:dyDescent="0.25"/>
    <row r="49226" ht="15" x14ac:dyDescent="0.25"/>
    <row r="49227" ht="15" x14ac:dyDescent="0.25"/>
    <row r="49228" ht="15" x14ac:dyDescent="0.25"/>
    <row r="49229" ht="15" x14ac:dyDescent="0.25"/>
    <row r="49230" ht="15" x14ac:dyDescent="0.25"/>
    <row r="49231" ht="15" x14ac:dyDescent="0.25"/>
    <row r="49232" ht="15" x14ac:dyDescent="0.25"/>
    <row r="49233" ht="15" x14ac:dyDescent="0.25"/>
    <row r="49234" ht="15" x14ac:dyDescent="0.25"/>
    <row r="49235" ht="15" x14ac:dyDescent="0.25"/>
    <row r="49236" ht="15" x14ac:dyDescent="0.25"/>
    <row r="49237" ht="15" x14ac:dyDescent="0.25"/>
    <row r="49238" ht="15" x14ac:dyDescent="0.25"/>
    <row r="49239" ht="15" x14ac:dyDescent="0.25"/>
    <row r="49240" ht="15" x14ac:dyDescent="0.25"/>
    <row r="49241" ht="15" x14ac:dyDescent="0.25"/>
    <row r="49242" ht="15" x14ac:dyDescent="0.25"/>
    <row r="49243" ht="15" x14ac:dyDescent="0.25"/>
    <row r="49244" ht="15" x14ac:dyDescent="0.25"/>
    <row r="49245" ht="15" x14ac:dyDescent="0.25"/>
    <row r="49246" ht="15" x14ac:dyDescent="0.25"/>
    <row r="49247" ht="15" x14ac:dyDescent="0.25"/>
    <row r="49248" ht="15" x14ac:dyDescent="0.25"/>
    <row r="49249" ht="15" x14ac:dyDescent="0.25"/>
    <row r="49250" ht="15" x14ac:dyDescent="0.25"/>
    <row r="49251" ht="15" x14ac:dyDescent="0.25"/>
    <row r="49252" ht="15" x14ac:dyDescent="0.25"/>
    <row r="49253" ht="15" x14ac:dyDescent="0.25"/>
    <row r="49254" ht="15" x14ac:dyDescent="0.25"/>
    <row r="49255" ht="15" x14ac:dyDescent="0.25"/>
    <row r="49256" ht="15" x14ac:dyDescent="0.25"/>
    <row r="49257" ht="15" x14ac:dyDescent="0.25"/>
    <row r="49258" ht="15" x14ac:dyDescent="0.25"/>
    <row r="49259" ht="15" x14ac:dyDescent="0.25"/>
    <row r="49260" ht="15" x14ac:dyDescent="0.25"/>
    <row r="49261" ht="15" x14ac:dyDescent="0.25"/>
    <row r="49262" ht="15" x14ac:dyDescent="0.25"/>
    <row r="49263" ht="15" x14ac:dyDescent="0.25"/>
    <row r="49264" ht="15" x14ac:dyDescent="0.25"/>
    <row r="49265" ht="15" x14ac:dyDescent="0.25"/>
    <row r="49266" ht="15" x14ac:dyDescent="0.25"/>
    <row r="49267" ht="15" x14ac:dyDescent="0.25"/>
    <row r="49268" ht="15" x14ac:dyDescent="0.25"/>
    <row r="49269" ht="15" x14ac:dyDescent="0.25"/>
    <row r="49270" ht="15" x14ac:dyDescent="0.25"/>
    <row r="49271" ht="15" x14ac:dyDescent="0.25"/>
    <row r="49272" ht="15" x14ac:dyDescent="0.25"/>
    <row r="49273" ht="15" x14ac:dyDescent="0.25"/>
    <row r="49274" ht="15" x14ac:dyDescent="0.25"/>
    <row r="49275" ht="15" x14ac:dyDescent="0.25"/>
    <row r="49276" ht="15" x14ac:dyDescent="0.25"/>
    <row r="49277" ht="15" x14ac:dyDescent="0.25"/>
    <row r="49278" ht="15" x14ac:dyDescent="0.25"/>
    <row r="49279" ht="15" x14ac:dyDescent="0.25"/>
    <row r="49280" ht="15" x14ac:dyDescent="0.25"/>
    <row r="49281" ht="15" x14ac:dyDescent="0.25"/>
    <row r="49282" ht="15" x14ac:dyDescent="0.25"/>
    <row r="49283" ht="15" x14ac:dyDescent="0.25"/>
    <row r="49284" ht="15" x14ac:dyDescent="0.25"/>
    <row r="49285" ht="15" x14ac:dyDescent="0.25"/>
    <row r="49286" ht="15" x14ac:dyDescent="0.25"/>
    <row r="49287" ht="15" x14ac:dyDescent="0.25"/>
    <row r="49288" ht="15" x14ac:dyDescent="0.25"/>
    <row r="49289" ht="15" x14ac:dyDescent="0.25"/>
    <row r="49290" ht="15" x14ac:dyDescent="0.25"/>
    <row r="49291" ht="15" x14ac:dyDescent="0.25"/>
    <row r="49292" ht="15" x14ac:dyDescent="0.25"/>
    <row r="49293" ht="15" x14ac:dyDescent="0.25"/>
    <row r="49294" ht="15" x14ac:dyDescent="0.25"/>
    <row r="49295" ht="15" x14ac:dyDescent="0.25"/>
    <row r="49296" ht="15" x14ac:dyDescent="0.25"/>
    <row r="49297" ht="15" x14ac:dyDescent="0.25"/>
    <row r="49298" ht="15" x14ac:dyDescent="0.25"/>
    <row r="49299" ht="15" x14ac:dyDescent="0.25"/>
    <row r="49300" ht="15" x14ac:dyDescent="0.25"/>
    <row r="49301" ht="15" x14ac:dyDescent="0.25"/>
    <row r="49302" ht="15" x14ac:dyDescent="0.25"/>
    <row r="49303" ht="15" x14ac:dyDescent="0.25"/>
    <row r="49304" ht="15" x14ac:dyDescent="0.25"/>
    <row r="49305" ht="15" x14ac:dyDescent="0.25"/>
    <row r="49306" ht="15" x14ac:dyDescent="0.25"/>
    <row r="49307" ht="15" x14ac:dyDescent="0.25"/>
    <row r="49308" ht="15" x14ac:dyDescent="0.25"/>
    <row r="49309" ht="15" x14ac:dyDescent="0.25"/>
    <row r="49310" ht="15" x14ac:dyDescent="0.25"/>
    <row r="49311" ht="15" x14ac:dyDescent="0.25"/>
    <row r="49312" ht="15" x14ac:dyDescent="0.25"/>
    <row r="49313" ht="15" x14ac:dyDescent="0.25"/>
    <row r="49314" ht="15" x14ac:dyDescent="0.25"/>
    <row r="49315" ht="15" x14ac:dyDescent="0.25"/>
    <row r="49316" ht="15" x14ac:dyDescent="0.25"/>
    <row r="49317" ht="15" x14ac:dyDescent="0.25"/>
    <row r="49318" ht="15" x14ac:dyDescent="0.25"/>
    <row r="49319" ht="15" x14ac:dyDescent="0.25"/>
    <row r="49320" ht="15" x14ac:dyDescent="0.25"/>
    <row r="49321" ht="15" x14ac:dyDescent="0.25"/>
    <row r="49322" ht="15" x14ac:dyDescent="0.25"/>
    <row r="49323" ht="15" x14ac:dyDescent="0.25"/>
    <row r="49324" ht="15" x14ac:dyDescent="0.25"/>
    <row r="49325" ht="15" x14ac:dyDescent="0.25"/>
    <row r="49326" ht="15" x14ac:dyDescent="0.25"/>
    <row r="49327" ht="15" x14ac:dyDescent="0.25"/>
    <row r="49328" ht="15" x14ac:dyDescent="0.25"/>
    <row r="49329" ht="15" x14ac:dyDescent="0.25"/>
    <row r="49330" ht="15" x14ac:dyDescent="0.25"/>
    <row r="49331" ht="15" x14ac:dyDescent="0.25"/>
    <row r="49332" ht="15" x14ac:dyDescent="0.25"/>
    <row r="49333" ht="15" x14ac:dyDescent="0.25"/>
    <row r="49334" ht="15" x14ac:dyDescent="0.25"/>
    <row r="49335" ht="15" x14ac:dyDescent="0.25"/>
    <row r="49336" ht="15" x14ac:dyDescent="0.25"/>
    <row r="49337" ht="15" x14ac:dyDescent="0.25"/>
    <row r="49338" ht="15" x14ac:dyDescent="0.25"/>
    <row r="49339" ht="15" x14ac:dyDescent="0.25"/>
    <row r="49340" ht="15" x14ac:dyDescent="0.25"/>
    <row r="49341" ht="15" x14ac:dyDescent="0.25"/>
    <row r="49342" ht="15" x14ac:dyDescent="0.25"/>
    <row r="49343" ht="15" x14ac:dyDescent="0.25"/>
    <row r="49344" ht="15" x14ac:dyDescent="0.25"/>
    <row r="49345" ht="15" x14ac:dyDescent="0.25"/>
    <row r="49346" ht="15" x14ac:dyDescent="0.25"/>
    <row r="49347" ht="15" x14ac:dyDescent="0.25"/>
    <row r="49348" ht="15" x14ac:dyDescent="0.25"/>
    <row r="49349" ht="15" x14ac:dyDescent="0.25"/>
    <row r="49350" ht="15" x14ac:dyDescent="0.25"/>
    <row r="49351" ht="15" x14ac:dyDescent="0.25"/>
    <row r="49352" ht="15" x14ac:dyDescent="0.25"/>
    <row r="49353" ht="15" x14ac:dyDescent="0.25"/>
    <row r="49354" ht="15" x14ac:dyDescent="0.25"/>
    <row r="49355" ht="15" x14ac:dyDescent="0.25"/>
    <row r="49356" ht="15" x14ac:dyDescent="0.25"/>
    <row r="49357" ht="15" x14ac:dyDescent="0.25"/>
    <row r="49358" ht="15" x14ac:dyDescent="0.25"/>
    <row r="49359" ht="15" x14ac:dyDescent="0.25"/>
    <row r="49360" ht="15" x14ac:dyDescent="0.25"/>
    <row r="49361" ht="15" x14ac:dyDescent="0.25"/>
    <row r="49362" ht="15" x14ac:dyDescent="0.25"/>
    <row r="49363" ht="15" x14ac:dyDescent="0.25"/>
    <row r="49364" ht="15" x14ac:dyDescent="0.25"/>
    <row r="49365" ht="15" x14ac:dyDescent="0.25"/>
    <row r="49366" ht="15" x14ac:dyDescent="0.25"/>
    <row r="49367" ht="15" x14ac:dyDescent="0.25"/>
    <row r="49368" ht="15" x14ac:dyDescent="0.25"/>
    <row r="49369" ht="15" x14ac:dyDescent="0.25"/>
    <row r="49370" ht="15" x14ac:dyDescent="0.25"/>
    <row r="49371" ht="15" x14ac:dyDescent="0.25"/>
    <row r="49372" ht="15" x14ac:dyDescent="0.25"/>
    <row r="49373" ht="15" x14ac:dyDescent="0.25"/>
    <row r="49374" ht="15" x14ac:dyDescent="0.25"/>
    <row r="49375" ht="15" x14ac:dyDescent="0.25"/>
    <row r="49376" ht="15" x14ac:dyDescent="0.25"/>
    <row r="49377" ht="15" x14ac:dyDescent="0.25"/>
    <row r="49378" ht="15" x14ac:dyDescent="0.25"/>
    <row r="49379" ht="15" x14ac:dyDescent="0.25"/>
    <row r="49380" ht="15" x14ac:dyDescent="0.25"/>
    <row r="49381" ht="15" x14ac:dyDescent="0.25"/>
    <row r="49382" ht="15" x14ac:dyDescent="0.25"/>
    <row r="49383" ht="15" x14ac:dyDescent="0.25"/>
    <row r="49384" ht="15" x14ac:dyDescent="0.25"/>
    <row r="49385" ht="15" x14ac:dyDescent="0.25"/>
    <row r="49386" ht="15" x14ac:dyDescent="0.25"/>
    <row r="49387" ht="15" x14ac:dyDescent="0.25"/>
    <row r="49388" ht="15" x14ac:dyDescent="0.25"/>
    <row r="49389" ht="15" x14ac:dyDescent="0.25"/>
    <row r="49390" ht="15" x14ac:dyDescent="0.25"/>
    <row r="49391" ht="15" x14ac:dyDescent="0.25"/>
    <row r="49392" ht="15" x14ac:dyDescent="0.25"/>
    <row r="49393" ht="15" x14ac:dyDescent="0.25"/>
    <row r="49394" ht="15" x14ac:dyDescent="0.25"/>
    <row r="49395" ht="15" x14ac:dyDescent="0.25"/>
    <row r="49396" ht="15" x14ac:dyDescent="0.25"/>
    <row r="49397" ht="15" x14ac:dyDescent="0.25"/>
    <row r="49398" ht="15" x14ac:dyDescent="0.25"/>
    <row r="49399" ht="15" x14ac:dyDescent="0.25"/>
    <row r="49400" ht="15" x14ac:dyDescent="0.25"/>
    <row r="49401" ht="15" x14ac:dyDescent="0.25"/>
    <row r="49402" ht="15" x14ac:dyDescent="0.25"/>
    <row r="49403" ht="15" x14ac:dyDescent="0.25"/>
    <row r="49404" ht="15" x14ac:dyDescent="0.25"/>
    <row r="49405" ht="15" x14ac:dyDescent="0.25"/>
    <row r="49406" ht="15" x14ac:dyDescent="0.25"/>
    <row r="49407" ht="15" x14ac:dyDescent="0.25"/>
    <row r="49408" ht="15" x14ac:dyDescent="0.25"/>
    <row r="49409" ht="15" x14ac:dyDescent="0.25"/>
    <row r="49410" ht="15" x14ac:dyDescent="0.25"/>
    <row r="49411" ht="15" x14ac:dyDescent="0.25"/>
    <row r="49412" ht="15" x14ac:dyDescent="0.25"/>
    <row r="49413" ht="15" x14ac:dyDescent="0.25"/>
    <row r="49414" ht="15" x14ac:dyDescent="0.25"/>
    <row r="49415" ht="15" x14ac:dyDescent="0.25"/>
    <row r="49416" ht="15" x14ac:dyDescent="0.25"/>
    <row r="49417" ht="15" x14ac:dyDescent="0.25"/>
    <row r="49418" ht="15" x14ac:dyDescent="0.25"/>
    <row r="49419" ht="15" x14ac:dyDescent="0.25"/>
    <row r="49420" ht="15" x14ac:dyDescent="0.25"/>
    <row r="49421" ht="15" x14ac:dyDescent="0.25"/>
    <row r="49422" ht="15" x14ac:dyDescent="0.25"/>
    <row r="49423" ht="15" x14ac:dyDescent="0.25"/>
    <row r="49424" ht="15" x14ac:dyDescent="0.25"/>
    <row r="49425" ht="15" x14ac:dyDescent="0.25"/>
    <row r="49426" ht="15" x14ac:dyDescent="0.25"/>
    <row r="49427" ht="15" x14ac:dyDescent="0.25"/>
    <row r="49428" ht="15" x14ac:dyDescent="0.25"/>
    <row r="49429" ht="15" x14ac:dyDescent="0.25"/>
    <row r="49430" ht="15" x14ac:dyDescent="0.25"/>
    <row r="49431" ht="15" x14ac:dyDescent="0.25"/>
    <row r="49432" ht="15" x14ac:dyDescent="0.25"/>
    <row r="49433" ht="15" x14ac:dyDescent="0.25"/>
    <row r="49434" ht="15" x14ac:dyDescent="0.25"/>
    <row r="49435" ht="15" x14ac:dyDescent="0.25"/>
    <row r="49436" ht="15" x14ac:dyDescent="0.25"/>
    <row r="49437" ht="15" x14ac:dyDescent="0.25"/>
    <row r="49438" ht="15" x14ac:dyDescent="0.25"/>
    <row r="49439" ht="15" x14ac:dyDescent="0.25"/>
    <row r="49440" ht="15" x14ac:dyDescent="0.25"/>
    <row r="49441" ht="15" x14ac:dyDescent="0.25"/>
    <row r="49442" ht="15" x14ac:dyDescent="0.25"/>
    <row r="49443" ht="15" x14ac:dyDescent="0.25"/>
    <row r="49444" ht="15" x14ac:dyDescent="0.25"/>
    <row r="49445" ht="15" x14ac:dyDescent="0.25"/>
    <row r="49446" ht="15" x14ac:dyDescent="0.25"/>
    <row r="49447" ht="15" x14ac:dyDescent="0.25"/>
    <row r="49448" ht="15" x14ac:dyDescent="0.25"/>
    <row r="49449" ht="15" x14ac:dyDescent="0.25"/>
    <row r="49450" ht="15" x14ac:dyDescent="0.25"/>
    <row r="49451" ht="15" x14ac:dyDescent="0.25"/>
    <row r="49452" ht="15" x14ac:dyDescent="0.25"/>
    <row r="49453" ht="15" x14ac:dyDescent="0.25"/>
    <row r="49454" ht="15" x14ac:dyDescent="0.25"/>
    <row r="49455" ht="15" x14ac:dyDescent="0.25"/>
    <row r="49456" ht="15" x14ac:dyDescent="0.25"/>
    <row r="49457" ht="15" x14ac:dyDescent="0.25"/>
    <row r="49458" ht="15" x14ac:dyDescent="0.25"/>
    <row r="49459" ht="15" x14ac:dyDescent="0.25"/>
    <row r="49460" ht="15" x14ac:dyDescent="0.25"/>
    <row r="49461" ht="15" x14ac:dyDescent="0.25"/>
    <row r="49462" ht="15" x14ac:dyDescent="0.25"/>
    <row r="49463" ht="15" x14ac:dyDescent="0.25"/>
    <row r="49464" ht="15" x14ac:dyDescent="0.25"/>
    <row r="49465" ht="15" x14ac:dyDescent="0.25"/>
    <row r="49466" ht="15" x14ac:dyDescent="0.25"/>
    <row r="49467" ht="15" x14ac:dyDescent="0.25"/>
    <row r="49468" ht="15" x14ac:dyDescent="0.25"/>
    <row r="49469" ht="15" x14ac:dyDescent="0.25"/>
    <row r="49470" ht="15" x14ac:dyDescent="0.25"/>
    <row r="49471" ht="15" x14ac:dyDescent="0.25"/>
    <row r="49472" ht="15" x14ac:dyDescent="0.25"/>
    <row r="49473" ht="15" x14ac:dyDescent="0.25"/>
    <row r="49474" ht="15" x14ac:dyDescent="0.25"/>
    <row r="49475" ht="15" x14ac:dyDescent="0.25"/>
    <row r="49476" ht="15" x14ac:dyDescent="0.25"/>
    <row r="49477" ht="15" x14ac:dyDescent="0.25"/>
    <row r="49478" ht="15" x14ac:dyDescent="0.25"/>
    <row r="49479" ht="15" x14ac:dyDescent="0.25"/>
    <row r="49480" ht="15" x14ac:dyDescent="0.25"/>
    <row r="49481" ht="15" x14ac:dyDescent="0.25"/>
    <row r="49482" ht="15" x14ac:dyDescent="0.25"/>
    <row r="49483" ht="15" x14ac:dyDescent="0.25"/>
    <row r="49484" ht="15" x14ac:dyDescent="0.25"/>
    <row r="49485" ht="15" x14ac:dyDescent="0.25"/>
    <row r="49486" ht="15" x14ac:dyDescent="0.25"/>
    <row r="49487" ht="15" x14ac:dyDescent="0.25"/>
    <row r="49488" ht="15" x14ac:dyDescent="0.25"/>
    <row r="49489" ht="15" x14ac:dyDescent="0.25"/>
    <row r="49490" ht="15" x14ac:dyDescent="0.25"/>
    <row r="49491" ht="15" x14ac:dyDescent="0.25"/>
    <row r="49492" ht="15" x14ac:dyDescent="0.25"/>
    <row r="49493" ht="15" x14ac:dyDescent="0.25"/>
    <row r="49494" ht="15" x14ac:dyDescent="0.25"/>
    <row r="49495" ht="15" x14ac:dyDescent="0.25"/>
    <row r="49496" ht="15" x14ac:dyDescent="0.25"/>
    <row r="49497" ht="15" x14ac:dyDescent="0.25"/>
    <row r="49498" ht="15" x14ac:dyDescent="0.25"/>
    <row r="49499" ht="15" x14ac:dyDescent="0.25"/>
    <row r="49500" ht="15" x14ac:dyDescent="0.25"/>
    <row r="49501" ht="15" x14ac:dyDescent="0.25"/>
    <row r="49502" ht="15" x14ac:dyDescent="0.25"/>
    <row r="49503" ht="15" x14ac:dyDescent="0.25"/>
    <row r="49504" ht="15" x14ac:dyDescent="0.25"/>
    <row r="49505" ht="15" x14ac:dyDescent="0.25"/>
    <row r="49506" ht="15" x14ac:dyDescent="0.25"/>
    <row r="49507" ht="15" x14ac:dyDescent="0.25"/>
    <row r="49508" ht="15" x14ac:dyDescent="0.25"/>
    <row r="49509" ht="15" x14ac:dyDescent="0.25"/>
    <row r="49510" ht="15" x14ac:dyDescent="0.25"/>
    <row r="49511" ht="15" x14ac:dyDescent="0.25"/>
    <row r="49512" ht="15" x14ac:dyDescent="0.25"/>
    <row r="49513" ht="15" x14ac:dyDescent="0.25"/>
    <row r="49514" ht="15" x14ac:dyDescent="0.25"/>
    <row r="49515" ht="15" x14ac:dyDescent="0.25"/>
    <row r="49516" ht="15" x14ac:dyDescent="0.25"/>
    <row r="49517" ht="15" x14ac:dyDescent="0.25"/>
    <row r="49518" ht="15" x14ac:dyDescent="0.25"/>
    <row r="49519" ht="15" x14ac:dyDescent="0.25"/>
    <row r="49520" ht="15" x14ac:dyDescent="0.25"/>
    <row r="49521" ht="15" x14ac:dyDescent="0.25"/>
    <row r="49522" ht="15" x14ac:dyDescent="0.25"/>
    <row r="49523" ht="15" x14ac:dyDescent="0.25"/>
    <row r="49524" ht="15" x14ac:dyDescent="0.25"/>
    <row r="49525" ht="15" x14ac:dyDescent="0.25"/>
    <row r="49526" ht="15" x14ac:dyDescent="0.25"/>
    <row r="49527" ht="15" x14ac:dyDescent="0.25"/>
    <row r="49528" ht="15" x14ac:dyDescent="0.25"/>
    <row r="49529" ht="15" x14ac:dyDescent="0.25"/>
    <row r="49530" ht="15" x14ac:dyDescent="0.25"/>
    <row r="49531" ht="15" x14ac:dyDescent="0.25"/>
    <row r="49532" ht="15" x14ac:dyDescent="0.25"/>
    <row r="49533" ht="15" x14ac:dyDescent="0.25"/>
    <row r="49534" ht="15" x14ac:dyDescent="0.25"/>
    <row r="49535" ht="15" x14ac:dyDescent="0.25"/>
    <row r="49536" ht="15" x14ac:dyDescent="0.25"/>
    <row r="49537" ht="15" x14ac:dyDescent="0.25"/>
    <row r="49538" ht="15" x14ac:dyDescent="0.25"/>
    <row r="49539" ht="15" x14ac:dyDescent="0.25"/>
    <row r="49540" ht="15" x14ac:dyDescent="0.25"/>
    <row r="49541" ht="15" x14ac:dyDescent="0.25"/>
    <row r="49542" ht="15" x14ac:dyDescent="0.25"/>
    <row r="49543" ht="15" x14ac:dyDescent="0.25"/>
    <row r="49544" ht="15" x14ac:dyDescent="0.25"/>
    <row r="49545" ht="15" x14ac:dyDescent="0.25"/>
    <row r="49546" ht="15" x14ac:dyDescent="0.25"/>
    <row r="49547" ht="15" x14ac:dyDescent="0.25"/>
    <row r="49548" ht="15" x14ac:dyDescent="0.25"/>
    <row r="49549" ht="15" x14ac:dyDescent="0.25"/>
    <row r="49550" ht="15" x14ac:dyDescent="0.25"/>
    <row r="49551" ht="15" x14ac:dyDescent="0.25"/>
    <row r="49552" ht="15" x14ac:dyDescent="0.25"/>
    <row r="49553" ht="15" x14ac:dyDescent="0.25"/>
    <row r="49554" ht="15" x14ac:dyDescent="0.25"/>
    <row r="49555" ht="15" x14ac:dyDescent="0.25"/>
    <row r="49556" ht="15" x14ac:dyDescent="0.25"/>
    <row r="49557" ht="15" x14ac:dyDescent="0.25"/>
    <row r="49558" ht="15" x14ac:dyDescent="0.25"/>
    <row r="49559" ht="15" x14ac:dyDescent="0.25"/>
    <row r="49560" ht="15" x14ac:dyDescent="0.25"/>
    <row r="49561" ht="15" x14ac:dyDescent="0.25"/>
    <row r="49562" ht="15" x14ac:dyDescent="0.25"/>
    <row r="49563" ht="15" x14ac:dyDescent="0.25"/>
    <row r="49564" ht="15" x14ac:dyDescent="0.25"/>
    <row r="49565" ht="15" x14ac:dyDescent="0.25"/>
    <row r="49566" ht="15" x14ac:dyDescent="0.25"/>
    <row r="49567" ht="15" x14ac:dyDescent="0.25"/>
    <row r="49568" ht="15" x14ac:dyDescent="0.25"/>
    <row r="49569" ht="15" x14ac:dyDescent="0.25"/>
    <row r="49570" ht="15" x14ac:dyDescent="0.25"/>
    <row r="49571" ht="15" x14ac:dyDescent="0.25"/>
    <row r="49572" ht="15" x14ac:dyDescent="0.25"/>
    <row r="49573" ht="15" x14ac:dyDescent="0.25"/>
    <row r="49574" ht="15" x14ac:dyDescent="0.25"/>
    <row r="49575" ht="15" x14ac:dyDescent="0.25"/>
    <row r="49576" ht="15" x14ac:dyDescent="0.25"/>
    <row r="49577" ht="15" x14ac:dyDescent="0.25"/>
    <row r="49578" ht="15" x14ac:dyDescent="0.25"/>
    <row r="49579" ht="15" x14ac:dyDescent="0.25"/>
    <row r="49580" ht="15" x14ac:dyDescent="0.25"/>
    <row r="49581" ht="15" x14ac:dyDescent="0.25"/>
    <row r="49582" ht="15" x14ac:dyDescent="0.25"/>
    <row r="49583" ht="15" x14ac:dyDescent="0.25"/>
    <row r="49584" ht="15" x14ac:dyDescent="0.25"/>
    <row r="49585" ht="15" x14ac:dyDescent="0.25"/>
    <row r="49586" ht="15" x14ac:dyDescent="0.25"/>
    <row r="49587" ht="15" x14ac:dyDescent="0.25"/>
    <row r="49588" ht="15" x14ac:dyDescent="0.25"/>
    <row r="49589" ht="15" x14ac:dyDescent="0.25"/>
    <row r="49590" ht="15" x14ac:dyDescent="0.25"/>
    <row r="49591" ht="15" x14ac:dyDescent="0.25"/>
    <row r="49592" ht="15" x14ac:dyDescent="0.25"/>
    <row r="49593" ht="15" x14ac:dyDescent="0.25"/>
    <row r="49594" ht="15" x14ac:dyDescent="0.25"/>
    <row r="49595" ht="15" x14ac:dyDescent="0.25"/>
    <row r="49596" ht="15" x14ac:dyDescent="0.25"/>
    <row r="49597" ht="15" x14ac:dyDescent="0.25"/>
    <row r="49598" ht="15" x14ac:dyDescent="0.25"/>
    <row r="49599" ht="15" x14ac:dyDescent="0.25"/>
    <row r="49600" ht="15" x14ac:dyDescent="0.25"/>
    <row r="49601" ht="15" x14ac:dyDescent="0.25"/>
    <row r="49602" ht="15" x14ac:dyDescent="0.25"/>
    <row r="49603" ht="15" x14ac:dyDescent="0.25"/>
    <row r="49604" ht="15" x14ac:dyDescent="0.25"/>
    <row r="49605" ht="15" x14ac:dyDescent="0.25"/>
    <row r="49606" ht="15" x14ac:dyDescent="0.25"/>
    <row r="49607" ht="15" x14ac:dyDescent="0.25"/>
    <row r="49608" ht="15" x14ac:dyDescent="0.25"/>
    <row r="49609" ht="15" x14ac:dyDescent="0.25"/>
    <row r="49610" ht="15" x14ac:dyDescent="0.25"/>
    <row r="49611" ht="15" x14ac:dyDescent="0.25"/>
    <row r="49612" ht="15" x14ac:dyDescent="0.25"/>
    <row r="49613" ht="15" x14ac:dyDescent="0.25"/>
    <row r="49614" ht="15" x14ac:dyDescent="0.25"/>
    <row r="49615" ht="15" x14ac:dyDescent="0.25"/>
    <row r="49616" ht="15" x14ac:dyDescent="0.25"/>
    <row r="49617" ht="15" x14ac:dyDescent="0.25"/>
    <row r="49618" ht="15" x14ac:dyDescent="0.25"/>
    <row r="49619" ht="15" x14ac:dyDescent="0.25"/>
    <row r="49620" ht="15" x14ac:dyDescent="0.25"/>
    <row r="49621" ht="15" x14ac:dyDescent="0.25"/>
    <row r="49622" ht="15" x14ac:dyDescent="0.25"/>
    <row r="49623" ht="15" x14ac:dyDescent="0.25"/>
    <row r="49624" ht="15" x14ac:dyDescent="0.25"/>
    <row r="49625" ht="15" x14ac:dyDescent="0.25"/>
    <row r="49626" ht="15" x14ac:dyDescent="0.25"/>
    <row r="49627" ht="15" x14ac:dyDescent="0.25"/>
    <row r="49628" ht="15" x14ac:dyDescent="0.25"/>
    <row r="49629" ht="15" x14ac:dyDescent="0.25"/>
    <row r="49630" ht="15" x14ac:dyDescent="0.25"/>
    <row r="49631" ht="15" x14ac:dyDescent="0.25"/>
    <row r="49632" ht="15" x14ac:dyDescent="0.25"/>
    <row r="49633" ht="15" x14ac:dyDescent="0.25"/>
    <row r="49634" ht="15" x14ac:dyDescent="0.25"/>
    <row r="49635" ht="15" x14ac:dyDescent="0.25"/>
    <row r="49636" ht="15" x14ac:dyDescent="0.25"/>
    <row r="49637" ht="15" x14ac:dyDescent="0.25"/>
    <row r="49638" ht="15" x14ac:dyDescent="0.25"/>
    <row r="49639" ht="15" x14ac:dyDescent="0.25"/>
    <row r="49640" ht="15" x14ac:dyDescent="0.25"/>
    <row r="49641" ht="15" x14ac:dyDescent="0.25"/>
    <row r="49642" ht="15" x14ac:dyDescent="0.25"/>
    <row r="49643" ht="15" x14ac:dyDescent="0.25"/>
    <row r="49644" ht="15" x14ac:dyDescent="0.25"/>
    <row r="49645" ht="15" x14ac:dyDescent="0.25"/>
    <row r="49646" ht="15" x14ac:dyDescent="0.25"/>
    <row r="49647" ht="15" x14ac:dyDescent="0.25"/>
    <row r="49648" ht="15" x14ac:dyDescent="0.25"/>
    <row r="49649" ht="15" x14ac:dyDescent="0.25"/>
    <row r="49650" ht="15" x14ac:dyDescent="0.25"/>
    <row r="49651" ht="15" x14ac:dyDescent="0.25"/>
    <row r="49652" ht="15" x14ac:dyDescent="0.25"/>
    <row r="49653" ht="15" x14ac:dyDescent="0.25"/>
    <row r="49654" ht="15" x14ac:dyDescent="0.25"/>
    <row r="49655" ht="15" x14ac:dyDescent="0.25"/>
    <row r="49656" ht="15" x14ac:dyDescent="0.25"/>
    <row r="49657" ht="15" x14ac:dyDescent="0.25"/>
    <row r="49658" ht="15" x14ac:dyDescent="0.25"/>
    <row r="49659" ht="15" x14ac:dyDescent="0.25"/>
    <row r="49660" ht="15" x14ac:dyDescent="0.25"/>
    <row r="49661" ht="15" x14ac:dyDescent="0.25"/>
    <row r="49662" ht="15" x14ac:dyDescent="0.25"/>
    <row r="49663" ht="15" x14ac:dyDescent="0.25"/>
    <row r="49664" ht="15" x14ac:dyDescent="0.25"/>
    <row r="49665" ht="15" x14ac:dyDescent="0.25"/>
    <row r="49666" ht="15" x14ac:dyDescent="0.25"/>
    <row r="49667" ht="15" x14ac:dyDescent="0.25"/>
    <row r="49668" ht="15" x14ac:dyDescent="0.25"/>
    <row r="49669" ht="15" x14ac:dyDescent="0.25"/>
    <row r="49670" ht="15" x14ac:dyDescent="0.25"/>
    <row r="49671" ht="15" x14ac:dyDescent="0.25"/>
    <row r="49672" ht="15" x14ac:dyDescent="0.25"/>
    <row r="49673" ht="15" x14ac:dyDescent="0.25"/>
    <row r="49674" ht="15" x14ac:dyDescent="0.25"/>
    <row r="49675" ht="15" x14ac:dyDescent="0.25"/>
    <row r="49676" ht="15" x14ac:dyDescent="0.25"/>
    <row r="49677" ht="15" x14ac:dyDescent="0.25"/>
    <row r="49678" ht="15" x14ac:dyDescent="0.25"/>
    <row r="49679" ht="15" x14ac:dyDescent="0.25"/>
    <row r="49680" ht="15" x14ac:dyDescent="0.25"/>
    <row r="49681" ht="15" x14ac:dyDescent="0.25"/>
    <row r="49682" ht="15" x14ac:dyDescent="0.25"/>
    <row r="49683" ht="15" x14ac:dyDescent="0.25"/>
    <row r="49684" ht="15" x14ac:dyDescent="0.25"/>
    <row r="49685" ht="15" x14ac:dyDescent="0.25"/>
    <row r="49686" ht="15" x14ac:dyDescent="0.25"/>
    <row r="49687" ht="15" x14ac:dyDescent="0.25"/>
    <row r="49688" ht="15" x14ac:dyDescent="0.25"/>
    <row r="49689" ht="15" x14ac:dyDescent="0.25"/>
    <row r="49690" ht="15" x14ac:dyDescent="0.25"/>
    <row r="49691" ht="15" x14ac:dyDescent="0.25"/>
    <row r="49692" ht="15" x14ac:dyDescent="0.25"/>
    <row r="49693" ht="15" x14ac:dyDescent="0.25"/>
    <row r="49694" ht="15" x14ac:dyDescent="0.25"/>
    <row r="49695" ht="15" x14ac:dyDescent="0.25"/>
    <row r="49696" ht="15" x14ac:dyDescent="0.25"/>
    <row r="49697" ht="15" x14ac:dyDescent="0.25"/>
    <row r="49698" ht="15" x14ac:dyDescent="0.25"/>
    <row r="49699" ht="15" x14ac:dyDescent="0.25"/>
    <row r="49700" ht="15" x14ac:dyDescent="0.25"/>
    <row r="49701" ht="15" x14ac:dyDescent="0.25"/>
    <row r="49702" ht="15" x14ac:dyDescent="0.25"/>
    <row r="49703" ht="15" x14ac:dyDescent="0.25"/>
    <row r="49704" ht="15" x14ac:dyDescent="0.25"/>
    <row r="49705" ht="15" x14ac:dyDescent="0.25"/>
    <row r="49706" ht="15" x14ac:dyDescent="0.25"/>
    <row r="49707" ht="15" x14ac:dyDescent="0.25"/>
    <row r="49708" ht="15" x14ac:dyDescent="0.25"/>
    <row r="49709" ht="15" x14ac:dyDescent="0.25"/>
    <row r="49710" ht="15" x14ac:dyDescent="0.25"/>
    <row r="49711" ht="15" x14ac:dyDescent="0.25"/>
    <row r="49712" ht="15" x14ac:dyDescent="0.25"/>
    <row r="49713" ht="15" x14ac:dyDescent="0.25"/>
    <row r="49714" ht="15" x14ac:dyDescent="0.25"/>
    <row r="49715" ht="15" x14ac:dyDescent="0.25"/>
    <row r="49716" ht="15" x14ac:dyDescent="0.25"/>
    <row r="49717" ht="15" x14ac:dyDescent="0.25"/>
    <row r="49718" ht="15" x14ac:dyDescent="0.25"/>
    <row r="49719" ht="15" x14ac:dyDescent="0.25"/>
    <row r="49720" ht="15" x14ac:dyDescent="0.25"/>
    <row r="49721" ht="15" x14ac:dyDescent="0.25"/>
    <row r="49722" ht="15" x14ac:dyDescent="0.25"/>
    <row r="49723" ht="15" x14ac:dyDescent="0.25"/>
    <row r="49724" ht="15" x14ac:dyDescent="0.25"/>
    <row r="49725" ht="15" x14ac:dyDescent="0.25"/>
    <row r="49726" ht="15" x14ac:dyDescent="0.25"/>
    <row r="49727" ht="15" x14ac:dyDescent="0.25"/>
    <row r="49728" ht="15" x14ac:dyDescent="0.25"/>
    <row r="49729" ht="15" x14ac:dyDescent="0.25"/>
    <row r="49730" ht="15" x14ac:dyDescent="0.25"/>
    <row r="49731" ht="15" x14ac:dyDescent="0.25"/>
    <row r="49732" ht="15" x14ac:dyDescent="0.25"/>
    <row r="49733" ht="15" x14ac:dyDescent="0.25"/>
    <row r="49734" ht="15" x14ac:dyDescent="0.25"/>
    <row r="49735" ht="15" x14ac:dyDescent="0.25"/>
    <row r="49736" ht="15" x14ac:dyDescent="0.25"/>
    <row r="49737" ht="15" x14ac:dyDescent="0.25"/>
    <row r="49738" ht="15" x14ac:dyDescent="0.25"/>
    <row r="49739" ht="15" x14ac:dyDescent="0.25"/>
    <row r="49740" ht="15" x14ac:dyDescent="0.25"/>
    <row r="49741" ht="15" x14ac:dyDescent="0.25"/>
    <row r="49742" ht="15" x14ac:dyDescent="0.25"/>
    <row r="49743" ht="15" x14ac:dyDescent="0.25"/>
    <row r="49744" ht="15" x14ac:dyDescent="0.25"/>
    <row r="49745" ht="15" x14ac:dyDescent="0.25"/>
    <row r="49746" ht="15" x14ac:dyDescent="0.25"/>
    <row r="49747" ht="15" x14ac:dyDescent="0.25"/>
    <row r="49748" ht="15" x14ac:dyDescent="0.25"/>
    <row r="49749" ht="15" x14ac:dyDescent="0.25"/>
    <row r="49750" ht="15" x14ac:dyDescent="0.25"/>
    <row r="49751" ht="15" x14ac:dyDescent="0.25"/>
    <row r="49752" ht="15" x14ac:dyDescent="0.25"/>
    <row r="49753" ht="15" x14ac:dyDescent="0.25"/>
    <row r="49754" ht="15" x14ac:dyDescent="0.25"/>
    <row r="49755" ht="15" x14ac:dyDescent="0.25"/>
    <row r="49756" ht="15" x14ac:dyDescent="0.25"/>
    <row r="49757" ht="15" x14ac:dyDescent="0.25"/>
    <row r="49758" ht="15" x14ac:dyDescent="0.25"/>
    <row r="49759" ht="15" x14ac:dyDescent="0.25"/>
    <row r="49760" ht="15" x14ac:dyDescent="0.25"/>
    <row r="49761" ht="15" x14ac:dyDescent="0.25"/>
    <row r="49762" ht="15" x14ac:dyDescent="0.25"/>
    <row r="49763" ht="15" x14ac:dyDescent="0.25"/>
    <row r="49764" ht="15" x14ac:dyDescent="0.25"/>
    <row r="49765" ht="15" x14ac:dyDescent="0.25"/>
    <row r="49766" ht="15" x14ac:dyDescent="0.25"/>
    <row r="49767" ht="15" x14ac:dyDescent="0.25"/>
    <row r="49768" ht="15" x14ac:dyDescent="0.25"/>
    <row r="49769" ht="15" x14ac:dyDescent="0.25"/>
    <row r="49770" ht="15" x14ac:dyDescent="0.25"/>
    <row r="49771" ht="15" x14ac:dyDescent="0.25"/>
    <row r="49772" ht="15" x14ac:dyDescent="0.25"/>
    <row r="49773" ht="15" x14ac:dyDescent="0.25"/>
    <row r="49774" ht="15" x14ac:dyDescent="0.25"/>
    <row r="49775" ht="15" x14ac:dyDescent="0.25"/>
    <row r="49776" ht="15" x14ac:dyDescent="0.25"/>
    <row r="49777" ht="15" x14ac:dyDescent="0.25"/>
    <row r="49778" ht="15" x14ac:dyDescent="0.25"/>
    <row r="49779" ht="15" x14ac:dyDescent="0.25"/>
    <row r="49780" ht="15" x14ac:dyDescent="0.25"/>
    <row r="49781" ht="15" x14ac:dyDescent="0.25"/>
    <row r="49782" ht="15" x14ac:dyDescent="0.25"/>
    <row r="49783" ht="15" x14ac:dyDescent="0.25"/>
    <row r="49784" ht="15" x14ac:dyDescent="0.25"/>
    <row r="49785" ht="15" x14ac:dyDescent="0.25"/>
    <row r="49786" ht="15" x14ac:dyDescent="0.25"/>
    <row r="49787" ht="15" x14ac:dyDescent="0.25"/>
    <row r="49788" ht="15" x14ac:dyDescent="0.25"/>
    <row r="49789" ht="15" x14ac:dyDescent="0.25"/>
    <row r="49790" ht="15" x14ac:dyDescent="0.25"/>
    <row r="49791" ht="15" x14ac:dyDescent="0.25"/>
    <row r="49792" ht="15" x14ac:dyDescent="0.25"/>
    <row r="49793" ht="15" x14ac:dyDescent="0.25"/>
    <row r="49794" ht="15" x14ac:dyDescent="0.25"/>
    <row r="49795" ht="15" x14ac:dyDescent="0.25"/>
    <row r="49796" ht="15" x14ac:dyDescent="0.25"/>
    <row r="49797" ht="15" x14ac:dyDescent="0.25"/>
    <row r="49798" ht="15" x14ac:dyDescent="0.25"/>
    <row r="49799" ht="15" x14ac:dyDescent="0.25"/>
    <row r="49800" ht="15" x14ac:dyDescent="0.25"/>
    <row r="49801" ht="15" x14ac:dyDescent="0.25"/>
    <row r="49802" ht="15" x14ac:dyDescent="0.25"/>
    <row r="49803" ht="15" x14ac:dyDescent="0.25"/>
    <row r="49804" ht="15" x14ac:dyDescent="0.25"/>
    <row r="49805" ht="15" x14ac:dyDescent="0.25"/>
    <row r="49806" ht="15" x14ac:dyDescent="0.25"/>
    <row r="49807" ht="15" x14ac:dyDescent="0.25"/>
    <row r="49808" ht="15" x14ac:dyDescent="0.25"/>
    <row r="49809" ht="15" x14ac:dyDescent="0.25"/>
    <row r="49810" ht="15" x14ac:dyDescent="0.25"/>
    <row r="49811" ht="15" x14ac:dyDescent="0.25"/>
    <row r="49812" ht="15" x14ac:dyDescent="0.25"/>
    <row r="49813" ht="15" x14ac:dyDescent="0.25"/>
    <row r="49814" ht="15" x14ac:dyDescent="0.25"/>
    <row r="49815" ht="15" x14ac:dyDescent="0.25"/>
    <row r="49816" ht="15" x14ac:dyDescent="0.25"/>
    <row r="49817" ht="15" x14ac:dyDescent="0.25"/>
    <row r="49818" ht="15" x14ac:dyDescent="0.25"/>
    <row r="49819" ht="15" x14ac:dyDescent="0.25"/>
    <row r="49820" ht="15" x14ac:dyDescent="0.25"/>
    <row r="49821" ht="15" x14ac:dyDescent="0.25"/>
    <row r="49822" ht="15" x14ac:dyDescent="0.25"/>
    <row r="49823" ht="15" x14ac:dyDescent="0.25"/>
    <row r="49824" ht="15" x14ac:dyDescent="0.25"/>
    <row r="49825" ht="15" x14ac:dyDescent="0.25"/>
    <row r="49826" ht="15" x14ac:dyDescent="0.25"/>
    <row r="49827" ht="15" x14ac:dyDescent="0.25"/>
    <row r="49828" ht="15" x14ac:dyDescent="0.25"/>
    <row r="49829" ht="15" x14ac:dyDescent="0.25"/>
    <row r="49830" ht="15" x14ac:dyDescent="0.25"/>
    <row r="49831" ht="15" x14ac:dyDescent="0.25"/>
    <row r="49832" ht="15" x14ac:dyDescent="0.25"/>
    <row r="49833" ht="15" x14ac:dyDescent="0.25"/>
    <row r="49834" ht="15" x14ac:dyDescent="0.25"/>
    <row r="49835" ht="15" x14ac:dyDescent="0.25"/>
    <row r="49836" ht="15" x14ac:dyDescent="0.25"/>
    <row r="49837" ht="15" x14ac:dyDescent="0.25"/>
    <row r="49838" ht="15" x14ac:dyDescent="0.25"/>
    <row r="49839" ht="15" x14ac:dyDescent="0.25"/>
    <row r="49840" ht="15" x14ac:dyDescent="0.25"/>
    <row r="49841" ht="15" x14ac:dyDescent="0.25"/>
    <row r="49842" ht="15" x14ac:dyDescent="0.25"/>
    <row r="49843" ht="15" x14ac:dyDescent="0.25"/>
    <row r="49844" ht="15" x14ac:dyDescent="0.25"/>
    <row r="49845" ht="15" x14ac:dyDescent="0.25"/>
    <row r="49846" ht="15" x14ac:dyDescent="0.25"/>
    <row r="49847" ht="15" x14ac:dyDescent="0.25"/>
    <row r="49848" ht="15" x14ac:dyDescent="0.25"/>
    <row r="49849" ht="15" x14ac:dyDescent="0.25"/>
    <row r="49850" ht="15" x14ac:dyDescent="0.25"/>
    <row r="49851" ht="15" x14ac:dyDescent="0.25"/>
    <row r="49852" ht="15" x14ac:dyDescent="0.25"/>
    <row r="49853" ht="15" x14ac:dyDescent="0.25"/>
    <row r="49854" ht="15" x14ac:dyDescent="0.25"/>
    <row r="49855" ht="15" x14ac:dyDescent="0.25"/>
    <row r="49856" ht="15" x14ac:dyDescent="0.25"/>
    <row r="49857" ht="15" x14ac:dyDescent="0.25"/>
    <row r="49858" ht="15" x14ac:dyDescent="0.25"/>
    <row r="49859" ht="15" x14ac:dyDescent="0.25"/>
    <row r="49860" ht="15" x14ac:dyDescent="0.25"/>
    <row r="49861" ht="15" x14ac:dyDescent="0.25"/>
    <row r="49862" ht="15" x14ac:dyDescent="0.25"/>
    <row r="49863" ht="15" x14ac:dyDescent="0.25"/>
    <row r="49864" ht="15" x14ac:dyDescent="0.25"/>
    <row r="49865" ht="15" x14ac:dyDescent="0.25"/>
    <row r="49866" ht="15" x14ac:dyDescent="0.25"/>
    <row r="49867" ht="15" x14ac:dyDescent="0.25"/>
    <row r="49868" ht="15" x14ac:dyDescent="0.25"/>
    <row r="49869" ht="15" x14ac:dyDescent="0.25"/>
    <row r="49870" ht="15" x14ac:dyDescent="0.25"/>
    <row r="49871" ht="15" x14ac:dyDescent="0.25"/>
    <row r="49872" ht="15" x14ac:dyDescent="0.25"/>
    <row r="49873" ht="15" x14ac:dyDescent="0.25"/>
    <row r="49874" ht="15" x14ac:dyDescent="0.25"/>
    <row r="49875" ht="15" x14ac:dyDescent="0.25"/>
    <row r="49876" ht="15" x14ac:dyDescent="0.25"/>
    <row r="49877" ht="15" x14ac:dyDescent="0.25"/>
    <row r="49878" ht="15" x14ac:dyDescent="0.25"/>
    <row r="49879" ht="15" x14ac:dyDescent="0.25"/>
    <row r="49880" ht="15" x14ac:dyDescent="0.25"/>
    <row r="49881" ht="15" x14ac:dyDescent="0.25"/>
    <row r="49882" ht="15" x14ac:dyDescent="0.25"/>
    <row r="49883" ht="15" x14ac:dyDescent="0.25"/>
    <row r="49884" ht="15" x14ac:dyDescent="0.25"/>
    <row r="49885" ht="15" x14ac:dyDescent="0.25"/>
    <row r="49886" ht="15" x14ac:dyDescent="0.25"/>
    <row r="49887" ht="15" x14ac:dyDescent="0.25"/>
    <row r="49888" ht="15" x14ac:dyDescent="0.25"/>
    <row r="49889" ht="15" x14ac:dyDescent="0.25"/>
    <row r="49890" ht="15" x14ac:dyDescent="0.25"/>
    <row r="49891" ht="15" x14ac:dyDescent="0.25"/>
    <row r="49892" ht="15" x14ac:dyDescent="0.25"/>
    <row r="49893" ht="15" x14ac:dyDescent="0.25"/>
    <row r="49894" ht="15" x14ac:dyDescent="0.25"/>
    <row r="49895" ht="15" x14ac:dyDescent="0.25"/>
    <row r="49896" ht="15" x14ac:dyDescent="0.25"/>
    <row r="49897" ht="15" x14ac:dyDescent="0.25"/>
    <row r="49898" ht="15" x14ac:dyDescent="0.25"/>
    <row r="49899" ht="15" x14ac:dyDescent="0.25"/>
    <row r="49900" ht="15" x14ac:dyDescent="0.25"/>
    <row r="49901" ht="15" x14ac:dyDescent="0.25"/>
    <row r="49902" ht="15" x14ac:dyDescent="0.25"/>
    <row r="49903" ht="15" x14ac:dyDescent="0.25"/>
    <row r="49904" ht="15" x14ac:dyDescent="0.25"/>
    <row r="49905" ht="15" x14ac:dyDescent="0.25"/>
    <row r="49906" ht="15" x14ac:dyDescent="0.25"/>
    <row r="49907" ht="15" x14ac:dyDescent="0.25"/>
    <row r="49908" ht="15" x14ac:dyDescent="0.25"/>
    <row r="49909" ht="15" x14ac:dyDescent="0.25"/>
    <row r="49910" ht="15" x14ac:dyDescent="0.25"/>
    <row r="49911" ht="15" x14ac:dyDescent="0.25"/>
    <row r="49912" ht="15" x14ac:dyDescent="0.25"/>
    <row r="49913" ht="15" x14ac:dyDescent="0.25"/>
    <row r="49914" ht="15" x14ac:dyDescent="0.25"/>
    <row r="49915" ht="15" x14ac:dyDescent="0.25"/>
    <row r="49916" ht="15" x14ac:dyDescent="0.25"/>
    <row r="49917" ht="15" x14ac:dyDescent="0.25"/>
    <row r="49918" ht="15" x14ac:dyDescent="0.25"/>
    <row r="49919" ht="15" x14ac:dyDescent="0.25"/>
    <row r="49920" ht="15" x14ac:dyDescent="0.25"/>
    <row r="49921" ht="15" x14ac:dyDescent="0.25"/>
    <row r="49922" ht="15" x14ac:dyDescent="0.25"/>
    <row r="49923" ht="15" x14ac:dyDescent="0.25"/>
    <row r="49924" ht="15" x14ac:dyDescent="0.25"/>
    <row r="49925" ht="15" x14ac:dyDescent="0.25"/>
    <row r="49926" ht="15" x14ac:dyDescent="0.25"/>
    <row r="49927" ht="15" x14ac:dyDescent="0.25"/>
    <row r="49928" ht="15" x14ac:dyDescent="0.25"/>
    <row r="49929" ht="15" x14ac:dyDescent="0.25"/>
    <row r="49930" ht="15" x14ac:dyDescent="0.25"/>
    <row r="49931" ht="15" x14ac:dyDescent="0.25"/>
    <row r="49932" ht="15" x14ac:dyDescent="0.25"/>
    <row r="49933" ht="15" x14ac:dyDescent="0.25"/>
    <row r="49934" ht="15" x14ac:dyDescent="0.25"/>
    <row r="49935" ht="15" x14ac:dyDescent="0.25"/>
    <row r="49936" ht="15" x14ac:dyDescent="0.25"/>
    <row r="49937" ht="15" x14ac:dyDescent="0.25"/>
    <row r="49938" ht="15" x14ac:dyDescent="0.25"/>
    <row r="49939" ht="15" x14ac:dyDescent="0.25"/>
    <row r="49940" ht="15" x14ac:dyDescent="0.25"/>
    <row r="49941" ht="15" x14ac:dyDescent="0.25"/>
    <row r="49942" ht="15" x14ac:dyDescent="0.25"/>
    <row r="49943" ht="15" x14ac:dyDescent="0.25"/>
    <row r="49944" ht="15" x14ac:dyDescent="0.25"/>
    <row r="49945" ht="15" x14ac:dyDescent="0.25"/>
    <row r="49946" ht="15" x14ac:dyDescent="0.25"/>
    <row r="49947" ht="15" x14ac:dyDescent="0.25"/>
    <row r="49948" ht="15" x14ac:dyDescent="0.25"/>
    <row r="49949" ht="15" x14ac:dyDescent="0.25"/>
    <row r="49950" ht="15" x14ac:dyDescent="0.25"/>
    <row r="49951" ht="15" x14ac:dyDescent="0.25"/>
    <row r="49952" ht="15" x14ac:dyDescent="0.25"/>
    <row r="49953" ht="15" x14ac:dyDescent="0.25"/>
    <row r="49954" ht="15" x14ac:dyDescent="0.25"/>
    <row r="49955" ht="15" x14ac:dyDescent="0.25"/>
    <row r="49956" ht="15" x14ac:dyDescent="0.25"/>
    <row r="49957" ht="15" x14ac:dyDescent="0.25"/>
    <row r="49958" ht="15" x14ac:dyDescent="0.25"/>
    <row r="49959" ht="15" x14ac:dyDescent="0.25"/>
    <row r="49960" ht="15" x14ac:dyDescent="0.25"/>
    <row r="49961" ht="15" x14ac:dyDescent="0.25"/>
    <row r="49962" ht="15" x14ac:dyDescent="0.25"/>
    <row r="49963" ht="15" x14ac:dyDescent="0.25"/>
    <row r="49964" ht="15" x14ac:dyDescent="0.25"/>
    <row r="49965" ht="15" x14ac:dyDescent="0.25"/>
    <row r="49966" ht="15" x14ac:dyDescent="0.25"/>
    <row r="49967" ht="15" x14ac:dyDescent="0.25"/>
    <row r="49968" ht="15" x14ac:dyDescent="0.25"/>
    <row r="49969" ht="15" x14ac:dyDescent="0.25"/>
    <row r="49970" ht="15" x14ac:dyDescent="0.25"/>
    <row r="49971" ht="15" x14ac:dyDescent="0.25"/>
    <row r="49972" ht="15" x14ac:dyDescent="0.25"/>
    <row r="49973" ht="15" x14ac:dyDescent="0.25"/>
    <row r="49974" ht="15" x14ac:dyDescent="0.25"/>
    <row r="49975" ht="15" x14ac:dyDescent="0.25"/>
    <row r="49976" ht="15" x14ac:dyDescent="0.25"/>
    <row r="49977" ht="15" x14ac:dyDescent="0.25"/>
    <row r="49978" ht="15" x14ac:dyDescent="0.25"/>
    <row r="49979" ht="15" x14ac:dyDescent="0.25"/>
    <row r="49980" ht="15" x14ac:dyDescent="0.25"/>
    <row r="49981" ht="15" x14ac:dyDescent="0.25"/>
    <row r="49982" ht="15" x14ac:dyDescent="0.25"/>
    <row r="49983" ht="15" x14ac:dyDescent="0.25"/>
    <row r="49984" ht="15" x14ac:dyDescent="0.25"/>
    <row r="49985" ht="15" x14ac:dyDescent="0.25"/>
    <row r="49986" ht="15" x14ac:dyDescent="0.25"/>
    <row r="49987" ht="15" x14ac:dyDescent="0.25"/>
    <row r="49988" ht="15" x14ac:dyDescent="0.25"/>
    <row r="49989" ht="15" x14ac:dyDescent="0.25"/>
    <row r="49990" ht="15" x14ac:dyDescent="0.25"/>
    <row r="49991" ht="15" x14ac:dyDescent="0.25"/>
    <row r="49992" ht="15" x14ac:dyDescent="0.25"/>
    <row r="49993" ht="15" x14ac:dyDescent="0.25"/>
    <row r="49994" ht="15" x14ac:dyDescent="0.25"/>
    <row r="49995" ht="15" x14ac:dyDescent="0.25"/>
    <row r="49996" ht="15" x14ac:dyDescent="0.25"/>
    <row r="49997" ht="15" x14ac:dyDescent="0.25"/>
    <row r="49998" ht="15" x14ac:dyDescent="0.25"/>
    <row r="49999" ht="15" x14ac:dyDescent="0.25"/>
    <row r="50000" ht="15" x14ac:dyDescent="0.25"/>
    <row r="50001" ht="15" x14ac:dyDescent="0.25"/>
    <row r="50002" ht="15" x14ac:dyDescent="0.25"/>
    <row r="50003" ht="15" x14ac:dyDescent="0.25"/>
    <row r="50004" ht="15" x14ac:dyDescent="0.25"/>
    <row r="50005" ht="15" x14ac:dyDescent="0.25"/>
    <row r="50006" ht="15" x14ac:dyDescent="0.25"/>
    <row r="50007" ht="15" x14ac:dyDescent="0.25"/>
    <row r="50008" ht="15" x14ac:dyDescent="0.25"/>
    <row r="50009" ht="15" x14ac:dyDescent="0.25"/>
    <row r="50010" ht="15" x14ac:dyDescent="0.25"/>
    <row r="50011" ht="15" x14ac:dyDescent="0.25"/>
    <row r="50012" ht="15" x14ac:dyDescent="0.25"/>
    <row r="50013" ht="15" x14ac:dyDescent="0.25"/>
    <row r="50014" ht="15" x14ac:dyDescent="0.25"/>
    <row r="50015" ht="15" x14ac:dyDescent="0.25"/>
    <row r="50016" ht="15" x14ac:dyDescent="0.25"/>
    <row r="50017" ht="15" x14ac:dyDescent="0.25"/>
    <row r="50018" ht="15" x14ac:dyDescent="0.25"/>
    <row r="50019" ht="15" x14ac:dyDescent="0.25"/>
    <row r="50020" ht="15" x14ac:dyDescent="0.25"/>
    <row r="50021" ht="15" x14ac:dyDescent="0.25"/>
    <row r="50022" ht="15" x14ac:dyDescent="0.25"/>
    <row r="50023" ht="15" x14ac:dyDescent="0.25"/>
    <row r="50024" ht="15" x14ac:dyDescent="0.25"/>
    <row r="50025" ht="15" x14ac:dyDescent="0.25"/>
    <row r="50026" ht="15" x14ac:dyDescent="0.25"/>
    <row r="50027" ht="15" x14ac:dyDescent="0.25"/>
    <row r="50028" ht="15" x14ac:dyDescent="0.25"/>
    <row r="50029" ht="15" x14ac:dyDescent="0.25"/>
    <row r="50030" ht="15" x14ac:dyDescent="0.25"/>
    <row r="50031" ht="15" x14ac:dyDescent="0.25"/>
    <row r="50032" ht="15" x14ac:dyDescent="0.25"/>
    <row r="50033" ht="15" x14ac:dyDescent="0.25"/>
    <row r="50034" ht="15" x14ac:dyDescent="0.25"/>
    <row r="50035" ht="15" x14ac:dyDescent="0.25"/>
    <row r="50036" ht="15" x14ac:dyDescent="0.25"/>
    <row r="50037" ht="15" x14ac:dyDescent="0.25"/>
    <row r="50038" ht="15" x14ac:dyDescent="0.25"/>
    <row r="50039" ht="15" x14ac:dyDescent="0.25"/>
    <row r="50040" ht="15" x14ac:dyDescent="0.25"/>
    <row r="50041" ht="15" x14ac:dyDescent="0.25"/>
    <row r="50042" ht="15" x14ac:dyDescent="0.25"/>
    <row r="50043" ht="15" x14ac:dyDescent="0.25"/>
    <row r="50044" ht="15" x14ac:dyDescent="0.25"/>
    <row r="50045" ht="15" x14ac:dyDescent="0.25"/>
    <row r="50046" ht="15" x14ac:dyDescent="0.25"/>
    <row r="50047" ht="15" x14ac:dyDescent="0.25"/>
    <row r="50048" ht="15" x14ac:dyDescent="0.25"/>
    <row r="50049" ht="15" x14ac:dyDescent="0.25"/>
    <row r="50050" ht="15" x14ac:dyDescent="0.25"/>
    <row r="50051" ht="15" x14ac:dyDescent="0.25"/>
    <row r="50052" ht="15" x14ac:dyDescent="0.25"/>
    <row r="50053" ht="15" x14ac:dyDescent="0.25"/>
    <row r="50054" ht="15" x14ac:dyDescent="0.25"/>
    <row r="50055" ht="15" x14ac:dyDescent="0.25"/>
    <row r="50056" ht="15" x14ac:dyDescent="0.25"/>
    <row r="50057" ht="15" x14ac:dyDescent="0.25"/>
    <row r="50058" ht="15" x14ac:dyDescent="0.25"/>
    <row r="50059" ht="15" x14ac:dyDescent="0.25"/>
    <row r="50060" ht="15" x14ac:dyDescent="0.25"/>
    <row r="50061" ht="15" x14ac:dyDescent="0.25"/>
    <row r="50062" ht="15" x14ac:dyDescent="0.25"/>
    <row r="50063" ht="15" x14ac:dyDescent="0.25"/>
    <row r="50064" ht="15" x14ac:dyDescent="0.25"/>
    <row r="50065" ht="15" x14ac:dyDescent="0.25"/>
    <row r="50066" ht="15" x14ac:dyDescent="0.25"/>
    <row r="50067" ht="15" x14ac:dyDescent="0.25"/>
    <row r="50068" ht="15" x14ac:dyDescent="0.25"/>
    <row r="50069" ht="15" x14ac:dyDescent="0.25"/>
    <row r="50070" ht="15" x14ac:dyDescent="0.25"/>
    <row r="50071" ht="15" x14ac:dyDescent="0.25"/>
    <row r="50072" ht="15" x14ac:dyDescent="0.25"/>
    <row r="50073" ht="15" x14ac:dyDescent="0.25"/>
    <row r="50074" ht="15" x14ac:dyDescent="0.25"/>
    <row r="50075" ht="15" x14ac:dyDescent="0.25"/>
    <row r="50076" ht="15" x14ac:dyDescent="0.25"/>
    <row r="50077" ht="15" x14ac:dyDescent="0.25"/>
    <row r="50078" ht="15" x14ac:dyDescent="0.25"/>
    <row r="50079" ht="15" x14ac:dyDescent="0.25"/>
    <row r="50080" ht="15" x14ac:dyDescent="0.25"/>
    <row r="50081" ht="15" x14ac:dyDescent="0.25"/>
    <row r="50082" ht="15" x14ac:dyDescent="0.25"/>
    <row r="50083" ht="15" x14ac:dyDescent="0.25"/>
    <row r="50084" ht="15" x14ac:dyDescent="0.25"/>
    <row r="50085" ht="15" x14ac:dyDescent="0.25"/>
    <row r="50086" ht="15" x14ac:dyDescent="0.25"/>
    <row r="50087" ht="15" x14ac:dyDescent="0.25"/>
    <row r="50088" ht="15" x14ac:dyDescent="0.25"/>
    <row r="50089" ht="15" x14ac:dyDescent="0.25"/>
    <row r="50090" ht="15" x14ac:dyDescent="0.25"/>
    <row r="50091" ht="15" x14ac:dyDescent="0.25"/>
    <row r="50092" ht="15" x14ac:dyDescent="0.25"/>
    <row r="50093" ht="15" x14ac:dyDescent="0.25"/>
    <row r="50094" ht="15" x14ac:dyDescent="0.25"/>
    <row r="50095" ht="15" x14ac:dyDescent="0.25"/>
    <row r="50096" ht="15" x14ac:dyDescent="0.25"/>
    <row r="50097" ht="15" x14ac:dyDescent="0.25"/>
    <row r="50098" ht="15" x14ac:dyDescent="0.25"/>
    <row r="50099" ht="15" x14ac:dyDescent="0.25"/>
    <row r="50100" ht="15" x14ac:dyDescent="0.25"/>
    <row r="50101" ht="15" x14ac:dyDescent="0.25"/>
    <row r="50102" ht="15" x14ac:dyDescent="0.25"/>
    <row r="50103" ht="15" x14ac:dyDescent="0.25"/>
    <row r="50104" ht="15" x14ac:dyDescent="0.25"/>
    <row r="50105" ht="15" x14ac:dyDescent="0.25"/>
    <row r="50106" ht="15" x14ac:dyDescent="0.25"/>
    <row r="50107" ht="15" x14ac:dyDescent="0.25"/>
    <row r="50108" ht="15" x14ac:dyDescent="0.25"/>
    <row r="50109" ht="15" x14ac:dyDescent="0.25"/>
    <row r="50110" ht="15" x14ac:dyDescent="0.25"/>
    <row r="50111" ht="15" x14ac:dyDescent="0.25"/>
    <row r="50112" ht="15" x14ac:dyDescent="0.25"/>
    <row r="50113" ht="15" x14ac:dyDescent="0.25"/>
    <row r="50114" ht="15" x14ac:dyDescent="0.25"/>
    <row r="50115" ht="15" x14ac:dyDescent="0.25"/>
    <row r="50116" ht="15" x14ac:dyDescent="0.25"/>
    <row r="50117" ht="15" x14ac:dyDescent="0.25"/>
    <row r="50118" ht="15" x14ac:dyDescent="0.25"/>
    <row r="50119" ht="15" x14ac:dyDescent="0.25"/>
    <row r="50120" ht="15" x14ac:dyDescent="0.25"/>
    <row r="50121" ht="15" x14ac:dyDescent="0.25"/>
    <row r="50122" ht="15" x14ac:dyDescent="0.25"/>
    <row r="50123" ht="15" x14ac:dyDescent="0.25"/>
    <row r="50124" ht="15" x14ac:dyDescent="0.25"/>
    <row r="50125" ht="15" x14ac:dyDescent="0.25"/>
    <row r="50126" ht="15" x14ac:dyDescent="0.25"/>
    <row r="50127" ht="15" x14ac:dyDescent="0.25"/>
    <row r="50128" ht="15" x14ac:dyDescent="0.25"/>
    <row r="50129" ht="15" x14ac:dyDescent="0.25"/>
    <row r="50130" ht="15" x14ac:dyDescent="0.25"/>
    <row r="50131" ht="15" x14ac:dyDescent="0.25"/>
    <row r="50132" ht="15" x14ac:dyDescent="0.25"/>
    <row r="50133" ht="15" x14ac:dyDescent="0.25"/>
    <row r="50134" ht="15" x14ac:dyDescent="0.25"/>
    <row r="50135" ht="15" x14ac:dyDescent="0.25"/>
    <row r="50136" ht="15" x14ac:dyDescent="0.25"/>
    <row r="50137" ht="15" x14ac:dyDescent="0.25"/>
    <row r="50138" ht="15" x14ac:dyDescent="0.25"/>
    <row r="50139" ht="15" x14ac:dyDescent="0.25"/>
    <row r="50140" ht="15" x14ac:dyDescent="0.25"/>
    <row r="50141" ht="15" x14ac:dyDescent="0.25"/>
    <row r="50142" ht="15" x14ac:dyDescent="0.25"/>
    <row r="50143" ht="15" x14ac:dyDescent="0.25"/>
    <row r="50144" ht="15" x14ac:dyDescent="0.25"/>
    <row r="50145" ht="15" x14ac:dyDescent="0.25"/>
    <row r="50146" ht="15" x14ac:dyDescent="0.25"/>
    <row r="50147" ht="15" x14ac:dyDescent="0.25"/>
    <row r="50148" ht="15" x14ac:dyDescent="0.25"/>
    <row r="50149" ht="15" x14ac:dyDescent="0.25"/>
    <row r="50150" ht="15" x14ac:dyDescent="0.25"/>
    <row r="50151" ht="15" x14ac:dyDescent="0.25"/>
    <row r="50152" ht="15" x14ac:dyDescent="0.25"/>
    <row r="50153" ht="15" x14ac:dyDescent="0.25"/>
    <row r="50154" ht="15" x14ac:dyDescent="0.25"/>
    <row r="50155" ht="15" x14ac:dyDescent="0.25"/>
    <row r="50156" ht="15" x14ac:dyDescent="0.25"/>
    <row r="50157" ht="15" x14ac:dyDescent="0.25"/>
    <row r="50158" ht="15" x14ac:dyDescent="0.25"/>
    <row r="50159" ht="15" x14ac:dyDescent="0.25"/>
    <row r="50160" ht="15" x14ac:dyDescent="0.25"/>
    <row r="50161" ht="15" x14ac:dyDescent="0.25"/>
    <row r="50162" ht="15" x14ac:dyDescent="0.25"/>
    <row r="50163" ht="15" x14ac:dyDescent="0.25"/>
    <row r="50164" ht="15" x14ac:dyDescent="0.25"/>
    <row r="50165" ht="15" x14ac:dyDescent="0.25"/>
    <row r="50166" ht="15" x14ac:dyDescent="0.25"/>
    <row r="50167" ht="15" x14ac:dyDescent="0.25"/>
    <row r="50168" ht="15" x14ac:dyDescent="0.25"/>
    <row r="50169" ht="15" x14ac:dyDescent="0.25"/>
    <row r="50170" ht="15" x14ac:dyDescent="0.25"/>
    <row r="50171" ht="15" x14ac:dyDescent="0.25"/>
    <row r="50172" ht="15" x14ac:dyDescent="0.25"/>
    <row r="50173" ht="15" x14ac:dyDescent="0.25"/>
    <row r="50174" ht="15" x14ac:dyDescent="0.25"/>
    <row r="50175" ht="15" x14ac:dyDescent="0.25"/>
    <row r="50176" ht="15" x14ac:dyDescent="0.25"/>
    <row r="50177" ht="15" x14ac:dyDescent="0.25"/>
    <row r="50178" ht="15" x14ac:dyDescent="0.25"/>
    <row r="50179" ht="15" x14ac:dyDescent="0.25"/>
    <row r="50180" ht="15" x14ac:dyDescent="0.25"/>
    <row r="50181" ht="15" x14ac:dyDescent="0.25"/>
    <row r="50182" ht="15" x14ac:dyDescent="0.25"/>
    <row r="50183" ht="15" x14ac:dyDescent="0.25"/>
    <row r="50184" ht="15" x14ac:dyDescent="0.25"/>
    <row r="50185" ht="15" x14ac:dyDescent="0.25"/>
    <row r="50186" ht="15" x14ac:dyDescent="0.25"/>
    <row r="50187" ht="15" x14ac:dyDescent="0.25"/>
    <row r="50188" ht="15" x14ac:dyDescent="0.25"/>
    <row r="50189" ht="15" x14ac:dyDescent="0.25"/>
    <row r="50190" ht="15" x14ac:dyDescent="0.25"/>
    <row r="50191" ht="15" x14ac:dyDescent="0.25"/>
    <row r="50192" ht="15" x14ac:dyDescent="0.25"/>
    <row r="50193" ht="15" x14ac:dyDescent="0.25"/>
    <row r="50194" ht="15" x14ac:dyDescent="0.25"/>
    <row r="50195" ht="15" x14ac:dyDescent="0.25"/>
    <row r="50196" ht="15" x14ac:dyDescent="0.25"/>
    <row r="50197" ht="15" x14ac:dyDescent="0.25"/>
    <row r="50198" ht="15" x14ac:dyDescent="0.25"/>
    <row r="50199" ht="15" x14ac:dyDescent="0.25"/>
    <row r="50200" ht="15" x14ac:dyDescent="0.25"/>
    <row r="50201" ht="15" x14ac:dyDescent="0.25"/>
    <row r="50202" ht="15" x14ac:dyDescent="0.25"/>
    <row r="50203" ht="15" x14ac:dyDescent="0.25"/>
    <row r="50204" ht="15" x14ac:dyDescent="0.25"/>
    <row r="50205" ht="15" x14ac:dyDescent="0.25"/>
    <row r="50206" ht="15" x14ac:dyDescent="0.25"/>
    <row r="50207" ht="15" x14ac:dyDescent="0.25"/>
    <row r="50208" ht="15" x14ac:dyDescent="0.25"/>
    <row r="50209" ht="15" x14ac:dyDescent="0.25"/>
    <row r="50210" ht="15" x14ac:dyDescent="0.25"/>
    <row r="50211" ht="15" x14ac:dyDescent="0.25"/>
    <row r="50212" ht="15" x14ac:dyDescent="0.25"/>
    <row r="50213" ht="15" x14ac:dyDescent="0.25"/>
    <row r="50214" ht="15" x14ac:dyDescent="0.25"/>
    <row r="50215" ht="15" x14ac:dyDescent="0.25"/>
    <row r="50216" ht="15" x14ac:dyDescent="0.25"/>
    <row r="50217" ht="15" x14ac:dyDescent="0.25"/>
    <row r="50218" ht="15" x14ac:dyDescent="0.25"/>
    <row r="50219" ht="15" x14ac:dyDescent="0.25"/>
    <row r="50220" ht="15" x14ac:dyDescent="0.25"/>
    <row r="50221" ht="15" x14ac:dyDescent="0.25"/>
    <row r="50222" ht="15" x14ac:dyDescent="0.25"/>
    <row r="50223" ht="15" x14ac:dyDescent="0.25"/>
    <row r="50224" ht="15" x14ac:dyDescent="0.25"/>
    <row r="50225" ht="15" x14ac:dyDescent="0.25"/>
    <row r="50226" ht="15" x14ac:dyDescent="0.25"/>
    <row r="50227" ht="15" x14ac:dyDescent="0.25"/>
    <row r="50228" ht="15" x14ac:dyDescent="0.25"/>
    <row r="50229" ht="15" x14ac:dyDescent="0.25"/>
    <row r="50230" ht="15" x14ac:dyDescent="0.25"/>
    <row r="50231" ht="15" x14ac:dyDescent="0.25"/>
    <row r="50232" ht="15" x14ac:dyDescent="0.25"/>
    <row r="50233" ht="15" x14ac:dyDescent="0.25"/>
    <row r="50234" ht="15" x14ac:dyDescent="0.25"/>
    <row r="50235" ht="15" x14ac:dyDescent="0.25"/>
    <row r="50236" ht="15" x14ac:dyDescent="0.25"/>
    <row r="50237" ht="15" x14ac:dyDescent="0.25"/>
    <row r="50238" ht="15" x14ac:dyDescent="0.25"/>
    <row r="50239" ht="15" x14ac:dyDescent="0.25"/>
    <row r="50240" ht="15" x14ac:dyDescent="0.25"/>
    <row r="50241" ht="15" x14ac:dyDescent="0.25"/>
    <row r="50242" ht="15" x14ac:dyDescent="0.25"/>
    <row r="50243" ht="15" x14ac:dyDescent="0.25"/>
    <row r="50244" ht="15" x14ac:dyDescent="0.25"/>
    <row r="50245" ht="15" x14ac:dyDescent="0.25"/>
    <row r="50246" ht="15" x14ac:dyDescent="0.25"/>
    <row r="50247" ht="15" x14ac:dyDescent="0.25"/>
    <row r="50248" ht="15" x14ac:dyDescent="0.25"/>
    <row r="50249" ht="15" x14ac:dyDescent="0.25"/>
    <row r="50250" ht="15" x14ac:dyDescent="0.25"/>
    <row r="50251" ht="15" x14ac:dyDescent="0.25"/>
    <row r="50252" ht="15" x14ac:dyDescent="0.25"/>
    <row r="50253" ht="15" x14ac:dyDescent="0.25"/>
    <row r="50254" ht="15" x14ac:dyDescent="0.25"/>
    <row r="50255" ht="15" x14ac:dyDescent="0.25"/>
    <row r="50256" ht="15" x14ac:dyDescent="0.25"/>
    <row r="50257" ht="15" x14ac:dyDescent="0.25"/>
    <row r="50258" ht="15" x14ac:dyDescent="0.25"/>
    <row r="50259" ht="15" x14ac:dyDescent="0.25"/>
    <row r="50260" ht="15" x14ac:dyDescent="0.25"/>
    <row r="50261" ht="15" x14ac:dyDescent="0.25"/>
    <row r="50262" ht="15" x14ac:dyDescent="0.25"/>
    <row r="50263" ht="15" x14ac:dyDescent="0.25"/>
    <row r="50264" ht="15" x14ac:dyDescent="0.25"/>
    <row r="50265" ht="15" x14ac:dyDescent="0.25"/>
    <row r="50266" ht="15" x14ac:dyDescent="0.25"/>
    <row r="50267" ht="15" x14ac:dyDescent="0.25"/>
    <row r="50268" ht="15" x14ac:dyDescent="0.25"/>
    <row r="50269" ht="15" x14ac:dyDescent="0.25"/>
    <row r="50270" ht="15" x14ac:dyDescent="0.25"/>
    <row r="50271" ht="15" x14ac:dyDescent="0.25"/>
    <row r="50272" ht="15" x14ac:dyDescent="0.25"/>
    <row r="50273" ht="15" x14ac:dyDescent="0.25"/>
    <row r="50274" ht="15" x14ac:dyDescent="0.25"/>
    <row r="50275" ht="15" x14ac:dyDescent="0.25"/>
    <row r="50276" ht="15" x14ac:dyDescent="0.25"/>
    <row r="50277" ht="15" x14ac:dyDescent="0.25"/>
    <row r="50278" ht="15" x14ac:dyDescent="0.25"/>
    <row r="50279" ht="15" x14ac:dyDescent="0.25"/>
    <row r="50280" ht="15" x14ac:dyDescent="0.25"/>
    <row r="50281" ht="15" x14ac:dyDescent="0.25"/>
    <row r="50282" ht="15" x14ac:dyDescent="0.25"/>
    <row r="50283" ht="15" x14ac:dyDescent="0.25"/>
    <row r="50284" ht="15" x14ac:dyDescent="0.25"/>
    <row r="50285" ht="15" x14ac:dyDescent="0.25"/>
    <row r="50286" ht="15" x14ac:dyDescent="0.25"/>
    <row r="50287" ht="15" x14ac:dyDescent="0.25"/>
    <row r="50288" ht="15" x14ac:dyDescent="0.25"/>
    <row r="50289" ht="15" x14ac:dyDescent="0.25"/>
    <row r="50290" ht="15" x14ac:dyDescent="0.25"/>
    <row r="50291" ht="15" x14ac:dyDescent="0.25"/>
    <row r="50292" ht="15" x14ac:dyDescent="0.25"/>
    <row r="50293" ht="15" x14ac:dyDescent="0.25"/>
    <row r="50294" ht="15" x14ac:dyDescent="0.25"/>
    <row r="50295" ht="15" x14ac:dyDescent="0.25"/>
    <row r="50296" ht="15" x14ac:dyDescent="0.25"/>
    <row r="50297" ht="15" x14ac:dyDescent="0.25"/>
    <row r="50298" ht="15" x14ac:dyDescent="0.25"/>
    <row r="50299" ht="15" x14ac:dyDescent="0.25"/>
    <row r="50300" ht="15" x14ac:dyDescent="0.25"/>
    <row r="50301" ht="15" x14ac:dyDescent="0.25"/>
    <row r="50302" ht="15" x14ac:dyDescent="0.25"/>
    <row r="50303" ht="15" x14ac:dyDescent="0.25"/>
    <row r="50304" ht="15" x14ac:dyDescent="0.25"/>
    <row r="50305" ht="15" x14ac:dyDescent="0.25"/>
    <row r="50306" ht="15" x14ac:dyDescent="0.25"/>
    <row r="50307" ht="15" x14ac:dyDescent="0.25"/>
    <row r="50308" ht="15" x14ac:dyDescent="0.25"/>
    <row r="50309" ht="15" x14ac:dyDescent="0.25"/>
    <row r="50310" ht="15" x14ac:dyDescent="0.25"/>
    <row r="50311" ht="15" x14ac:dyDescent="0.25"/>
    <row r="50312" ht="15" x14ac:dyDescent="0.25"/>
    <row r="50313" ht="15" x14ac:dyDescent="0.25"/>
    <row r="50314" ht="15" x14ac:dyDescent="0.25"/>
    <row r="50315" ht="15" x14ac:dyDescent="0.25"/>
    <row r="50316" ht="15" x14ac:dyDescent="0.25"/>
    <row r="50317" ht="15" x14ac:dyDescent="0.25"/>
    <row r="50318" ht="15" x14ac:dyDescent="0.25"/>
    <row r="50319" ht="15" x14ac:dyDescent="0.25"/>
    <row r="50320" ht="15" x14ac:dyDescent="0.25"/>
    <row r="50321" ht="15" x14ac:dyDescent="0.25"/>
    <row r="50322" ht="15" x14ac:dyDescent="0.25"/>
    <row r="50323" ht="15" x14ac:dyDescent="0.25"/>
    <row r="50324" ht="15" x14ac:dyDescent="0.25"/>
    <row r="50325" ht="15" x14ac:dyDescent="0.25"/>
    <row r="50326" ht="15" x14ac:dyDescent="0.25"/>
    <row r="50327" ht="15" x14ac:dyDescent="0.25"/>
    <row r="50328" ht="15" x14ac:dyDescent="0.25"/>
    <row r="50329" ht="15" x14ac:dyDescent="0.25"/>
    <row r="50330" ht="15" x14ac:dyDescent="0.25"/>
    <row r="50331" ht="15" x14ac:dyDescent="0.25"/>
    <row r="50332" ht="15" x14ac:dyDescent="0.25"/>
    <row r="50333" ht="15" x14ac:dyDescent="0.25"/>
    <row r="50334" ht="15" x14ac:dyDescent="0.25"/>
    <row r="50335" ht="15" x14ac:dyDescent="0.25"/>
    <row r="50336" ht="15" x14ac:dyDescent="0.25"/>
    <row r="50337" ht="15" x14ac:dyDescent="0.25"/>
    <row r="50338" ht="15" x14ac:dyDescent="0.25"/>
    <row r="50339" ht="15" x14ac:dyDescent="0.25"/>
    <row r="50340" ht="15" x14ac:dyDescent="0.25"/>
    <row r="50341" ht="15" x14ac:dyDescent="0.25"/>
    <row r="50342" ht="15" x14ac:dyDescent="0.25"/>
    <row r="50343" ht="15" x14ac:dyDescent="0.25"/>
    <row r="50344" ht="15" x14ac:dyDescent="0.25"/>
    <row r="50345" ht="15" x14ac:dyDescent="0.25"/>
    <row r="50346" ht="15" x14ac:dyDescent="0.25"/>
    <row r="50347" ht="15" x14ac:dyDescent="0.25"/>
    <row r="50348" ht="15" x14ac:dyDescent="0.25"/>
    <row r="50349" ht="15" x14ac:dyDescent="0.25"/>
    <row r="50350" ht="15" x14ac:dyDescent="0.25"/>
    <row r="50351" ht="15" x14ac:dyDescent="0.25"/>
    <row r="50352" ht="15" x14ac:dyDescent="0.25"/>
    <row r="50353" ht="15" x14ac:dyDescent="0.25"/>
    <row r="50354" ht="15" x14ac:dyDescent="0.25"/>
    <row r="50355" ht="15" x14ac:dyDescent="0.25"/>
    <row r="50356" ht="15" x14ac:dyDescent="0.25"/>
    <row r="50357" ht="15" x14ac:dyDescent="0.25"/>
    <row r="50358" ht="15" x14ac:dyDescent="0.25"/>
    <row r="50359" ht="15" x14ac:dyDescent="0.25"/>
    <row r="50360" ht="15" x14ac:dyDescent="0.25"/>
    <row r="50361" ht="15" x14ac:dyDescent="0.25"/>
    <row r="50362" ht="15" x14ac:dyDescent="0.25"/>
    <row r="50363" ht="15" x14ac:dyDescent="0.25"/>
    <row r="50364" ht="15" x14ac:dyDescent="0.25"/>
    <row r="50365" ht="15" x14ac:dyDescent="0.25"/>
    <row r="50366" ht="15" x14ac:dyDescent="0.25"/>
    <row r="50367" ht="15" x14ac:dyDescent="0.25"/>
    <row r="50368" ht="15" x14ac:dyDescent="0.25"/>
    <row r="50369" ht="15" x14ac:dyDescent="0.25"/>
    <row r="50370" ht="15" x14ac:dyDescent="0.25"/>
    <row r="50371" ht="15" x14ac:dyDescent="0.25"/>
    <row r="50372" ht="15" x14ac:dyDescent="0.25"/>
    <row r="50373" ht="15" x14ac:dyDescent="0.25"/>
    <row r="50374" ht="15" x14ac:dyDescent="0.25"/>
    <row r="50375" ht="15" x14ac:dyDescent="0.25"/>
    <row r="50376" ht="15" x14ac:dyDescent="0.25"/>
    <row r="50377" ht="15" x14ac:dyDescent="0.25"/>
    <row r="50378" ht="15" x14ac:dyDescent="0.25"/>
    <row r="50379" ht="15" x14ac:dyDescent="0.25"/>
    <row r="50380" ht="15" x14ac:dyDescent="0.25"/>
    <row r="50381" ht="15" x14ac:dyDescent="0.25"/>
    <row r="50382" ht="15" x14ac:dyDescent="0.25"/>
    <row r="50383" ht="15" x14ac:dyDescent="0.25"/>
    <row r="50384" ht="15" x14ac:dyDescent="0.25"/>
    <row r="50385" ht="15" x14ac:dyDescent="0.25"/>
    <row r="50386" ht="15" x14ac:dyDescent="0.25"/>
    <row r="50387" ht="15" x14ac:dyDescent="0.25"/>
    <row r="50388" ht="15" x14ac:dyDescent="0.25"/>
    <row r="50389" ht="15" x14ac:dyDescent="0.25"/>
    <row r="50390" ht="15" x14ac:dyDescent="0.25"/>
    <row r="50391" ht="15" x14ac:dyDescent="0.25"/>
    <row r="50392" ht="15" x14ac:dyDescent="0.25"/>
    <row r="50393" ht="15" x14ac:dyDescent="0.25"/>
    <row r="50394" ht="15" x14ac:dyDescent="0.25"/>
    <row r="50395" ht="15" x14ac:dyDescent="0.25"/>
    <row r="50396" ht="15" x14ac:dyDescent="0.25"/>
    <row r="50397" ht="15" x14ac:dyDescent="0.25"/>
    <row r="50398" ht="15" x14ac:dyDescent="0.25"/>
    <row r="50399" ht="15" x14ac:dyDescent="0.25"/>
    <row r="50400" ht="15" x14ac:dyDescent="0.25"/>
    <row r="50401" ht="15" x14ac:dyDescent="0.25"/>
    <row r="50402" ht="15" x14ac:dyDescent="0.25"/>
    <row r="50403" ht="15" x14ac:dyDescent="0.25"/>
    <row r="50404" ht="15" x14ac:dyDescent="0.25"/>
    <row r="50405" ht="15" x14ac:dyDescent="0.25"/>
    <row r="50406" ht="15" x14ac:dyDescent="0.25"/>
    <row r="50407" ht="15" x14ac:dyDescent="0.25"/>
    <row r="50408" ht="15" x14ac:dyDescent="0.25"/>
    <row r="50409" ht="15" x14ac:dyDescent="0.25"/>
    <row r="50410" ht="15" x14ac:dyDescent="0.25"/>
    <row r="50411" ht="15" x14ac:dyDescent="0.25"/>
    <row r="50412" ht="15" x14ac:dyDescent="0.25"/>
    <row r="50413" ht="15" x14ac:dyDescent="0.25"/>
    <row r="50414" ht="15" x14ac:dyDescent="0.25"/>
    <row r="50415" ht="15" x14ac:dyDescent="0.25"/>
    <row r="50416" ht="15" x14ac:dyDescent="0.25"/>
    <row r="50417" ht="15" x14ac:dyDescent="0.25"/>
    <row r="50418" ht="15" x14ac:dyDescent="0.25"/>
    <row r="50419" ht="15" x14ac:dyDescent="0.25"/>
    <row r="50420" ht="15" x14ac:dyDescent="0.25"/>
    <row r="50421" ht="15" x14ac:dyDescent="0.25"/>
    <row r="50422" ht="15" x14ac:dyDescent="0.25"/>
    <row r="50423" ht="15" x14ac:dyDescent="0.25"/>
    <row r="50424" ht="15" x14ac:dyDescent="0.25"/>
    <row r="50425" ht="15" x14ac:dyDescent="0.25"/>
    <row r="50426" ht="15" x14ac:dyDescent="0.25"/>
    <row r="50427" ht="15" x14ac:dyDescent="0.25"/>
    <row r="50428" ht="15" x14ac:dyDescent="0.25"/>
    <row r="50429" ht="15" x14ac:dyDescent="0.25"/>
    <row r="50430" ht="15" x14ac:dyDescent="0.25"/>
    <row r="50431" ht="15" x14ac:dyDescent="0.25"/>
    <row r="50432" ht="15" x14ac:dyDescent="0.25"/>
    <row r="50433" ht="15" x14ac:dyDescent="0.25"/>
    <row r="50434" ht="15" x14ac:dyDescent="0.25"/>
    <row r="50435" ht="15" x14ac:dyDescent="0.25"/>
    <row r="50436" ht="15" x14ac:dyDescent="0.25"/>
    <row r="50437" ht="15" x14ac:dyDescent="0.25"/>
    <row r="50438" ht="15" x14ac:dyDescent="0.25"/>
    <row r="50439" ht="15" x14ac:dyDescent="0.25"/>
    <row r="50440" ht="15" x14ac:dyDescent="0.25"/>
    <row r="50441" ht="15" x14ac:dyDescent="0.25"/>
    <row r="50442" ht="15" x14ac:dyDescent="0.25"/>
    <row r="50443" ht="15" x14ac:dyDescent="0.25"/>
    <row r="50444" ht="15" x14ac:dyDescent="0.25"/>
    <row r="50445" ht="15" x14ac:dyDescent="0.25"/>
    <row r="50446" ht="15" x14ac:dyDescent="0.25"/>
    <row r="50447" ht="15" x14ac:dyDescent="0.25"/>
    <row r="50448" ht="15" x14ac:dyDescent="0.25"/>
    <row r="50449" ht="15" x14ac:dyDescent="0.25"/>
    <row r="50450" ht="15" x14ac:dyDescent="0.25"/>
    <row r="50451" ht="15" x14ac:dyDescent="0.25"/>
    <row r="50452" ht="15" x14ac:dyDescent="0.25"/>
    <row r="50453" ht="15" x14ac:dyDescent="0.25"/>
    <row r="50454" ht="15" x14ac:dyDescent="0.25"/>
    <row r="50455" ht="15" x14ac:dyDescent="0.25"/>
    <row r="50456" ht="15" x14ac:dyDescent="0.25"/>
    <row r="50457" ht="15" x14ac:dyDescent="0.25"/>
    <row r="50458" ht="15" x14ac:dyDescent="0.25"/>
    <row r="50459" ht="15" x14ac:dyDescent="0.25"/>
    <row r="50460" ht="15" x14ac:dyDescent="0.25"/>
    <row r="50461" ht="15" x14ac:dyDescent="0.25"/>
    <row r="50462" ht="15" x14ac:dyDescent="0.25"/>
    <row r="50463" ht="15" x14ac:dyDescent="0.25"/>
    <row r="50464" ht="15" x14ac:dyDescent="0.25"/>
    <row r="50465" ht="15" x14ac:dyDescent="0.25"/>
    <row r="50466" ht="15" x14ac:dyDescent="0.25"/>
    <row r="50467" ht="15" x14ac:dyDescent="0.25"/>
    <row r="50468" ht="15" x14ac:dyDescent="0.25"/>
    <row r="50469" ht="15" x14ac:dyDescent="0.25"/>
    <row r="50470" ht="15" x14ac:dyDescent="0.25"/>
    <row r="50471" ht="15" x14ac:dyDescent="0.25"/>
    <row r="50472" ht="15" x14ac:dyDescent="0.25"/>
    <row r="50473" ht="15" x14ac:dyDescent="0.25"/>
    <row r="50474" ht="15" x14ac:dyDescent="0.25"/>
    <row r="50475" ht="15" x14ac:dyDescent="0.25"/>
    <row r="50476" ht="15" x14ac:dyDescent="0.25"/>
    <row r="50477" ht="15" x14ac:dyDescent="0.25"/>
    <row r="50478" ht="15" x14ac:dyDescent="0.25"/>
    <row r="50479" ht="15" x14ac:dyDescent="0.25"/>
    <row r="50480" ht="15" x14ac:dyDescent="0.25"/>
    <row r="50481" ht="15" x14ac:dyDescent="0.25"/>
    <row r="50482" ht="15" x14ac:dyDescent="0.25"/>
    <row r="50483" ht="15" x14ac:dyDescent="0.25"/>
    <row r="50484" ht="15" x14ac:dyDescent="0.25"/>
    <row r="50485" ht="15" x14ac:dyDescent="0.25"/>
    <row r="50486" ht="15" x14ac:dyDescent="0.25"/>
    <row r="50487" ht="15" x14ac:dyDescent="0.25"/>
    <row r="50488" ht="15" x14ac:dyDescent="0.25"/>
    <row r="50489" ht="15" x14ac:dyDescent="0.25"/>
    <row r="50490" ht="15" x14ac:dyDescent="0.25"/>
    <row r="50491" ht="15" x14ac:dyDescent="0.25"/>
    <row r="50492" ht="15" x14ac:dyDescent="0.25"/>
    <row r="50493" ht="15" x14ac:dyDescent="0.25"/>
    <row r="50494" ht="15" x14ac:dyDescent="0.25"/>
    <row r="50495" ht="15" x14ac:dyDescent="0.25"/>
    <row r="50496" ht="15" x14ac:dyDescent="0.25"/>
    <row r="50497" ht="15" x14ac:dyDescent="0.25"/>
    <row r="50498" ht="15" x14ac:dyDescent="0.25"/>
    <row r="50499" ht="15" x14ac:dyDescent="0.25"/>
    <row r="50500" ht="15" x14ac:dyDescent="0.25"/>
    <row r="50501" ht="15" x14ac:dyDescent="0.25"/>
    <row r="50502" ht="15" x14ac:dyDescent="0.25"/>
    <row r="50503" ht="15" x14ac:dyDescent="0.25"/>
    <row r="50504" ht="15" x14ac:dyDescent="0.25"/>
    <row r="50505" ht="15" x14ac:dyDescent="0.25"/>
    <row r="50506" ht="15" x14ac:dyDescent="0.25"/>
    <row r="50507" ht="15" x14ac:dyDescent="0.25"/>
    <row r="50508" ht="15" x14ac:dyDescent="0.25"/>
    <row r="50509" ht="15" x14ac:dyDescent="0.25"/>
    <row r="50510" ht="15" x14ac:dyDescent="0.25"/>
    <row r="50511" ht="15" x14ac:dyDescent="0.25"/>
    <row r="50512" ht="15" x14ac:dyDescent="0.25"/>
    <row r="50513" ht="15" x14ac:dyDescent="0.25"/>
    <row r="50514" ht="15" x14ac:dyDescent="0.25"/>
    <row r="50515" ht="15" x14ac:dyDescent="0.25"/>
    <row r="50516" ht="15" x14ac:dyDescent="0.25"/>
    <row r="50517" ht="15" x14ac:dyDescent="0.25"/>
    <row r="50518" ht="15" x14ac:dyDescent="0.25"/>
    <row r="50519" ht="15" x14ac:dyDescent="0.25"/>
    <row r="50520" ht="15" x14ac:dyDescent="0.25"/>
    <row r="50521" ht="15" x14ac:dyDescent="0.25"/>
    <row r="50522" ht="15" x14ac:dyDescent="0.25"/>
    <row r="50523" ht="15" x14ac:dyDescent="0.25"/>
    <row r="50524" ht="15" x14ac:dyDescent="0.25"/>
    <row r="50525" ht="15" x14ac:dyDescent="0.25"/>
    <row r="50526" ht="15" x14ac:dyDescent="0.25"/>
    <row r="50527" ht="15" x14ac:dyDescent="0.25"/>
    <row r="50528" ht="15" x14ac:dyDescent="0.25"/>
    <row r="50529" ht="15" x14ac:dyDescent="0.25"/>
    <row r="50530" ht="15" x14ac:dyDescent="0.25"/>
    <row r="50531" ht="15" x14ac:dyDescent="0.25"/>
    <row r="50532" ht="15" x14ac:dyDescent="0.25"/>
    <row r="50533" ht="15" x14ac:dyDescent="0.25"/>
    <row r="50534" ht="15" x14ac:dyDescent="0.25"/>
    <row r="50535" ht="15" x14ac:dyDescent="0.25"/>
    <row r="50536" ht="15" x14ac:dyDescent="0.25"/>
    <row r="50537" ht="15" x14ac:dyDescent="0.25"/>
    <row r="50538" ht="15" x14ac:dyDescent="0.25"/>
    <row r="50539" ht="15" x14ac:dyDescent="0.25"/>
    <row r="50540" ht="15" x14ac:dyDescent="0.25"/>
    <row r="50541" ht="15" x14ac:dyDescent="0.25"/>
    <row r="50542" ht="15" x14ac:dyDescent="0.25"/>
    <row r="50543" ht="15" x14ac:dyDescent="0.25"/>
    <row r="50544" ht="15" x14ac:dyDescent="0.25"/>
    <row r="50545" ht="15" x14ac:dyDescent="0.25"/>
    <row r="50546" ht="15" x14ac:dyDescent="0.25"/>
    <row r="50547" ht="15" x14ac:dyDescent="0.25"/>
    <row r="50548" ht="15" x14ac:dyDescent="0.25"/>
    <row r="50549" ht="15" x14ac:dyDescent="0.25"/>
    <row r="50550" ht="15" x14ac:dyDescent="0.25"/>
    <row r="50551" ht="15" x14ac:dyDescent="0.25"/>
    <row r="50552" ht="15" x14ac:dyDescent="0.25"/>
    <row r="50553" ht="15" x14ac:dyDescent="0.25"/>
    <row r="50554" ht="15" x14ac:dyDescent="0.25"/>
    <row r="50555" ht="15" x14ac:dyDescent="0.25"/>
    <row r="50556" ht="15" x14ac:dyDescent="0.25"/>
    <row r="50557" ht="15" x14ac:dyDescent="0.25"/>
    <row r="50558" ht="15" x14ac:dyDescent="0.25"/>
    <row r="50559" ht="15" x14ac:dyDescent="0.25"/>
    <row r="50560" ht="15" x14ac:dyDescent="0.25"/>
    <row r="50561" ht="15" x14ac:dyDescent="0.25"/>
    <row r="50562" ht="15" x14ac:dyDescent="0.25"/>
    <row r="50563" ht="15" x14ac:dyDescent="0.25"/>
    <row r="50564" ht="15" x14ac:dyDescent="0.25"/>
    <row r="50565" ht="15" x14ac:dyDescent="0.25"/>
    <row r="50566" ht="15" x14ac:dyDescent="0.25"/>
    <row r="50567" ht="15" x14ac:dyDescent="0.25"/>
    <row r="50568" ht="15" x14ac:dyDescent="0.25"/>
    <row r="50569" ht="15" x14ac:dyDescent="0.25"/>
    <row r="50570" ht="15" x14ac:dyDescent="0.25"/>
    <row r="50571" ht="15" x14ac:dyDescent="0.25"/>
    <row r="50572" ht="15" x14ac:dyDescent="0.25"/>
    <row r="50573" ht="15" x14ac:dyDescent="0.25"/>
    <row r="50574" ht="15" x14ac:dyDescent="0.25"/>
    <row r="50575" ht="15" x14ac:dyDescent="0.25"/>
    <row r="50576" ht="15" x14ac:dyDescent="0.25"/>
    <row r="50577" ht="15" x14ac:dyDescent="0.25"/>
    <row r="50578" ht="15" x14ac:dyDescent="0.25"/>
    <row r="50579" ht="15" x14ac:dyDescent="0.25"/>
    <row r="50580" ht="15" x14ac:dyDescent="0.25"/>
    <row r="50581" ht="15" x14ac:dyDescent="0.25"/>
    <row r="50582" ht="15" x14ac:dyDescent="0.25"/>
    <row r="50583" ht="15" x14ac:dyDescent="0.25"/>
    <row r="50584" ht="15" x14ac:dyDescent="0.25"/>
    <row r="50585" ht="15" x14ac:dyDescent="0.25"/>
    <row r="50586" ht="15" x14ac:dyDescent="0.25"/>
    <row r="50587" ht="15" x14ac:dyDescent="0.25"/>
    <row r="50588" ht="15" x14ac:dyDescent="0.25"/>
    <row r="50589" ht="15" x14ac:dyDescent="0.25"/>
    <row r="50590" ht="15" x14ac:dyDescent="0.25"/>
    <row r="50591" ht="15" x14ac:dyDescent="0.25"/>
    <row r="50592" ht="15" x14ac:dyDescent="0.25"/>
    <row r="50593" ht="15" x14ac:dyDescent="0.25"/>
    <row r="50594" ht="15" x14ac:dyDescent="0.25"/>
    <row r="50595" ht="15" x14ac:dyDescent="0.25"/>
    <row r="50596" ht="15" x14ac:dyDescent="0.25"/>
    <row r="50597" ht="15" x14ac:dyDescent="0.25"/>
    <row r="50598" ht="15" x14ac:dyDescent="0.25"/>
    <row r="50599" ht="15" x14ac:dyDescent="0.25"/>
    <row r="50600" ht="15" x14ac:dyDescent="0.25"/>
    <row r="50601" ht="15" x14ac:dyDescent="0.25"/>
    <row r="50602" ht="15" x14ac:dyDescent="0.25"/>
    <row r="50603" ht="15" x14ac:dyDescent="0.25"/>
    <row r="50604" ht="15" x14ac:dyDescent="0.25"/>
    <row r="50605" ht="15" x14ac:dyDescent="0.25"/>
    <row r="50606" ht="15" x14ac:dyDescent="0.25"/>
    <row r="50607" ht="15" x14ac:dyDescent="0.25"/>
    <row r="50608" ht="15" x14ac:dyDescent="0.25"/>
    <row r="50609" ht="15" x14ac:dyDescent="0.25"/>
    <row r="50610" ht="15" x14ac:dyDescent="0.25"/>
    <row r="50611" ht="15" x14ac:dyDescent="0.25"/>
    <row r="50612" ht="15" x14ac:dyDescent="0.25"/>
    <row r="50613" ht="15" x14ac:dyDescent="0.25"/>
    <row r="50614" ht="15" x14ac:dyDescent="0.25"/>
    <row r="50615" ht="15" x14ac:dyDescent="0.25"/>
    <row r="50616" ht="15" x14ac:dyDescent="0.25"/>
    <row r="50617" ht="15" x14ac:dyDescent="0.25"/>
    <row r="50618" ht="15" x14ac:dyDescent="0.25"/>
    <row r="50619" ht="15" x14ac:dyDescent="0.25"/>
    <row r="50620" ht="15" x14ac:dyDescent="0.25"/>
    <row r="50621" ht="15" x14ac:dyDescent="0.25"/>
    <row r="50622" ht="15" x14ac:dyDescent="0.25"/>
    <row r="50623" ht="15" x14ac:dyDescent="0.25"/>
    <row r="50624" ht="15" x14ac:dyDescent="0.25"/>
    <row r="50625" ht="15" x14ac:dyDescent="0.25"/>
    <row r="50626" ht="15" x14ac:dyDescent="0.25"/>
    <row r="50627" ht="15" x14ac:dyDescent="0.25"/>
    <row r="50628" ht="15" x14ac:dyDescent="0.25"/>
    <row r="50629" ht="15" x14ac:dyDescent="0.25"/>
    <row r="50630" ht="15" x14ac:dyDescent="0.25"/>
    <row r="50631" ht="15" x14ac:dyDescent="0.25"/>
    <row r="50632" ht="15" x14ac:dyDescent="0.25"/>
    <row r="50633" ht="15" x14ac:dyDescent="0.25"/>
    <row r="50634" ht="15" x14ac:dyDescent="0.25"/>
    <row r="50635" ht="15" x14ac:dyDescent="0.25"/>
    <row r="50636" ht="15" x14ac:dyDescent="0.25"/>
    <row r="50637" ht="15" x14ac:dyDescent="0.25"/>
    <row r="50638" ht="15" x14ac:dyDescent="0.25"/>
    <row r="50639" ht="15" x14ac:dyDescent="0.25"/>
    <row r="50640" ht="15" x14ac:dyDescent="0.25"/>
    <row r="50641" ht="15" x14ac:dyDescent="0.25"/>
    <row r="50642" ht="15" x14ac:dyDescent="0.25"/>
    <row r="50643" ht="15" x14ac:dyDescent="0.25"/>
    <row r="50644" ht="15" x14ac:dyDescent="0.25"/>
    <row r="50645" ht="15" x14ac:dyDescent="0.25"/>
    <row r="50646" ht="15" x14ac:dyDescent="0.25"/>
    <row r="50647" ht="15" x14ac:dyDescent="0.25"/>
    <row r="50648" ht="15" x14ac:dyDescent="0.25"/>
    <row r="50649" ht="15" x14ac:dyDescent="0.25"/>
    <row r="50650" ht="15" x14ac:dyDescent="0.25"/>
    <row r="50651" ht="15" x14ac:dyDescent="0.25"/>
    <row r="50652" ht="15" x14ac:dyDescent="0.25"/>
    <row r="50653" ht="15" x14ac:dyDescent="0.25"/>
    <row r="50654" ht="15" x14ac:dyDescent="0.25"/>
    <row r="50655" ht="15" x14ac:dyDescent="0.25"/>
    <row r="50656" ht="15" x14ac:dyDescent="0.25"/>
    <row r="50657" ht="15" x14ac:dyDescent="0.25"/>
    <row r="50658" ht="15" x14ac:dyDescent="0.25"/>
    <row r="50659" ht="15" x14ac:dyDescent="0.25"/>
    <row r="50660" ht="15" x14ac:dyDescent="0.25"/>
    <row r="50661" ht="15" x14ac:dyDescent="0.25"/>
    <row r="50662" ht="15" x14ac:dyDescent="0.25"/>
    <row r="50663" ht="15" x14ac:dyDescent="0.25"/>
    <row r="50664" ht="15" x14ac:dyDescent="0.25"/>
    <row r="50665" ht="15" x14ac:dyDescent="0.25"/>
    <row r="50666" ht="15" x14ac:dyDescent="0.25"/>
    <row r="50667" ht="15" x14ac:dyDescent="0.25"/>
    <row r="50668" ht="15" x14ac:dyDescent="0.25"/>
    <row r="50669" ht="15" x14ac:dyDescent="0.25"/>
    <row r="50670" ht="15" x14ac:dyDescent="0.25"/>
    <row r="50671" ht="15" x14ac:dyDescent="0.25"/>
    <row r="50672" ht="15" x14ac:dyDescent="0.25"/>
    <row r="50673" ht="15" x14ac:dyDescent="0.25"/>
    <row r="50674" ht="15" x14ac:dyDescent="0.25"/>
    <row r="50675" ht="15" x14ac:dyDescent="0.25"/>
    <row r="50676" ht="15" x14ac:dyDescent="0.25"/>
    <row r="50677" ht="15" x14ac:dyDescent="0.25"/>
    <row r="50678" ht="15" x14ac:dyDescent="0.25"/>
    <row r="50679" ht="15" x14ac:dyDescent="0.25"/>
    <row r="50680" ht="15" x14ac:dyDescent="0.25"/>
    <row r="50681" ht="15" x14ac:dyDescent="0.25"/>
    <row r="50682" ht="15" x14ac:dyDescent="0.25"/>
    <row r="50683" ht="15" x14ac:dyDescent="0.25"/>
    <row r="50684" ht="15" x14ac:dyDescent="0.25"/>
    <row r="50685" ht="15" x14ac:dyDescent="0.25"/>
    <row r="50686" ht="15" x14ac:dyDescent="0.25"/>
    <row r="50687" ht="15" x14ac:dyDescent="0.25"/>
    <row r="50688" ht="15" x14ac:dyDescent="0.25"/>
    <row r="50689" ht="15" x14ac:dyDescent="0.25"/>
    <row r="50690" ht="15" x14ac:dyDescent="0.25"/>
    <row r="50691" ht="15" x14ac:dyDescent="0.25"/>
    <row r="50692" ht="15" x14ac:dyDescent="0.25"/>
    <row r="50693" ht="15" x14ac:dyDescent="0.25"/>
    <row r="50694" ht="15" x14ac:dyDescent="0.25"/>
    <row r="50695" ht="15" x14ac:dyDescent="0.25"/>
    <row r="50696" ht="15" x14ac:dyDescent="0.25"/>
    <row r="50697" ht="15" x14ac:dyDescent="0.25"/>
    <row r="50698" ht="15" x14ac:dyDescent="0.25"/>
    <row r="50699" ht="15" x14ac:dyDescent="0.25"/>
    <row r="50700" ht="15" x14ac:dyDescent="0.25"/>
    <row r="50701" ht="15" x14ac:dyDescent="0.25"/>
    <row r="50702" ht="15" x14ac:dyDescent="0.25"/>
    <row r="50703" ht="15" x14ac:dyDescent="0.25"/>
    <row r="50704" ht="15" x14ac:dyDescent="0.25"/>
    <row r="50705" ht="15" x14ac:dyDescent="0.25"/>
    <row r="50706" ht="15" x14ac:dyDescent="0.25"/>
    <row r="50707" ht="15" x14ac:dyDescent="0.25"/>
    <row r="50708" ht="15" x14ac:dyDescent="0.25"/>
    <row r="50709" ht="15" x14ac:dyDescent="0.25"/>
    <row r="50710" ht="15" x14ac:dyDescent="0.25"/>
    <row r="50711" ht="15" x14ac:dyDescent="0.25"/>
    <row r="50712" ht="15" x14ac:dyDescent="0.25"/>
    <row r="50713" ht="15" x14ac:dyDescent="0.25"/>
    <row r="50714" ht="15" x14ac:dyDescent="0.25"/>
    <row r="50715" ht="15" x14ac:dyDescent="0.25"/>
    <row r="50716" ht="15" x14ac:dyDescent="0.25"/>
    <row r="50717" ht="15" x14ac:dyDescent="0.25"/>
    <row r="50718" ht="15" x14ac:dyDescent="0.25"/>
    <row r="50719" ht="15" x14ac:dyDescent="0.25"/>
    <row r="50720" ht="15" x14ac:dyDescent="0.25"/>
    <row r="50721" ht="15" x14ac:dyDescent="0.25"/>
    <row r="50722" ht="15" x14ac:dyDescent="0.25"/>
    <row r="50723" ht="15" x14ac:dyDescent="0.25"/>
    <row r="50724" ht="15" x14ac:dyDescent="0.25"/>
    <row r="50725" ht="15" x14ac:dyDescent="0.25"/>
    <row r="50726" ht="15" x14ac:dyDescent="0.25"/>
    <row r="50727" ht="15" x14ac:dyDescent="0.25"/>
    <row r="50728" ht="15" x14ac:dyDescent="0.25"/>
    <row r="50729" ht="15" x14ac:dyDescent="0.25"/>
    <row r="50730" ht="15" x14ac:dyDescent="0.25"/>
    <row r="50731" ht="15" x14ac:dyDescent="0.25"/>
    <row r="50732" ht="15" x14ac:dyDescent="0.25"/>
    <row r="50733" ht="15" x14ac:dyDescent="0.25"/>
    <row r="50734" ht="15" x14ac:dyDescent="0.25"/>
    <row r="50735" ht="15" x14ac:dyDescent="0.25"/>
    <row r="50736" ht="15" x14ac:dyDescent="0.25"/>
    <row r="50737" ht="15" x14ac:dyDescent="0.25"/>
    <row r="50738" ht="15" x14ac:dyDescent="0.25"/>
    <row r="50739" ht="15" x14ac:dyDescent="0.25"/>
    <row r="50740" ht="15" x14ac:dyDescent="0.25"/>
    <row r="50741" ht="15" x14ac:dyDescent="0.25"/>
    <row r="50742" ht="15" x14ac:dyDescent="0.25"/>
    <row r="50743" ht="15" x14ac:dyDescent="0.25"/>
    <row r="50744" ht="15" x14ac:dyDescent="0.25"/>
    <row r="50745" ht="15" x14ac:dyDescent="0.25"/>
    <row r="50746" ht="15" x14ac:dyDescent="0.25"/>
    <row r="50747" ht="15" x14ac:dyDescent="0.25"/>
    <row r="50748" ht="15" x14ac:dyDescent="0.25"/>
    <row r="50749" ht="15" x14ac:dyDescent="0.25"/>
    <row r="50750" ht="15" x14ac:dyDescent="0.25"/>
    <row r="50751" ht="15" x14ac:dyDescent="0.25"/>
    <row r="50752" ht="15" x14ac:dyDescent="0.25"/>
    <row r="50753" ht="15" x14ac:dyDescent="0.25"/>
    <row r="50754" ht="15" x14ac:dyDescent="0.25"/>
    <row r="50755" ht="15" x14ac:dyDescent="0.25"/>
    <row r="50756" ht="15" x14ac:dyDescent="0.25"/>
    <row r="50757" ht="15" x14ac:dyDescent="0.25"/>
    <row r="50758" ht="15" x14ac:dyDescent="0.25"/>
    <row r="50759" ht="15" x14ac:dyDescent="0.25"/>
    <row r="50760" ht="15" x14ac:dyDescent="0.25"/>
    <row r="50761" ht="15" x14ac:dyDescent="0.25"/>
    <row r="50762" ht="15" x14ac:dyDescent="0.25"/>
    <row r="50763" ht="15" x14ac:dyDescent="0.25"/>
    <row r="50764" ht="15" x14ac:dyDescent="0.25"/>
    <row r="50765" ht="15" x14ac:dyDescent="0.25"/>
    <row r="50766" ht="15" x14ac:dyDescent="0.25"/>
    <row r="50767" ht="15" x14ac:dyDescent="0.25"/>
    <row r="50768" ht="15" x14ac:dyDescent="0.25"/>
    <row r="50769" ht="15" x14ac:dyDescent="0.25"/>
    <row r="50770" ht="15" x14ac:dyDescent="0.25"/>
    <row r="50771" ht="15" x14ac:dyDescent="0.25"/>
    <row r="50772" ht="15" x14ac:dyDescent="0.25"/>
    <row r="50773" ht="15" x14ac:dyDescent="0.25"/>
    <row r="50774" ht="15" x14ac:dyDescent="0.25"/>
    <row r="50775" ht="15" x14ac:dyDescent="0.25"/>
    <row r="50776" ht="15" x14ac:dyDescent="0.25"/>
    <row r="50777" ht="15" x14ac:dyDescent="0.25"/>
    <row r="50778" ht="15" x14ac:dyDescent="0.25"/>
    <row r="50779" ht="15" x14ac:dyDescent="0.25"/>
    <row r="50780" ht="15" x14ac:dyDescent="0.25"/>
    <row r="50781" ht="15" x14ac:dyDescent="0.25"/>
    <row r="50782" ht="15" x14ac:dyDescent="0.25"/>
    <row r="50783" ht="15" x14ac:dyDescent="0.25"/>
    <row r="50784" ht="15" x14ac:dyDescent="0.25"/>
    <row r="50785" ht="15" x14ac:dyDescent="0.25"/>
    <row r="50786" ht="15" x14ac:dyDescent="0.25"/>
    <row r="50787" ht="15" x14ac:dyDescent="0.25"/>
    <row r="50788" ht="15" x14ac:dyDescent="0.25"/>
    <row r="50789" ht="15" x14ac:dyDescent="0.25"/>
    <row r="50790" ht="15" x14ac:dyDescent="0.25"/>
    <row r="50791" ht="15" x14ac:dyDescent="0.25"/>
    <row r="50792" ht="15" x14ac:dyDescent="0.25"/>
    <row r="50793" ht="15" x14ac:dyDescent="0.25"/>
    <row r="50794" ht="15" x14ac:dyDescent="0.25"/>
    <row r="50795" ht="15" x14ac:dyDescent="0.25"/>
    <row r="50796" ht="15" x14ac:dyDescent="0.25"/>
    <row r="50797" ht="15" x14ac:dyDescent="0.25"/>
    <row r="50798" ht="15" x14ac:dyDescent="0.25"/>
    <row r="50799" ht="15" x14ac:dyDescent="0.25"/>
    <row r="50800" ht="15" x14ac:dyDescent="0.25"/>
    <row r="50801" ht="15" x14ac:dyDescent="0.25"/>
    <row r="50802" ht="15" x14ac:dyDescent="0.25"/>
    <row r="50803" ht="15" x14ac:dyDescent="0.25"/>
    <row r="50804" ht="15" x14ac:dyDescent="0.25"/>
    <row r="50805" ht="15" x14ac:dyDescent="0.25"/>
    <row r="50806" ht="15" x14ac:dyDescent="0.25"/>
    <row r="50807" ht="15" x14ac:dyDescent="0.25"/>
    <row r="50808" ht="15" x14ac:dyDescent="0.25"/>
    <row r="50809" ht="15" x14ac:dyDescent="0.25"/>
    <row r="50810" ht="15" x14ac:dyDescent="0.25"/>
    <row r="50811" ht="15" x14ac:dyDescent="0.25"/>
    <row r="50812" ht="15" x14ac:dyDescent="0.25"/>
    <row r="50813" ht="15" x14ac:dyDescent="0.25"/>
    <row r="50814" ht="15" x14ac:dyDescent="0.25"/>
    <row r="50815" ht="15" x14ac:dyDescent="0.25"/>
    <row r="50816" ht="15" x14ac:dyDescent="0.25"/>
    <row r="50817" ht="15" x14ac:dyDescent="0.25"/>
    <row r="50818" ht="15" x14ac:dyDescent="0.25"/>
    <row r="50819" ht="15" x14ac:dyDescent="0.25"/>
    <row r="50820" ht="15" x14ac:dyDescent="0.25"/>
    <row r="50821" ht="15" x14ac:dyDescent="0.25"/>
    <row r="50822" ht="15" x14ac:dyDescent="0.25"/>
    <row r="50823" ht="15" x14ac:dyDescent="0.25"/>
    <row r="50824" ht="15" x14ac:dyDescent="0.25"/>
    <row r="50825" ht="15" x14ac:dyDescent="0.25"/>
    <row r="50826" ht="15" x14ac:dyDescent="0.25"/>
    <row r="50827" ht="15" x14ac:dyDescent="0.25"/>
    <row r="50828" ht="15" x14ac:dyDescent="0.25"/>
    <row r="50829" ht="15" x14ac:dyDescent="0.25"/>
    <row r="50830" ht="15" x14ac:dyDescent="0.25"/>
    <row r="50831" ht="15" x14ac:dyDescent="0.25"/>
    <row r="50832" ht="15" x14ac:dyDescent="0.25"/>
    <row r="50833" ht="15" x14ac:dyDescent="0.25"/>
    <row r="50834" ht="15" x14ac:dyDescent="0.25"/>
    <row r="50835" ht="15" x14ac:dyDescent="0.25"/>
    <row r="50836" ht="15" x14ac:dyDescent="0.25"/>
    <row r="50837" ht="15" x14ac:dyDescent="0.25"/>
    <row r="50838" ht="15" x14ac:dyDescent="0.25"/>
    <row r="50839" ht="15" x14ac:dyDescent="0.25"/>
    <row r="50840" ht="15" x14ac:dyDescent="0.25"/>
    <row r="50841" ht="15" x14ac:dyDescent="0.25"/>
    <row r="50842" ht="15" x14ac:dyDescent="0.25"/>
    <row r="50843" ht="15" x14ac:dyDescent="0.25"/>
    <row r="50844" ht="15" x14ac:dyDescent="0.25"/>
    <row r="50845" ht="15" x14ac:dyDescent="0.25"/>
    <row r="50846" ht="15" x14ac:dyDescent="0.25"/>
    <row r="50847" ht="15" x14ac:dyDescent="0.25"/>
    <row r="50848" ht="15" x14ac:dyDescent="0.25"/>
    <row r="50849" ht="15" x14ac:dyDescent="0.25"/>
    <row r="50850" ht="15" x14ac:dyDescent="0.25"/>
    <row r="50851" ht="15" x14ac:dyDescent="0.25"/>
    <row r="50852" ht="15" x14ac:dyDescent="0.25"/>
    <row r="50853" ht="15" x14ac:dyDescent="0.25"/>
    <row r="50854" ht="15" x14ac:dyDescent="0.25"/>
    <row r="50855" ht="15" x14ac:dyDescent="0.25"/>
    <row r="50856" ht="15" x14ac:dyDescent="0.25"/>
    <row r="50857" ht="15" x14ac:dyDescent="0.25"/>
    <row r="50858" ht="15" x14ac:dyDescent="0.25"/>
    <row r="50859" ht="15" x14ac:dyDescent="0.25"/>
    <row r="50860" ht="15" x14ac:dyDescent="0.25"/>
    <row r="50861" ht="15" x14ac:dyDescent="0.25"/>
    <row r="50862" ht="15" x14ac:dyDescent="0.25"/>
    <row r="50863" ht="15" x14ac:dyDescent="0.25"/>
    <row r="50864" ht="15" x14ac:dyDescent="0.25"/>
    <row r="50865" ht="15" x14ac:dyDescent="0.25"/>
    <row r="50866" ht="15" x14ac:dyDescent="0.25"/>
    <row r="50867" ht="15" x14ac:dyDescent="0.25"/>
    <row r="50868" ht="15" x14ac:dyDescent="0.25"/>
    <row r="50869" ht="15" x14ac:dyDescent="0.25"/>
    <row r="50870" ht="15" x14ac:dyDescent="0.25"/>
    <row r="50871" ht="15" x14ac:dyDescent="0.25"/>
    <row r="50872" ht="15" x14ac:dyDescent="0.25"/>
    <row r="50873" ht="15" x14ac:dyDescent="0.25"/>
    <row r="50874" ht="15" x14ac:dyDescent="0.25"/>
    <row r="50875" ht="15" x14ac:dyDescent="0.25"/>
    <row r="50876" ht="15" x14ac:dyDescent="0.25"/>
    <row r="50877" ht="15" x14ac:dyDescent="0.25"/>
    <row r="50878" ht="15" x14ac:dyDescent="0.25"/>
    <row r="50879" ht="15" x14ac:dyDescent="0.25"/>
    <row r="50880" ht="15" x14ac:dyDescent="0.25"/>
    <row r="50881" ht="15" x14ac:dyDescent="0.25"/>
    <row r="50882" ht="15" x14ac:dyDescent="0.25"/>
    <row r="50883" ht="15" x14ac:dyDescent="0.25"/>
    <row r="50884" ht="15" x14ac:dyDescent="0.25"/>
    <row r="50885" ht="15" x14ac:dyDescent="0.25"/>
    <row r="50886" ht="15" x14ac:dyDescent="0.25"/>
    <row r="50887" ht="15" x14ac:dyDescent="0.25"/>
    <row r="50888" ht="15" x14ac:dyDescent="0.25"/>
    <row r="50889" ht="15" x14ac:dyDescent="0.25"/>
    <row r="50890" ht="15" x14ac:dyDescent="0.25"/>
    <row r="50891" ht="15" x14ac:dyDescent="0.25"/>
    <row r="50892" ht="15" x14ac:dyDescent="0.25"/>
    <row r="50893" ht="15" x14ac:dyDescent="0.25"/>
    <row r="50894" ht="15" x14ac:dyDescent="0.25"/>
    <row r="50895" ht="15" x14ac:dyDescent="0.25"/>
    <row r="50896" ht="15" x14ac:dyDescent="0.25"/>
    <row r="50897" ht="15" x14ac:dyDescent="0.25"/>
    <row r="50898" ht="15" x14ac:dyDescent="0.25"/>
    <row r="50899" ht="15" x14ac:dyDescent="0.25"/>
    <row r="50900" ht="15" x14ac:dyDescent="0.25"/>
    <row r="50901" ht="15" x14ac:dyDescent="0.25"/>
    <row r="50902" ht="15" x14ac:dyDescent="0.25"/>
    <row r="50903" ht="15" x14ac:dyDescent="0.25"/>
    <row r="50904" ht="15" x14ac:dyDescent="0.25"/>
    <row r="50905" ht="15" x14ac:dyDescent="0.25"/>
    <row r="50906" ht="15" x14ac:dyDescent="0.25"/>
    <row r="50907" ht="15" x14ac:dyDescent="0.25"/>
    <row r="50908" ht="15" x14ac:dyDescent="0.25"/>
    <row r="50909" ht="15" x14ac:dyDescent="0.25"/>
    <row r="50910" ht="15" x14ac:dyDescent="0.25"/>
    <row r="50911" ht="15" x14ac:dyDescent="0.25"/>
    <row r="50912" ht="15" x14ac:dyDescent="0.25"/>
    <row r="50913" ht="15" x14ac:dyDescent="0.25"/>
    <row r="50914" ht="15" x14ac:dyDescent="0.25"/>
    <row r="50915" ht="15" x14ac:dyDescent="0.25"/>
    <row r="50916" ht="15" x14ac:dyDescent="0.25"/>
    <row r="50917" ht="15" x14ac:dyDescent="0.25"/>
    <row r="50918" ht="15" x14ac:dyDescent="0.25"/>
    <row r="50919" ht="15" x14ac:dyDescent="0.25"/>
    <row r="50920" ht="15" x14ac:dyDescent="0.25"/>
    <row r="50921" ht="15" x14ac:dyDescent="0.25"/>
    <row r="50922" ht="15" x14ac:dyDescent="0.25"/>
    <row r="50923" ht="15" x14ac:dyDescent="0.25"/>
    <row r="50924" ht="15" x14ac:dyDescent="0.25"/>
    <row r="50925" ht="15" x14ac:dyDescent="0.25"/>
    <row r="50926" ht="15" x14ac:dyDescent="0.25"/>
    <row r="50927" ht="15" x14ac:dyDescent="0.25"/>
    <row r="50928" ht="15" x14ac:dyDescent="0.25"/>
    <row r="50929" ht="15" x14ac:dyDescent="0.25"/>
    <row r="50930" ht="15" x14ac:dyDescent="0.25"/>
    <row r="50931" ht="15" x14ac:dyDescent="0.25"/>
    <row r="50932" ht="15" x14ac:dyDescent="0.25"/>
    <row r="50933" ht="15" x14ac:dyDescent="0.25"/>
    <row r="50934" ht="15" x14ac:dyDescent="0.25"/>
    <row r="50935" ht="15" x14ac:dyDescent="0.25"/>
    <row r="50936" ht="15" x14ac:dyDescent="0.25"/>
    <row r="50937" ht="15" x14ac:dyDescent="0.25"/>
    <row r="50938" ht="15" x14ac:dyDescent="0.25"/>
    <row r="50939" ht="15" x14ac:dyDescent="0.25"/>
    <row r="50940" ht="15" x14ac:dyDescent="0.25"/>
    <row r="50941" ht="15" x14ac:dyDescent="0.25"/>
    <row r="50942" ht="15" x14ac:dyDescent="0.25"/>
    <row r="50943" ht="15" x14ac:dyDescent="0.25"/>
    <row r="50944" ht="15" x14ac:dyDescent="0.25"/>
    <row r="50945" ht="15" x14ac:dyDescent="0.25"/>
    <row r="50946" ht="15" x14ac:dyDescent="0.25"/>
    <row r="50947" ht="15" x14ac:dyDescent="0.25"/>
    <row r="50948" ht="15" x14ac:dyDescent="0.25"/>
    <row r="50949" ht="15" x14ac:dyDescent="0.25"/>
    <row r="50950" ht="15" x14ac:dyDescent="0.25"/>
    <row r="50951" ht="15" x14ac:dyDescent="0.25"/>
    <row r="50952" ht="15" x14ac:dyDescent="0.25"/>
    <row r="50953" ht="15" x14ac:dyDescent="0.25"/>
    <row r="50954" ht="15" x14ac:dyDescent="0.25"/>
    <row r="50955" ht="15" x14ac:dyDescent="0.25"/>
    <row r="50956" ht="15" x14ac:dyDescent="0.25"/>
    <row r="50957" ht="15" x14ac:dyDescent="0.25"/>
    <row r="50958" ht="15" x14ac:dyDescent="0.25"/>
    <row r="50959" ht="15" x14ac:dyDescent="0.25"/>
    <row r="50960" ht="15" x14ac:dyDescent="0.25"/>
    <row r="50961" ht="15" x14ac:dyDescent="0.25"/>
    <row r="50962" ht="15" x14ac:dyDescent="0.25"/>
    <row r="50963" ht="15" x14ac:dyDescent="0.25"/>
    <row r="50964" ht="15" x14ac:dyDescent="0.25"/>
    <row r="50965" ht="15" x14ac:dyDescent="0.25"/>
    <row r="50966" ht="15" x14ac:dyDescent="0.25"/>
    <row r="50967" ht="15" x14ac:dyDescent="0.25"/>
    <row r="50968" ht="15" x14ac:dyDescent="0.25"/>
    <row r="50969" ht="15" x14ac:dyDescent="0.25"/>
    <row r="50970" ht="15" x14ac:dyDescent="0.25"/>
    <row r="50971" ht="15" x14ac:dyDescent="0.25"/>
    <row r="50972" ht="15" x14ac:dyDescent="0.25"/>
    <row r="50973" ht="15" x14ac:dyDescent="0.25"/>
    <row r="50974" ht="15" x14ac:dyDescent="0.25"/>
    <row r="50975" ht="15" x14ac:dyDescent="0.25"/>
    <row r="50976" ht="15" x14ac:dyDescent="0.25"/>
    <row r="50977" ht="15" x14ac:dyDescent="0.25"/>
    <row r="50978" ht="15" x14ac:dyDescent="0.25"/>
    <row r="50979" ht="15" x14ac:dyDescent="0.25"/>
    <row r="50980" ht="15" x14ac:dyDescent="0.25"/>
    <row r="50981" ht="15" x14ac:dyDescent="0.25"/>
    <row r="50982" ht="15" x14ac:dyDescent="0.25"/>
    <row r="50983" ht="15" x14ac:dyDescent="0.25"/>
    <row r="50984" ht="15" x14ac:dyDescent="0.25"/>
    <row r="50985" ht="15" x14ac:dyDescent="0.25"/>
    <row r="50986" ht="15" x14ac:dyDescent="0.25"/>
    <row r="50987" ht="15" x14ac:dyDescent="0.25"/>
    <row r="50988" ht="15" x14ac:dyDescent="0.25"/>
    <row r="50989" ht="15" x14ac:dyDescent="0.25"/>
    <row r="50990" ht="15" x14ac:dyDescent="0.25"/>
    <row r="50991" ht="15" x14ac:dyDescent="0.25"/>
    <row r="50992" ht="15" x14ac:dyDescent="0.25"/>
    <row r="50993" ht="15" x14ac:dyDescent="0.25"/>
    <row r="50994" ht="15" x14ac:dyDescent="0.25"/>
    <row r="50995" ht="15" x14ac:dyDescent="0.25"/>
    <row r="50996" ht="15" x14ac:dyDescent="0.25"/>
    <row r="50997" ht="15" x14ac:dyDescent="0.25"/>
    <row r="50998" ht="15" x14ac:dyDescent="0.25"/>
    <row r="50999" ht="15" x14ac:dyDescent="0.25"/>
    <row r="51000" ht="15" x14ac:dyDescent="0.25"/>
    <row r="51001" ht="15" x14ac:dyDescent="0.25"/>
    <row r="51002" ht="15" x14ac:dyDescent="0.25"/>
    <row r="51003" ht="15" x14ac:dyDescent="0.25"/>
    <row r="51004" ht="15" x14ac:dyDescent="0.25"/>
    <row r="51005" ht="15" x14ac:dyDescent="0.25"/>
    <row r="51006" ht="15" x14ac:dyDescent="0.25"/>
    <row r="51007" ht="15" x14ac:dyDescent="0.25"/>
    <row r="51008" ht="15" x14ac:dyDescent="0.25"/>
    <row r="51009" ht="15" x14ac:dyDescent="0.25"/>
    <row r="51010" ht="15" x14ac:dyDescent="0.25"/>
    <row r="51011" ht="15" x14ac:dyDescent="0.25"/>
    <row r="51012" ht="15" x14ac:dyDescent="0.25"/>
    <row r="51013" ht="15" x14ac:dyDescent="0.25"/>
    <row r="51014" ht="15" x14ac:dyDescent="0.25"/>
    <row r="51015" ht="15" x14ac:dyDescent="0.25"/>
    <row r="51016" ht="15" x14ac:dyDescent="0.25"/>
    <row r="51017" ht="15" x14ac:dyDescent="0.25"/>
    <row r="51018" ht="15" x14ac:dyDescent="0.25"/>
    <row r="51019" ht="15" x14ac:dyDescent="0.25"/>
    <row r="51020" ht="15" x14ac:dyDescent="0.25"/>
    <row r="51021" ht="15" x14ac:dyDescent="0.25"/>
    <row r="51022" ht="15" x14ac:dyDescent="0.25"/>
    <row r="51023" ht="15" x14ac:dyDescent="0.25"/>
    <row r="51024" ht="15" x14ac:dyDescent="0.25"/>
    <row r="51025" ht="15" x14ac:dyDescent="0.25"/>
    <row r="51026" ht="15" x14ac:dyDescent="0.25"/>
    <row r="51027" ht="15" x14ac:dyDescent="0.25"/>
    <row r="51028" ht="15" x14ac:dyDescent="0.25"/>
    <row r="51029" ht="15" x14ac:dyDescent="0.25"/>
    <row r="51030" ht="15" x14ac:dyDescent="0.25"/>
    <row r="51031" ht="15" x14ac:dyDescent="0.25"/>
    <row r="51032" ht="15" x14ac:dyDescent="0.25"/>
    <row r="51033" ht="15" x14ac:dyDescent="0.25"/>
    <row r="51034" ht="15" x14ac:dyDescent="0.25"/>
    <row r="51035" ht="15" x14ac:dyDescent="0.25"/>
    <row r="51036" ht="15" x14ac:dyDescent="0.25"/>
    <row r="51037" ht="15" x14ac:dyDescent="0.25"/>
    <row r="51038" ht="15" x14ac:dyDescent="0.25"/>
    <row r="51039" ht="15" x14ac:dyDescent="0.25"/>
    <row r="51040" ht="15" x14ac:dyDescent="0.25"/>
    <row r="51041" ht="15" x14ac:dyDescent="0.25"/>
    <row r="51042" ht="15" x14ac:dyDescent="0.25"/>
    <row r="51043" ht="15" x14ac:dyDescent="0.25"/>
    <row r="51044" ht="15" x14ac:dyDescent="0.25"/>
    <row r="51045" ht="15" x14ac:dyDescent="0.25"/>
    <row r="51046" ht="15" x14ac:dyDescent="0.25"/>
    <row r="51047" ht="15" x14ac:dyDescent="0.25"/>
    <row r="51048" ht="15" x14ac:dyDescent="0.25"/>
    <row r="51049" ht="15" x14ac:dyDescent="0.25"/>
    <row r="51050" ht="15" x14ac:dyDescent="0.25"/>
    <row r="51051" ht="15" x14ac:dyDescent="0.25"/>
    <row r="51052" ht="15" x14ac:dyDescent="0.25"/>
    <row r="51053" ht="15" x14ac:dyDescent="0.25"/>
    <row r="51054" ht="15" x14ac:dyDescent="0.25"/>
    <row r="51055" ht="15" x14ac:dyDescent="0.25"/>
    <row r="51056" ht="15" x14ac:dyDescent="0.25"/>
    <row r="51057" ht="15" x14ac:dyDescent="0.25"/>
    <row r="51058" ht="15" x14ac:dyDescent="0.25"/>
    <row r="51059" ht="15" x14ac:dyDescent="0.25"/>
    <row r="51060" ht="15" x14ac:dyDescent="0.25"/>
    <row r="51061" ht="15" x14ac:dyDescent="0.25"/>
    <row r="51062" ht="15" x14ac:dyDescent="0.25"/>
    <row r="51063" ht="15" x14ac:dyDescent="0.25"/>
    <row r="51064" ht="15" x14ac:dyDescent="0.25"/>
    <row r="51065" ht="15" x14ac:dyDescent="0.25"/>
    <row r="51066" ht="15" x14ac:dyDescent="0.25"/>
    <row r="51067" ht="15" x14ac:dyDescent="0.25"/>
    <row r="51068" ht="15" x14ac:dyDescent="0.25"/>
    <row r="51069" ht="15" x14ac:dyDescent="0.25"/>
    <row r="51070" ht="15" x14ac:dyDescent="0.25"/>
    <row r="51071" ht="15" x14ac:dyDescent="0.25"/>
    <row r="51072" ht="15" x14ac:dyDescent="0.25"/>
    <row r="51073" ht="15" x14ac:dyDescent="0.25"/>
    <row r="51074" ht="15" x14ac:dyDescent="0.25"/>
    <row r="51075" ht="15" x14ac:dyDescent="0.25"/>
    <row r="51076" ht="15" x14ac:dyDescent="0.25"/>
    <row r="51077" ht="15" x14ac:dyDescent="0.25"/>
    <row r="51078" ht="15" x14ac:dyDescent="0.25"/>
    <row r="51079" ht="15" x14ac:dyDescent="0.25"/>
    <row r="51080" ht="15" x14ac:dyDescent="0.25"/>
    <row r="51081" ht="15" x14ac:dyDescent="0.25"/>
    <row r="51082" ht="15" x14ac:dyDescent="0.25"/>
    <row r="51083" ht="15" x14ac:dyDescent="0.25"/>
    <row r="51084" ht="15" x14ac:dyDescent="0.25"/>
    <row r="51085" ht="15" x14ac:dyDescent="0.25"/>
    <row r="51086" ht="15" x14ac:dyDescent="0.25"/>
    <row r="51087" ht="15" x14ac:dyDescent="0.25"/>
    <row r="51088" ht="15" x14ac:dyDescent="0.25"/>
    <row r="51089" ht="15" x14ac:dyDescent="0.25"/>
    <row r="51090" ht="15" x14ac:dyDescent="0.25"/>
    <row r="51091" ht="15" x14ac:dyDescent="0.25"/>
    <row r="51092" ht="15" x14ac:dyDescent="0.25"/>
    <row r="51093" ht="15" x14ac:dyDescent="0.25"/>
    <row r="51094" ht="15" x14ac:dyDescent="0.25"/>
    <row r="51095" ht="15" x14ac:dyDescent="0.25"/>
    <row r="51096" ht="15" x14ac:dyDescent="0.25"/>
    <row r="51097" ht="15" x14ac:dyDescent="0.25"/>
    <row r="51098" ht="15" x14ac:dyDescent="0.25"/>
    <row r="51099" ht="15" x14ac:dyDescent="0.25"/>
    <row r="51100" ht="15" x14ac:dyDescent="0.25"/>
    <row r="51101" ht="15" x14ac:dyDescent="0.25"/>
    <row r="51102" ht="15" x14ac:dyDescent="0.25"/>
    <row r="51103" ht="15" x14ac:dyDescent="0.25"/>
    <row r="51104" ht="15" x14ac:dyDescent="0.25"/>
    <row r="51105" ht="15" x14ac:dyDescent="0.25"/>
    <row r="51106" ht="15" x14ac:dyDescent="0.25"/>
    <row r="51107" ht="15" x14ac:dyDescent="0.25"/>
    <row r="51108" ht="15" x14ac:dyDescent="0.25"/>
    <row r="51109" ht="15" x14ac:dyDescent="0.25"/>
    <row r="51110" ht="15" x14ac:dyDescent="0.25"/>
    <row r="51111" ht="15" x14ac:dyDescent="0.25"/>
    <row r="51112" ht="15" x14ac:dyDescent="0.25"/>
    <row r="51113" ht="15" x14ac:dyDescent="0.25"/>
    <row r="51114" ht="15" x14ac:dyDescent="0.25"/>
    <row r="51115" ht="15" x14ac:dyDescent="0.25"/>
    <row r="51116" ht="15" x14ac:dyDescent="0.25"/>
    <row r="51117" ht="15" x14ac:dyDescent="0.25"/>
    <row r="51118" ht="15" x14ac:dyDescent="0.25"/>
    <row r="51119" ht="15" x14ac:dyDescent="0.25"/>
    <row r="51120" ht="15" x14ac:dyDescent="0.25"/>
    <row r="51121" ht="15" x14ac:dyDescent="0.25"/>
    <row r="51122" ht="15" x14ac:dyDescent="0.25"/>
    <row r="51123" ht="15" x14ac:dyDescent="0.25"/>
    <row r="51124" ht="15" x14ac:dyDescent="0.25"/>
    <row r="51125" ht="15" x14ac:dyDescent="0.25"/>
    <row r="51126" ht="15" x14ac:dyDescent="0.25"/>
    <row r="51127" ht="15" x14ac:dyDescent="0.25"/>
    <row r="51128" ht="15" x14ac:dyDescent="0.25"/>
    <row r="51129" ht="15" x14ac:dyDescent="0.25"/>
    <row r="51130" ht="15" x14ac:dyDescent="0.25"/>
    <row r="51131" ht="15" x14ac:dyDescent="0.25"/>
    <row r="51132" ht="15" x14ac:dyDescent="0.25"/>
    <row r="51133" ht="15" x14ac:dyDescent="0.25"/>
    <row r="51134" ht="15" x14ac:dyDescent="0.25"/>
    <row r="51135" ht="15" x14ac:dyDescent="0.25"/>
    <row r="51136" ht="15" x14ac:dyDescent="0.25"/>
    <row r="51137" ht="15" x14ac:dyDescent="0.25"/>
    <row r="51138" ht="15" x14ac:dyDescent="0.25"/>
    <row r="51139" ht="15" x14ac:dyDescent="0.25"/>
    <row r="51140" ht="15" x14ac:dyDescent="0.25"/>
    <row r="51141" ht="15" x14ac:dyDescent="0.25"/>
    <row r="51142" ht="15" x14ac:dyDescent="0.25"/>
    <row r="51143" ht="15" x14ac:dyDescent="0.25"/>
    <row r="51144" ht="15" x14ac:dyDescent="0.25"/>
    <row r="51145" ht="15" x14ac:dyDescent="0.25"/>
    <row r="51146" ht="15" x14ac:dyDescent="0.25"/>
    <row r="51147" ht="15" x14ac:dyDescent="0.25"/>
    <row r="51148" ht="15" x14ac:dyDescent="0.25"/>
    <row r="51149" ht="15" x14ac:dyDescent="0.25"/>
    <row r="51150" ht="15" x14ac:dyDescent="0.25"/>
    <row r="51151" ht="15" x14ac:dyDescent="0.25"/>
    <row r="51152" ht="15" x14ac:dyDescent="0.25"/>
    <row r="51153" ht="15" x14ac:dyDescent="0.25"/>
    <row r="51154" ht="15" x14ac:dyDescent="0.25"/>
    <row r="51155" ht="15" x14ac:dyDescent="0.25"/>
    <row r="51156" ht="15" x14ac:dyDescent="0.25"/>
    <row r="51157" ht="15" x14ac:dyDescent="0.25"/>
    <row r="51158" ht="15" x14ac:dyDescent="0.25"/>
    <row r="51159" ht="15" x14ac:dyDescent="0.25"/>
    <row r="51160" ht="15" x14ac:dyDescent="0.25"/>
    <row r="51161" ht="15" x14ac:dyDescent="0.25"/>
    <row r="51162" ht="15" x14ac:dyDescent="0.25"/>
    <row r="51163" ht="15" x14ac:dyDescent="0.25"/>
    <row r="51164" ht="15" x14ac:dyDescent="0.25"/>
    <row r="51165" ht="15" x14ac:dyDescent="0.25"/>
    <row r="51166" ht="15" x14ac:dyDescent="0.25"/>
    <row r="51167" ht="15" x14ac:dyDescent="0.25"/>
    <row r="51168" ht="15" x14ac:dyDescent="0.25"/>
    <row r="51169" ht="15" x14ac:dyDescent="0.25"/>
    <row r="51170" ht="15" x14ac:dyDescent="0.25"/>
    <row r="51171" ht="15" x14ac:dyDescent="0.25"/>
    <row r="51172" ht="15" x14ac:dyDescent="0.25"/>
    <row r="51173" ht="15" x14ac:dyDescent="0.25"/>
    <row r="51174" ht="15" x14ac:dyDescent="0.25"/>
    <row r="51175" ht="15" x14ac:dyDescent="0.25"/>
    <row r="51176" ht="15" x14ac:dyDescent="0.25"/>
    <row r="51177" ht="15" x14ac:dyDescent="0.25"/>
    <row r="51178" ht="15" x14ac:dyDescent="0.25"/>
    <row r="51179" ht="15" x14ac:dyDescent="0.25"/>
    <row r="51180" ht="15" x14ac:dyDescent="0.25"/>
    <row r="51181" ht="15" x14ac:dyDescent="0.25"/>
    <row r="51182" ht="15" x14ac:dyDescent="0.25"/>
    <row r="51183" ht="15" x14ac:dyDescent="0.25"/>
    <row r="51184" ht="15" x14ac:dyDescent="0.25"/>
    <row r="51185" ht="15" x14ac:dyDescent="0.25"/>
    <row r="51186" ht="15" x14ac:dyDescent="0.25"/>
    <row r="51187" ht="15" x14ac:dyDescent="0.25"/>
    <row r="51188" ht="15" x14ac:dyDescent="0.25"/>
    <row r="51189" ht="15" x14ac:dyDescent="0.25"/>
    <row r="51190" ht="15" x14ac:dyDescent="0.25"/>
    <row r="51191" ht="15" x14ac:dyDescent="0.25"/>
    <row r="51192" ht="15" x14ac:dyDescent="0.25"/>
    <row r="51193" ht="15" x14ac:dyDescent="0.25"/>
    <row r="51194" ht="15" x14ac:dyDescent="0.25"/>
    <row r="51195" ht="15" x14ac:dyDescent="0.25"/>
    <row r="51196" ht="15" x14ac:dyDescent="0.25"/>
    <row r="51197" ht="15" x14ac:dyDescent="0.25"/>
    <row r="51198" ht="15" x14ac:dyDescent="0.25"/>
    <row r="51199" ht="15" x14ac:dyDescent="0.25"/>
    <row r="51200" ht="15" x14ac:dyDescent="0.25"/>
    <row r="51201" ht="15" x14ac:dyDescent="0.25"/>
    <row r="51202" ht="15" x14ac:dyDescent="0.25"/>
    <row r="51203" ht="15" x14ac:dyDescent="0.25"/>
    <row r="51204" ht="15" x14ac:dyDescent="0.25"/>
    <row r="51205" ht="15" x14ac:dyDescent="0.25"/>
    <row r="51206" ht="15" x14ac:dyDescent="0.25"/>
    <row r="51207" ht="15" x14ac:dyDescent="0.25"/>
    <row r="51208" ht="15" x14ac:dyDescent="0.25"/>
    <row r="51209" ht="15" x14ac:dyDescent="0.25"/>
    <row r="51210" ht="15" x14ac:dyDescent="0.25"/>
    <row r="51211" ht="15" x14ac:dyDescent="0.25"/>
    <row r="51212" ht="15" x14ac:dyDescent="0.25"/>
    <row r="51213" ht="15" x14ac:dyDescent="0.25"/>
    <row r="51214" ht="15" x14ac:dyDescent="0.25"/>
    <row r="51215" ht="15" x14ac:dyDescent="0.25"/>
    <row r="51216" ht="15" x14ac:dyDescent="0.25"/>
    <row r="51217" ht="15" x14ac:dyDescent="0.25"/>
    <row r="51218" ht="15" x14ac:dyDescent="0.25"/>
    <row r="51219" ht="15" x14ac:dyDescent="0.25"/>
    <row r="51220" ht="15" x14ac:dyDescent="0.25"/>
    <row r="51221" ht="15" x14ac:dyDescent="0.25"/>
    <row r="51222" ht="15" x14ac:dyDescent="0.25"/>
    <row r="51223" ht="15" x14ac:dyDescent="0.25"/>
    <row r="51224" ht="15" x14ac:dyDescent="0.25"/>
    <row r="51225" ht="15" x14ac:dyDescent="0.25"/>
    <row r="51226" ht="15" x14ac:dyDescent="0.25"/>
    <row r="51227" ht="15" x14ac:dyDescent="0.25"/>
    <row r="51228" ht="15" x14ac:dyDescent="0.25"/>
    <row r="51229" ht="15" x14ac:dyDescent="0.25"/>
    <row r="51230" ht="15" x14ac:dyDescent="0.25"/>
    <row r="51231" ht="15" x14ac:dyDescent="0.25"/>
    <row r="51232" ht="15" x14ac:dyDescent="0.25"/>
    <row r="51233" ht="15" x14ac:dyDescent="0.25"/>
    <row r="51234" ht="15" x14ac:dyDescent="0.25"/>
    <row r="51235" ht="15" x14ac:dyDescent="0.25"/>
    <row r="51236" ht="15" x14ac:dyDescent="0.25"/>
    <row r="51237" ht="15" x14ac:dyDescent="0.25"/>
    <row r="51238" ht="15" x14ac:dyDescent="0.25"/>
    <row r="51239" ht="15" x14ac:dyDescent="0.25"/>
    <row r="51240" ht="15" x14ac:dyDescent="0.25"/>
    <row r="51241" ht="15" x14ac:dyDescent="0.25"/>
    <row r="51242" ht="15" x14ac:dyDescent="0.25"/>
    <row r="51243" ht="15" x14ac:dyDescent="0.25"/>
    <row r="51244" ht="15" x14ac:dyDescent="0.25"/>
    <row r="51245" ht="15" x14ac:dyDescent="0.25"/>
    <row r="51246" ht="15" x14ac:dyDescent="0.25"/>
    <row r="51247" ht="15" x14ac:dyDescent="0.25"/>
    <row r="51248" ht="15" x14ac:dyDescent="0.25"/>
    <row r="51249" ht="15" x14ac:dyDescent="0.25"/>
    <row r="51250" ht="15" x14ac:dyDescent="0.25"/>
    <row r="51251" ht="15" x14ac:dyDescent="0.25"/>
    <row r="51252" ht="15" x14ac:dyDescent="0.25"/>
    <row r="51253" ht="15" x14ac:dyDescent="0.25"/>
    <row r="51254" ht="15" x14ac:dyDescent="0.25"/>
    <row r="51255" ht="15" x14ac:dyDescent="0.25"/>
    <row r="51256" ht="15" x14ac:dyDescent="0.25"/>
    <row r="51257" ht="15" x14ac:dyDescent="0.25"/>
    <row r="51258" ht="15" x14ac:dyDescent="0.25"/>
    <row r="51259" ht="15" x14ac:dyDescent="0.25"/>
    <row r="51260" ht="15" x14ac:dyDescent="0.25"/>
    <row r="51261" ht="15" x14ac:dyDescent="0.25"/>
    <row r="51262" ht="15" x14ac:dyDescent="0.25"/>
    <row r="51263" ht="15" x14ac:dyDescent="0.25"/>
    <row r="51264" ht="15" x14ac:dyDescent="0.25"/>
    <row r="51265" ht="15" x14ac:dyDescent="0.25"/>
    <row r="51266" ht="15" x14ac:dyDescent="0.25"/>
    <row r="51267" ht="15" x14ac:dyDescent="0.25"/>
    <row r="51268" ht="15" x14ac:dyDescent="0.25"/>
    <row r="51269" ht="15" x14ac:dyDescent="0.25"/>
    <row r="51270" ht="15" x14ac:dyDescent="0.25"/>
    <row r="51271" ht="15" x14ac:dyDescent="0.25"/>
    <row r="51272" ht="15" x14ac:dyDescent="0.25"/>
    <row r="51273" ht="15" x14ac:dyDescent="0.25"/>
    <row r="51274" ht="15" x14ac:dyDescent="0.25"/>
    <row r="51275" ht="15" x14ac:dyDescent="0.25"/>
    <row r="51276" ht="15" x14ac:dyDescent="0.25"/>
    <row r="51277" ht="15" x14ac:dyDescent="0.25"/>
    <row r="51278" ht="15" x14ac:dyDescent="0.25"/>
    <row r="51279" ht="15" x14ac:dyDescent="0.25"/>
    <row r="51280" ht="15" x14ac:dyDescent="0.25"/>
    <row r="51281" ht="15" x14ac:dyDescent="0.25"/>
    <row r="51282" ht="15" x14ac:dyDescent="0.25"/>
    <row r="51283" ht="15" x14ac:dyDescent="0.25"/>
    <row r="51284" ht="15" x14ac:dyDescent="0.25"/>
    <row r="51285" ht="15" x14ac:dyDescent="0.25"/>
    <row r="51286" ht="15" x14ac:dyDescent="0.25"/>
    <row r="51287" ht="15" x14ac:dyDescent="0.25"/>
    <row r="51288" ht="15" x14ac:dyDescent="0.25"/>
    <row r="51289" ht="15" x14ac:dyDescent="0.25"/>
    <row r="51290" ht="15" x14ac:dyDescent="0.25"/>
    <row r="51291" ht="15" x14ac:dyDescent="0.25"/>
    <row r="51292" ht="15" x14ac:dyDescent="0.25"/>
    <row r="51293" ht="15" x14ac:dyDescent="0.25"/>
    <row r="51294" ht="15" x14ac:dyDescent="0.25"/>
    <row r="51295" ht="15" x14ac:dyDescent="0.25"/>
    <row r="51296" ht="15" x14ac:dyDescent="0.25"/>
    <row r="51297" ht="15" x14ac:dyDescent="0.25"/>
    <row r="51298" ht="15" x14ac:dyDescent="0.25"/>
    <row r="51299" ht="15" x14ac:dyDescent="0.25"/>
    <row r="51300" ht="15" x14ac:dyDescent="0.25"/>
    <row r="51301" ht="15" x14ac:dyDescent="0.25"/>
    <row r="51302" ht="15" x14ac:dyDescent="0.25"/>
    <row r="51303" ht="15" x14ac:dyDescent="0.25"/>
    <row r="51304" ht="15" x14ac:dyDescent="0.25"/>
    <row r="51305" ht="15" x14ac:dyDescent="0.25"/>
    <row r="51306" ht="15" x14ac:dyDescent="0.25"/>
    <row r="51307" ht="15" x14ac:dyDescent="0.25"/>
    <row r="51308" ht="15" x14ac:dyDescent="0.25"/>
    <row r="51309" ht="15" x14ac:dyDescent="0.25"/>
    <row r="51310" ht="15" x14ac:dyDescent="0.25"/>
    <row r="51311" ht="15" x14ac:dyDescent="0.25"/>
    <row r="51312" ht="15" x14ac:dyDescent="0.25"/>
    <row r="51313" ht="15" x14ac:dyDescent="0.25"/>
    <row r="51314" ht="15" x14ac:dyDescent="0.25"/>
    <row r="51315" ht="15" x14ac:dyDescent="0.25"/>
    <row r="51316" ht="15" x14ac:dyDescent="0.25"/>
    <row r="51317" ht="15" x14ac:dyDescent="0.25"/>
    <row r="51318" ht="15" x14ac:dyDescent="0.25"/>
    <row r="51319" ht="15" x14ac:dyDescent="0.25"/>
    <row r="51320" ht="15" x14ac:dyDescent="0.25"/>
    <row r="51321" ht="15" x14ac:dyDescent="0.25"/>
    <row r="51322" ht="15" x14ac:dyDescent="0.25"/>
    <row r="51323" ht="15" x14ac:dyDescent="0.25"/>
    <row r="51324" ht="15" x14ac:dyDescent="0.25"/>
    <row r="51325" ht="15" x14ac:dyDescent="0.25"/>
    <row r="51326" ht="15" x14ac:dyDescent="0.25"/>
    <row r="51327" ht="15" x14ac:dyDescent="0.25"/>
    <row r="51328" ht="15" x14ac:dyDescent="0.25"/>
    <row r="51329" ht="15" x14ac:dyDescent="0.25"/>
    <row r="51330" ht="15" x14ac:dyDescent="0.25"/>
    <row r="51331" ht="15" x14ac:dyDescent="0.25"/>
    <row r="51332" ht="15" x14ac:dyDescent="0.25"/>
    <row r="51333" ht="15" x14ac:dyDescent="0.25"/>
    <row r="51334" ht="15" x14ac:dyDescent="0.25"/>
    <row r="51335" ht="15" x14ac:dyDescent="0.25"/>
    <row r="51336" ht="15" x14ac:dyDescent="0.25"/>
    <row r="51337" ht="15" x14ac:dyDescent="0.25"/>
    <row r="51338" ht="15" x14ac:dyDescent="0.25"/>
    <row r="51339" ht="15" x14ac:dyDescent="0.25"/>
    <row r="51340" ht="15" x14ac:dyDescent="0.25"/>
    <row r="51341" ht="15" x14ac:dyDescent="0.25"/>
    <row r="51342" ht="15" x14ac:dyDescent="0.25"/>
    <row r="51343" ht="15" x14ac:dyDescent="0.25"/>
    <row r="51344" ht="15" x14ac:dyDescent="0.25"/>
    <row r="51345" ht="15" x14ac:dyDescent="0.25"/>
    <row r="51346" ht="15" x14ac:dyDescent="0.25"/>
    <row r="51347" ht="15" x14ac:dyDescent="0.25"/>
    <row r="51348" ht="15" x14ac:dyDescent="0.25"/>
    <row r="51349" ht="15" x14ac:dyDescent="0.25"/>
    <row r="51350" ht="15" x14ac:dyDescent="0.25"/>
    <row r="51351" ht="15" x14ac:dyDescent="0.25"/>
    <row r="51352" ht="15" x14ac:dyDescent="0.25"/>
    <row r="51353" ht="15" x14ac:dyDescent="0.25"/>
    <row r="51354" ht="15" x14ac:dyDescent="0.25"/>
    <row r="51355" ht="15" x14ac:dyDescent="0.25"/>
    <row r="51356" ht="15" x14ac:dyDescent="0.25"/>
    <row r="51357" ht="15" x14ac:dyDescent="0.25"/>
    <row r="51358" ht="15" x14ac:dyDescent="0.25"/>
    <row r="51359" ht="15" x14ac:dyDescent="0.25"/>
    <row r="51360" ht="15" x14ac:dyDescent="0.25"/>
    <row r="51361" ht="15" x14ac:dyDescent="0.25"/>
    <row r="51362" ht="15" x14ac:dyDescent="0.25"/>
    <row r="51363" ht="15" x14ac:dyDescent="0.25"/>
    <row r="51364" ht="15" x14ac:dyDescent="0.25"/>
    <row r="51365" ht="15" x14ac:dyDescent="0.25"/>
    <row r="51366" ht="15" x14ac:dyDescent="0.25"/>
    <row r="51367" ht="15" x14ac:dyDescent="0.25"/>
    <row r="51368" ht="15" x14ac:dyDescent="0.25"/>
    <row r="51369" ht="15" x14ac:dyDescent="0.25"/>
    <row r="51370" ht="15" x14ac:dyDescent="0.25"/>
    <row r="51371" ht="15" x14ac:dyDescent="0.25"/>
    <row r="51372" ht="15" x14ac:dyDescent="0.25"/>
    <row r="51373" ht="15" x14ac:dyDescent="0.25"/>
    <row r="51374" ht="15" x14ac:dyDescent="0.25"/>
    <row r="51375" ht="15" x14ac:dyDescent="0.25"/>
    <row r="51376" ht="15" x14ac:dyDescent="0.25"/>
    <row r="51377" ht="15" x14ac:dyDescent="0.25"/>
    <row r="51378" ht="15" x14ac:dyDescent="0.25"/>
    <row r="51379" ht="15" x14ac:dyDescent="0.25"/>
    <row r="51380" ht="15" x14ac:dyDescent="0.25"/>
    <row r="51381" ht="15" x14ac:dyDescent="0.25"/>
    <row r="51382" ht="15" x14ac:dyDescent="0.25"/>
    <row r="51383" ht="15" x14ac:dyDescent="0.25"/>
    <row r="51384" ht="15" x14ac:dyDescent="0.25"/>
    <row r="51385" ht="15" x14ac:dyDescent="0.25"/>
    <row r="51386" ht="15" x14ac:dyDescent="0.25"/>
    <row r="51387" ht="15" x14ac:dyDescent="0.25"/>
    <row r="51388" ht="15" x14ac:dyDescent="0.25"/>
    <row r="51389" ht="15" x14ac:dyDescent="0.25"/>
    <row r="51390" ht="15" x14ac:dyDescent="0.25"/>
    <row r="51391" ht="15" x14ac:dyDescent="0.25"/>
    <row r="51392" ht="15" x14ac:dyDescent="0.25"/>
    <row r="51393" ht="15" x14ac:dyDescent="0.25"/>
    <row r="51394" ht="15" x14ac:dyDescent="0.25"/>
    <row r="51395" ht="15" x14ac:dyDescent="0.25"/>
    <row r="51396" ht="15" x14ac:dyDescent="0.25"/>
    <row r="51397" ht="15" x14ac:dyDescent="0.25"/>
    <row r="51398" ht="15" x14ac:dyDescent="0.25"/>
    <row r="51399" ht="15" x14ac:dyDescent="0.25"/>
    <row r="51400" ht="15" x14ac:dyDescent="0.25"/>
    <row r="51401" ht="15" x14ac:dyDescent="0.25"/>
    <row r="51402" ht="15" x14ac:dyDescent="0.25"/>
    <row r="51403" ht="15" x14ac:dyDescent="0.25"/>
    <row r="51404" ht="15" x14ac:dyDescent="0.25"/>
    <row r="51405" ht="15" x14ac:dyDescent="0.25"/>
    <row r="51406" ht="15" x14ac:dyDescent="0.25"/>
    <row r="51407" ht="15" x14ac:dyDescent="0.25"/>
    <row r="51408" ht="15" x14ac:dyDescent="0.25"/>
    <row r="51409" ht="15" x14ac:dyDescent="0.25"/>
    <row r="51410" ht="15" x14ac:dyDescent="0.25"/>
    <row r="51411" ht="15" x14ac:dyDescent="0.25"/>
    <row r="51412" ht="15" x14ac:dyDescent="0.25"/>
    <row r="51413" ht="15" x14ac:dyDescent="0.25"/>
    <row r="51414" ht="15" x14ac:dyDescent="0.25"/>
    <row r="51415" ht="15" x14ac:dyDescent="0.25"/>
    <row r="51416" ht="15" x14ac:dyDescent="0.25"/>
    <row r="51417" ht="15" x14ac:dyDescent="0.25"/>
    <row r="51418" ht="15" x14ac:dyDescent="0.25"/>
    <row r="51419" ht="15" x14ac:dyDescent="0.25"/>
    <row r="51420" ht="15" x14ac:dyDescent="0.25"/>
    <row r="51421" ht="15" x14ac:dyDescent="0.25"/>
    <row r="51422" ht="15" x14ac:dyDescent="0.25"/>
    <row r="51423" ht="15" x14ac:dyDescent="0.25"/>
    <row r="51424" ht="15" x14ac:dyDescent="0.25"/>
    <row r="51425" ht="15" x14ac:dyDescent="0.25"/>
    <row r="51426" ht="15" x14ac:dyDescent="0.25"/>
    <row r="51427" ht="15" x14ac:dyDescent="0.25"/>
    <row r="51428" ht="15" x14ac:dyDescent="0.25"/>
    <row r="51429" ht="15" x14ac:dyDescent="0.25"/>
    <row r="51430" ht="15" x14ac:dyDescent="0.25"/>
    <row r="51431" ht="15" x14ac:dyDescent="0.25"/>
    <row r="51432" ht="15" x14ac:dyDescent="0.25"/>
    <row r="51433" ht="15" x14ac:dyDescent="0.25"/>
    <row r="51434" ht="15" x14ac:dyDescent="0.25"/>
    <row r="51435" ht="15" x14ac:dyDescent="0.25"/>
    <row r="51436" ht="15" x14ac:dyDescent="0.25"/>
    <row r="51437" ht="15" x14ac:dyDescent="0.25"/>
    <row r="51438" ht="15" x14ac:dyDescent="0.25"/>
    <row r="51439" ht="15" x14ac:dyDescent="0.25"/>
    <row r="51440" ht="15" x14ac:dyDescent="0.25"/>
    <row r="51441" ht="15" x14ac:dyDescent="0.25"/>
    <row r="51442" ht="15" x14ac:dyDescent="0.25"/>
    <row r="51443" ht="15" x14ac:dyDescent="0.25"/>
    <row r="51444" ht="15" x14ac:dyDescent="0.25"/>
    <row r="51445" ht="15" x14ac:dyDescent="0.25"/>
    <row r="51446" ht="15" x14ac:dyDescent="0.25"/>
    <row r="51447" ht="15" x14ac:dyDescent="0.25"/>
    <row r="51448" ht="15" x14ac:dyDescent="0.25"/>
    <row r="51449" ht="15" x14ac:dyDescent="0.25"/>
    <row r="51450" ht="15" x14ac:dyDescent="0.25"/>
    <row r="51451" ht="15" x14ac:dyDescent="0.25"/>
    <row r="51452" ht="15" x14ac:dyDescent="0.25"/>
    <row r="51453" ht="15" x14ac:dyDescent="0.25"/>
    <row r="51454" ht="15" x14ac:dyDescent="0.25"/>
    <row r="51455" ht="15" x14ac:dyDescent="0.25"/>
    <row r="51456" ht="15" x14ac:dyDescent="0.25"/>
    <row r="51457" ht="15" x14ac:dyDescent="0.25"/>
    <row r="51458" ht="15" x14ac:dyDescent="0.25"/>
    <row r="51459" ht="15" x14ac:dyDescent="0.25"/>
    <row r="51460" ht="15" x14ac:dyDescent="0.25"/>
    <row r="51461" ht="15" x14ac:dyDescent="0.25"/>
    <row r="51462" ht="15" x14ac:dyDescent="0.25"/>
    <row r="51463" ht="15" x14ac:dyDescent="0.25"/>
    <row r="51464" ht="15" x14ac:dyDescent="0.25"/>
    <row r="51465" ht="15" x14ac:dyDescent="0.25"/>
    <row r="51466" ht="15" x14ac:dyDescent="0.25"/>
    <row r="51467" ht="15" x14ac:dyDescent="0.25"/>
    <row r="51468" ht="15" x14ac:dyDescent="0.25"/>
    <row r="51469" ht="15" x14ac:dyDescent="0.25"/>
    <row r="51470" ht="15" x14ac:dyDescent="0.25"/>
    <row r="51471" ht="15" x14ac:dyDescent="0.25"/>
    <row r="51472" ht="15" x14ac:dyDescent="0.25"/>
    <row r="51473" ht="15" x14ac:dyDescent="0.25"/>
    <row r="51474" ht="15" x14ac:dyDescent="0.25"/>
    <row r="51475" ht="15" x14ac:dyDescent="0.25"/>
    <row r="51476" ht="15" x14ac:dyDescent="0.25"/>
    <row r="51477" ht="15" x14ac:dyDescent="0.25"/>
    <row r="51478" ht="15" x14ac:dyDescent="0.25"/>
    <row r="51479" ht="15" x14ac:dyDescent="0.25"/>
    <row r="51480" ht="15" x14ac:dyDescent="0.25"/>
    <row r="51481" ht="15" x14ac:dyDescent="0.25"/>
    <row r="51482" ht="15" x14ac:dyDescent="0.25"/>
    <row r="51483" ht="15" x14ac:dyDescent="0.25"/>
    <row r="51484" ht="15" x14ac:dyDescent="0.25"/>
    <row r="51485" ht="15" x14ac:dyDescent="0.25"/>
    <row r="51486" ht="15" x14ac:dyDescent="0.25"/>
    <row r="51487" ht="15" x14ac:dyDescent="0.25"/>
    <row r="51488" ht="15" x14ac:dyDescent="0.25"/>
    <row r="51489" ht="15" x14ac:dyDescent="0.25"/>
    <row r="51490" ht="15" x14ac:dyDescent="0.25"/>
    <row r="51491" ht="15" x14ac:dyDescent="0.25"/>
    <row r="51492" ht="15" x14ac:dyDescent="0.25"/>
    <row r="51493" ht="15" x14ac:dyDescent="0.25"/>
    <row r="51494" ht="15" x14ac:dyDescent="0.25"/>
    <row r="51495" ht="15" x14ac:dyDescent="0.25"/>
    <row r="51496" ht="15" x14ac:dyDescent="0.25"/>
    <row r="51497" ht="15" x14ac:dyDescent="0.25"/>
    <row r="51498" ht="15" x14ac:dyDescent="0.25"/>
    <row r="51499" ht="15" x14ac:dyDescent="0.25"/>
    <row r="51500" ht="15" x14ac:dyDescent="0.25"/>
    <row r="51501" ht="15" x14ac:dyDescent="0.25"/>
    <row r="51502" ht="15" x14ac:dyDescent="0.25"/>
    <row r="51503" ht="15" x14ac:dyDescent="0.25"/>
    <row r="51504" ht="15" x14ac:dyDescent="0.25"/>
    <row r="51505" ht="15" x14ac:dyDescent="0.25"/>
    <row r="51506" ht="15" x14ac:dyDescent="0.25"/>
    <row r="51507" ht="15" x14ac:dyDescent="0.25"/>
    <row r="51508" ht="15" x14ac:dyDescent="0.25"/>
    <row r="51509" ht="15" x14ac:dyDescent="0.25"/>
    <row r="51510" ht="15" x14ac:dyDescent="0.25"/>
    <row r="51511" ht="15" x14ac:dyDescent="0.25"/>
    <row r="51512" ht="15" x14ac:dyDescent="0.25"/>
    <row r="51513" ht="15" x14ac:dyDescent="0.25"/>
    <row r="51514" ht="15" x14ac:dyDescent="0.25"/>
    <row r="51515" ht="15" x14ac:dyDescent="0.25"/>
    <row r="51516" ht="15" x14ac:dyDescent="0.25"/>
    <row r="51517" ht="15" x14ac:dyDescent="0.25"/>
    <row r="51518" ht="15" x14ac:dyDescent="0.25"/>
    <row r="51519" ht="15" x14ac:dyDescent="0.25"/>
    <row r="51520" ht="15" x14ac:dyDescent="0.25"/>
    <row r="51521" ht="15" x14ac:dyDescent="0.25"/>
    <row r="51522" ht="15" x14ac:dyDescent="0.25"/>
    <row r="51523" ht="15" x14ac:dyDescent="0.25"/>
    <row r="51524" ht="15" x14ac:dyDescent="0.25"/>
    <row r="51525" ht="15" x14ac:dyDescent="0.25"/>
    <row r="51526" ht="15" x14ac:dyDescent="0.25"/>
    <row r="51527" ht="15" x14ac:dyDescent="0.25"/>
    <row r="51528" ht="15" x14ac:dyDescent="0.25"/>
    <row r="51529" ht="15" x14ac:dyDescent="0.25"/>
    <row r="51530" ht="15" x14ac:dyDescent="0.25"/>
    <row r="51531" ht="15" x14ac:dyDescent="0.25"/>
    <row r="51532" ht="15" x14ac:dyDescent="0.25"/>
    <row r="51533" ht="15" x14ac:dyDescent="0.25"/>
    <row r="51534" ht="15" x14ac:dyDescent="0.25"/>
    <row r="51535" ht="15" x14ac:dyDescent="0.25"/>
    <row r="51536" ht="15" x14ac:dyDescent="0.25"/>
    <row r="51537" ht="15" x14ac:dyDescent="0.25"/>
    <row r="51538" ht="15" x14ac:dyDescent="0.25"/>
    <row r="51539" ht="15" x14ac:dyDescent="0.25"/>
    <row r="51540" ht="15" x14ac:dyDescent="0.25"/>
    <row r="51541" ht="15" x14ac:dyDescent="0.25"/>
    <row r="51542" ht="15" x14ac:dyDescent="0.25"/>
    <row r="51543" ht="15" x14ac:dyDescent="0.25"/>
    <row r="51544" ht="15" x14ac:dyDescent="0.25"/>
    <row r="51545" ht="15" x14ac:dyDescent="0.25"/>
    <row r="51546" ht="15" x14ac:dyDescent="0.25"/>
    <row r="51547" ht="15" x14ac:dyDescent="0.25"/>
    <row r="51548" ht="15" x14ac:dyDescent="0.25"/>
    <row r="51549" ht="15" x14ac:dyDescent="0.25"/>
    <row r="51550" ht="15" x14ac:dyDescent="0.25"/>
    <row r="51551" ht="15" x14ac:dyDescent="0.25"/>
    <row r="51552" ht="15" x14ac:dyDescent="0.25"/>
    <row r="51553" ht="15" x14ac:dyDescent="0.25"/>
    <row r="51554" ht="15" x14ac:dyDescent="0.25"/>
    <row r="51555" ht="15" x14ac:dyDescent="0.25"/>
    <row r="51556" ht="15" x14ac:dyDescent="0.25"/>
    <row r="51557" ht="15" x14ac:dyDescent="0.25"/>
    <row r="51558" ht="15" x14ac:dyDescent="0.25"/>
    <row r="51559" ht="15" x14ac:dyDescent="0.25"/>
    <row r="51560" ht="15" x14ac:dyDescent="0.25"/>
    <row r="51561" ht="15" x14ac:dyDescent="0.25"/>
    <row r="51562" ht="15" x14ac:dyDescent="0.25"/>
    <row r="51563" ht="15" x14ac:dyDescent="0.25"/>
    <row r="51564" ht="15" x14ac:dyDescent="0.25"/>
    <row r="51565" ht="15" x14ac:dyDescent="0.25"/>
    <row r="51566" ht="15" x14ac:dyDescent="0.25"/>
    <row r="51567" ht="15" x14ac:dyDescent="0.25"/>
    <row r="51568" ht="15" x14ac:dyDescent="0.25"/>
    <row r="51569" ht="15" x14ac:dyDescent="0.25"/>
    <row r="51570" ht="15" x14ac:dyDescent="0.25"/>
    <row r="51571" ht="15" x14ac:dyDescent="0.25"/>
    <row r="51572" ht="15" x14ac:dyDescent="0.25"/>
    <row r="51573" ht="15" x14ac:dyDescent="0.25"/>
    <row r="51574" ht="15" x14ac:dyDescent="0.25"/>
    <row r="51575" ht="15" x14ac:dyDescent="0.25"/>
    <row r="51576" ht="15" x14ac:dyDescent="0.25"/>
    <row r="51577" ht="15" x14ac:dyDescent="0.25"/>
    <row r="51578" ht="15" x14ac:dyDescent="0.25"/>
    <row r="51579" ht="15" x14ac:dyDescent="0.25"/>
    <row r="51580" ht="15" x14ac:dyDescent="0.25"/>
    <row r="51581" ht="15" x14ac:dyDescent="0.25"/>
    <row r="51582" ht="15" x14ac:dyDescent="0.25"/>
    <row r="51583" ht="15" x14ac:dyDescent="0.25"/>
    <row r="51584" ht="15" x14ac:dyDescent="0.25"/>
    <row r="51585" ht="15" x14ac:dyDescent="0.25"/>
    <row r="51586" ht="15" x14ac:dyDescent="0.25"/>
    <row r="51587" ht="15" x14ac:dyDescent="0.25"/>
    <row r="51588" ht="15" x14ac:dyDescent="0.25"/>
    <row r="51589" ht="15" x14ac:dyDescent="0.25"/>
    <row r="51590" ht="15" x14ac:dyDescent="0.25"/>
    <row r="51591" ht="15" x14ac:dyDescent="0.25"/>
    <row r="51592" ht="15" x14ac:dyDescent="0.25"/>
    <row r="51593" ht="15" x14ac:dyDescent="0.25"/>
    <row r="51594" ht="15" x14ac:dyDescent="0.25"/>
    <row r="51595" ht="15" x14ac:dyDescent="0.25"/>
    <row r="51596" ht="15" x14ac:dyDescent="0.25"/>
    <row r="51597" ht="15" x14ac:dyDescent="0.25"/>
    <row r="51598" ht="15" x14ac:dyDescent="0.25"/>
    <row r="51599" ht="15" x14ac:dyDescent="0.25"/>
    <row r="51600" ht="15" x14ac:dyDescent="0.25"/>
    <row r="51601" ht="15" x14ac:dyDescent="0.25"/>
    <row r="51602" ht="15" x14ac:dyDescent="0.25"/>
    <row r="51603" ht="15" x14ac:dyDescent="0.25"/>
    <row r="51604" ht="15" x14ac:dyDescent="0.25"/>
    <row r="51605" ht="15" x14ac:dyDescent="0.25"/>
    <row r="51606" ht="15" x14ac:dyDescent="0.25"/>
    <row r="51607" ht="15" x14ac:dyDescent="0.25"/>
    <row r="51608" ht="15" x14ac:dyDescent="0.25"/>
    <row r="51609" ht="15" x14ac:dyDescent="0.25"/>
    <row r="51610" ht="15" x14ac:dyDescent="0.25"/>
    <row r="51611" ht="15" x14ac:dyDescent="0.25"/>
    <row r="51612" ht="15" x14ac:dyDescent="0.25"/>
    <row r="51613" ht="15" x14ac:dyDescent="0.25"/>
    <row r="51614" ht="15" x14ac:dyDescent="0.25"/>
    <row r="51615" ht="15" x14ac:dyDescent="0.25"/>
    <row r="51616" ht="15" x14ac:dyDescent="0.25"/>
    <row r="51617" ht="15" x14ac:dyDescent="0.25"/>
    <row r="51618" ht="15" x14ac:dyDescent="0.25"/>
    <row r="51619" ht="15" x14ac:dyDescent="0.25"/>
    <row r="51620" ht="15" x14ac:dyDescent="0.25"/>
    <row r="51621" ht="15" x14ac:dyDescent="0.25"/>
    <row r="51622" ht="15" x14ac:dyDescent="0.25"/>
    <row r="51623" ht="15" x14ac:dyDescent="0.25"/>
    <row r="51624" ht="15" x14ac:dyDescent="0.25"/>
    <row r="51625" ht="15" x14ac:dyDescent="0.25"/>
    <row r="51626" ht="15" x14ac:dyDescent="0.25"/>
    <row r="51627" ht="15" x14ac:dyDescent="0.25"/>
    <row r="51628" ht="15" x14ac:dyDescent="0.25"/>
    <row r="51629" ht="15" x14ac:dyDescent="0.25"/>
    <row r="51630" ht="15" x14ac:dyDescent="0.25"/>
    <row r="51631" ht="15" x14ac:dyDescent="0.25"/>
    <row r="51632" ht="15" x14ac:dyDescent="0.25"/>
    <row r="51633" ht="15" x14ac:dyDescent="0.25"/>
    <row r="51634" ht="15" x14ac:dyDescent="0.25"/>
    <row r="51635" ht="15" x14ac:dyDescent="0.25"/>
    <row r="51636" ht="15" x14ac:dyDescent="0.25"/>
    <row r="51637" ht="15" x14ac:dyDescent="0.25"/>
    <row r="51638" ht="15" x14ac:dyDescent="0.25"/>
    <row r="51639" ht="15" x14ac:dyDescent="0.25"/>
    <row r="51640" ht="15" x14ac:dyDescent="0.25"/>
    <row r="51641" ht="15" x14ac:dyDescent="0.25"/>
    <row r="51642" ht="15" x14ac:dyDescent="0.25"/>
    <row r="51643" ht="15" x14ac:dyDescent="0.25"/>
    <row r="51644" ht="15" x14ac:dyDescent="0.25"/>
    <row r="51645" ht="15" x14ac:dyDescent="0.25"/>
    <row r="51646" ht="15" x14ac:dyDescent="0.25"/>
    <row r="51647" ht="15" x14ac:dyDescent="0.25"/>
    <row r="51648" ht="15" x14ac:dyDescent="0.25"/>
    <row r="51649" ht="15" x14ac:dyDescent="0.25"/>
    <row r="51650" ht="15" x14ac:dyDescent="0.25"/>
    <row r="51651" ht="15" x14ac:dyDescent="0.25"/>
    <row r="51652" ht="15" x14ac:dyDescent="0.25"/>
    <row r="51653" ht="15" x14ac:dyDescent="0.25"/>
    <row r="51654" ht="15" x14ac:dyDescent="0.25"/>
    <row r="51655" ht="15" x14ac:dyDescent="0.25"/>
    <row r="51656" ht="15" x14ac:dyDescent="0.25"/>
    <row r="51657" ht="15" x14ac:dyDescent="0.25"/>
    <row r="51658" ht="15" x14ac:dyDescent="0.25"/>
    <row r="51659" ht="15" x14ac:dyDescent="0.25"/>
    <row r="51660" ht="15" x14ac:dyDescent="0.25"/>
    <row r="51661" ht="15" x14ac:dyDescent="0.25"/>
    <row r="51662" ht="15" x14ac:dyDescent="0.25"/>
    <row r="51663" ht="15" x14ac:dyDescent="0.25"/>
    <row r="51664" ht="15" x14ac:dyDescent="0.25"/>
    <row r="51665" ht="15" x14ac:dyDescent="0.25"/>
    <row r="51666" ht="15" x14ac:dyDescent="0.25"/>
    <row r="51667" ht="15" x14ac:dyDescent="0.25"/>
    <row r="51668" ht="15" x14ac:dyDescent="0.25"/>
    <row r="51669" ht="15" x14ac:dyDescent="0.25"/>
    <row r="51670" ht="15" x14ac:dyDescent="0.25"/>
    <row r="51671" ht="15" x14ac:dyDescent="0.25"/>
    <row r="51672" ht="15" x14ac:dyDescent="0.25"/>
    <row r="51673" ht="15" x14ac:dyDescent="0.25"/>
    <row r="51674" ht="15" x14ac:dyDescent="0.25"/>
    <row r="51675" ht="15" x14ac:dyDescent="0.25"/>
    <row r="51676" ht="15" x14ac:dyDescent="0.25"/>
    <row r="51677" ht="15" x14ac:dyDescent="0.25"/>
    <row r="51678" ht="15" x14ac:dyDescent="0.25"/>
    <row r="51679" ht="15" x14ac:dyDescent="0.25"/>
    <row r="51680" ht="15" x14ac:dyDescent="0.25"/>
    <row r="51681" ht="15" x14ac:dyDescent="0.25"/>
    <row r="51682" ht="15" x14ac:dyDescent="0.25"/>
    <row r="51683" ht="15" x14ac:dyDescent="0.25"/>
    <row r="51684" ht="15" x14ac:dyDescent="0.25"/>
    <row r="51685" ht="15" x14ac:dyDescent="0.25"/>
    <row r="51686" ht="15" x14ac:dyDescent="0.25"/>
    <row r="51687" ht="15" x14ac:dyDescent="0.25"/>
    <row r="51688" ht="15" x14ac:dyDescent="0.25"/>
    <row r="51689" ht="15" x14ac:dyDescent="0.25"/>
    <row r="51690" ht="15" x14ac:dyDescent="0.25"/>
    <row r="51691" ht="15" x14ac:dyDescent="0.25"/>
    <row r="51692" ht="15" x14ac:dyDescent="0.25"/>
    <row r="51693" ht="15" x14ac:dyDescent="0.25"/>
    <row r="51694" ht="15" x14ac:dyDescent="0.25"/>
    <row r="51695" ht="15" x14ac:dyDescent="0.25"/>
    <row r="51696" ht="15" x14ac:dyDescent="0.25"/>
    <row r="51697" ht="15" x14ac:dyDescent="0.25"/>
    <row r="51698" ht="15" x14ac:dyDescent="0.25"/>
    <row r="51699" ht="15" x14ac:dyDescent="0.25"/>
    <row r="51700" ht="15" x14ac:dyDescent="0.25"/>
    <row r="51701" ht="15" x14ac:dyDescent="0.25"/>
    <row r="51702" ht="15" x14ac:dyDescent="0.25"/>
    <row r="51703" ht="15" x14ac:dyDescent="0.25"/>
    <row r="51704" ht="15" x14ac:dyDescent="0.25"/>
    <row r="51705" ht="15" x14ac:dyDescent="0.25"/>
    <row r="51706" ht="15" x14ac:dyDescent="0.25"/>
    <row r="51707" ht="15" x14ac:dyDescent="0.25"/>
    <row r="51708" ht="15" x14ac:dyDescent="0.25"/>
    <row r="51709" ht="15" x14ac:dyDescent="0.25"/>
    <row r="51710" ht="15" x14ac:dyDescent="0.25"/>
    <row r="51711" ht="15" x14ac:dyDescent="0.25"/>
    <row r="51712" ht="15" x14ac:dyDescent="0.25"/>
    <row r="51713" ht="15" x14ac:dyDescent="0.25"/>
    <row r="51714" ht="15" x14ac:dyDescent="0.25"/>
    <row r="51715" ht="15" x14ac:dyDescent="0.25"/>
    <row r="51716" ht="15" x14ac:dyDescent="0.25"/>
    <row r="51717" ht="15" x14ac:dyDescent="0.25"/>
    <row r="51718" ht="15" x14ac:dyDescent="0.25"/>
    <row r="51719" ht="15" x14ac:dyDescent="0.25"/>
    <row r="51720" ht="15" x14ac:dyDescent="0.25"/>
    <row r="51721" ht="15" x14ac:dyDescent="0.25"/>
    <row r="51722" ht="15" x14ac:dyDescent="0.25"/>
    <row r="51723" ht="15" x14ac:dyDescent="0.25"/>
    <row r="51724" ht="15" x14ac:dyDescent="0.25"/>
    <row r="51725" ht="15" x14ac:dyDescent="0.25"/>
    <row r="51726" ht="15" x14ac:dyDescent="0.25"/>
    <row r="51727" ht="15" x14ac:dyDescent="0.25"/>
    <row r="51728" ht="15" x14ac:dyDescent="0.25"/>
    <row r="51729" ht="15" x14ac:dyDescent="0.25"/>
    <row r="51730" ht="15" x14ac:dyDescent="0.25"/>
    <row r="51731" ht="15" x14ac:dyDescent="0.25"/>
    <row r="51732" ht="15" x14ac:dyDescent="0.25"/>
    <row r="51733" ht="15" x14ac:dyDescent="0.25"/>
    <row r="51734" ht="15" x14ac:dyDescent="0.25"/>
    <row r="51735" ht="15" x14ac:dyDescent="0.25"/>
    <row r="51736" ht="15" x14ac:dyDescent="0.25"/>
    <row r="51737" ht="15" x14ac:dyDescent="0.25"/>
    <row r="51738" ht="15" x14ac:dyDescent="0.25"/>
    <row r="51739" ht="15" x14ac:dyDescent="0.25"/>
    <row r="51740" ht="15" x14ac:dyDescent="0.25"/>
    <row r="51741" ht="15" x14ac:dyDescent="0.25"/>
    <row r="51742" ht="15" x14ac:dyDescent="0.25"/>
    <row r="51743" ht="15" x14ac:dyDescent="0.25"/>
    <row r="51744" ht="15" x14ac:dyDescent="0.25"/>
    <row r="51745" ht="15" x14ac:dyDescent="0.25"/>
    <row r="51746" ht="15" x14ac:dyDescent="0.25"/>
    <row r="51747" ht="15" x14ac:dyDescent="0.25"/>
    <row r="51748" ht="15" x14ac:dyDescent="0.25"/>
    <row r="51749" ht="15" x14ac:dyDescent="0.25"/>
    <row r="51750" ht="15" x14ac:dyDescent="0.25"/>
    <row r="51751" ht="15" x14ac:dyDescent="0.25"/>
    <row r="51752" ht="15" x14ac:dyDescent="0.25"/>
    <row r="51753" ht="15" x14ac:dyDescent="0.25"/>
    <row r="51754" ht="15" x14ac:dyDescent="0.25"/>
    <row r="51755" ht="15" x14ac:dyDescent="0.25"/>
    <row r="51756" ht="15" x14ac:dyDescent="0.25"/>
    <row r="51757" ht="15" x14ac:dyDescent="0.25"/>
    <row r="51758" ht="15" x14ac:dyDescent="0.25"/>
    <row r="51759" ht="15" x14ac:dyDescent="0.25"/>
    <row r="51760" ht="15" x14ac:dyDescent="0.25"/>
    <row r="51761" ht="15" x14ac:dyDescent="0.25"/>
    <row r="51762" ht="15" x14ac:dyDescent="0.25"/>
    <row r="51763" ht="15" x14ac:dyDescent="0.25"/>
    <row r="51764" ht="15" x14ac:dyDescent="0.25"/>
    <row r="51765" ht="15" x14ac:dyDescent="0.25"/>
    <row r="51766" ht="15" x14ac:dyDescent="0.25"/>
    <row r="51767" ht="15" x14ac:dyDescent="0.25"/>
    <row r="51768" ht="15" x14ac:dyDescent="0.25"/>
    <row r="51769" ht="15" x14ac:dyDescent="0.25"/>
    <row r="51770" ht="15" x14ac:dyDescent="0.25"/>
    <row r="51771" ht="15" x14ac:dyDescent="0.25"/>
    <row r="51772" ht="15" x14ac:dyDescent="0.25"/>
    <row r="51773" ht="15" x14ac:dyDescent="0.25"/>
    <row r="51774" ht="15" x14ac:dyDescent="0.25"/>
    <row r="51775" ht="15" x14ac:dyDescent="0.25"/>
    <row r="51776" ht="15" x14ac:dyDescent="0.25"/>
    <row r="51777" ht="15" x14ac:dyDescent="0.25"/>
    <row r="51778" ht="15" x14ac:dyDescent="0.25"/>
    <row r="51779" ht="15" x14ac:dyDescent="0.25"/>
    <row r="51780" ht="15" x14ac:dyDescent="0.25"/>
    <row r="51781" ht="15" x14ac:dyDescent="0.25"/>
    <row r="51782" ht="15" x14ac:dyDescent="0.25"/>
    <row r="51783" ht="15" x14ac:dyDescent="0.25"/>
    <row r="51784" ht="15" x14ac:dyDescent="0.25"/>
    <row r="51785" ht="15" x14ac:dyDescent="0.25"/>
    <row r="51786" ht="15" x14ac:dyDescent="0.25"/>
    <row r="51787" ht="15" x14ac:dyDescent="0.25"/>
    <row r="51788" ht="15" x14ac:dyDescent="0.25"/>
    <row r="51789" ht="15" x14ac:dyDescent="0.25"/>
    <row r="51790" ht="15" x14ac:dyDescent="0.25"/>
    <row r="51791" ht="15" x14ac:dyDescent="0.25"/>
    <row r="51792" ht="15" x14ac:dyDescent="0.25"/>
    <row r="51793" ht="15" x14ac:dyDescent="0.25"/>
    <row r="51794" ht="15" x14ac:dyDescent="0.25"/>
    <row r="51795" ht="15" x14ac:dyDescent="0.25"/>
    <row r="51796" ht="15" x14ac:dyDescent="0.25"/>
    <row r="51797" ht="15" x14ac:dyDescent="0.25"/>
    <row r="51798" ht="15" x14ac:dyDescent="0.25"/>
    <row r="51799" ht="15" x14ac:dyDescent="0.25"/>
    <row r="51800" ht="15" x14ac:dyDescent="0.25"/>
    <row r="51801" ht="15" x14ac:dyDescent="0.25"/>
    <row r="51802" ht="15" x14ac:dyDescent="0.25"/>
    <row r="51803" ht="15" x14ac:dyDescent="0.25"/>
    <row r="51804" ht="15" x14ac:dyDescent="0.25"/>
    <row r="51805" ht="15" x14ac:dyDescent="0.25"/>
    <row r="51806" ht="15" x14ac:dyDescent="0.25"/>
    <row r="51807" ht="15" x14ac:dyDescent="0.25"/>
    <row r="51808" ht="15" x14ac:dyDescent="0.25"/>
    <row r="51809" ht="15" x14ac:dyDescent="0.25"/>
    <row r="51810" ht="15" x14ac:dyDescent="0.25"/>
    <row r="51811" ht="15" x14ac:dyDescent="0.25"/>
    <row r="51812" ht="15" x14ac:dyDescent="0.25"/>
    <row r="51813" ht="15" x14ac:dyDescent="0.25"/>
    <row r="51814" ht="15" x14ac:dyDescent="0.25"/>
    <row r="51815" ht="15" x14ac:dyDescent="0.25"/>
    <row r="51816" ht="15" x14ac:dyDescent="0.25"/>
    <row r="51817" ht="15" x14ac:dyDescent="0.25"/>
    <row r="51818" ht="15" x14ac:dyDescent="0.25"/>
    <row r="51819" ht="15" x14ac:dyDescent="0.25"/>
    <row r="51820" ht="15" x14ac:dyDescent="0.25"/>
    <row r="51821" ht="15" x14ac:dyDescent="0.25"/>
    <row r="51822" ht="15" x14ac:dyDescent="0.25"/>
    <row r="51823" ht="15" x14ac:dyDescent="0.25"/>
    <row r="51824" ht="15" x14ac:dyDescent="0.25"/>
    <row r="51825" ht="15" x14ac:dyDescent="0.25"/>
    <row r="51826" ht="15" x14ac:dyDescent="0.25"/>
    <row r="51827" ht="15" x14ac:dyDescent="0.25"/>
    <row r="51828" ht="15" x14ac:dyDescent="0.25"/>
    <row r="51829" ht="15" x14ac:dyDescent="0.25"/>
    <row r="51830" ht="15" x14ac:dyDescent="0.25"/>
    <row r="51831" ht="15" x14ac:dyDescent="0.25"/>
    <row r="51832" ht="15" x14ac:dyDescent="0.25"/>
    <row r="51833" ht="15" x14ac:dyDescent="0.25"/>
    <row r="51834" ht="15" x14ac:dyDescent="0.25"/>
    <row r="51835" ht="15" x14ac:dyDescent="0.25"/>
    <row r="51836" ht="15" x14ac:dyDescent="0.25"/>
    <row r="51837" ht="15" x14ac:dyDescent="0.25"/>
    <row r="51838" ht="15" x14ac:dyDescent="0.25"/>
    <row r="51839" ht="15" x14ac:dyDescent="0.25"/>
    <row r="51840" ht="15" x14ac:dyDescent="0.25"/>
    <row r="51841" ht="15" x14ac:dyDescent="0.25"/>
    <row r="51842" ht="15" x14ac:dyDescent="0.25"/>
    <row r="51843" ht="15" x14ac:dyDescent="0.25"/>
    <row r="51844" ht="15" x14ac:dyDescent="0.25"/>
    <row r="51845" ht="15" x14ac:dyDescent="0.25"/>
    <row r="51846" ht="15" x14ac:dyDescent="0.25"/>
    <row r="51847" ht="15" x14ac:dyDescent="0.25"/>
    <row r="51848" ht="15" x14ac:dyDescent="0.25"/>
    <row r="51849" ht="15" x14ac:dyDescent="0.25"/>
    <row r="51850" ht="15" x14ac:dyDescent="0.25"/>
    <row r="51851" ht="15" x14ac:dyDescent="0.25"/>
    <row r="51852" ht="15" x14ac:dyDescent="0.25"/>
    <row r="51853" ht="15" x14ac:dyDescent="0.25"/>
    <row r="51854" ht="15" x14ac:dyDescent="0.25"/>
    <row r="51855" ht="15" x14ac:dyDescent="0.25"/>
    <row r="51856" ht="15" x14ac:dyDescent="0.25"/>
    <row r="51857" ht="15" x14ac:dyDescent="0.25"/>
    <row r="51858" ht="15" x14ac:dyDescent="0.25"/>
    <row r="51859" ht="15" x14ac:dyDescent="0.25"/>
    <row r="51860" ht="15" x14ac:dyDescent="0.25"/>
    <row r="51861" ht="15" x14ac:dyDescent="0.25"/>
    <row r="51862" ht="15" x14ac:dyDescent="0.25"/>
    <row r="51863" ht="15" x14ac:dyDescent="0.25"/>
    <row r="51864" ht="15" x14ac:dyDescent="0.25"/>
    <row r="51865" ht="15" x14ac:dyDescent="0.25"/>
    <row r="51866" ht="15" x14ac:dyDescent="0.25"/>
    <row r="51867" ht="15" x14ac:dyDescent="0.25"/>
    <row r="51868" ht="15" x14ac:dyDescent="0.25"/>
    <row r="51869" ht="15" x14ac:dyDescent="0.25"/>
    <row r="51870" ht="15" x14ac:dyDescent="0.25"/>
    <row r="51871" ht="15" x14ac:dyDescent="0.25"/>
    <row r="51872" ht="15" x14ac:dyDescent="0.25"/>
    <row r="51873" ht="15" x14ac:dyDescent="0.25"/>
    <row r="51874" ht="15" x14ac:dyDescent="0.25"/>
    <row r="51875" ht="15" x14ac:dyDescent="0.25"/>
    <row r="51876" ht="15" x14ac:dyDescent="0.25"/>
    <row r="51877" ht="15" x14ac:dyDescent="0.25"/>
    <row r="51878" ht="15" x14ac:dyDescent="0.25"/>
    <row r="51879" ht="15" x14ac:dyDescent="0.25"/>
    <row r="51880" ht="15" x14ac:dyDescent="0.25"/>
    <row r="51881" ht="15" x14ac:dyDescent="0.25"/>
    <row r="51882" ht="15" x14ac:dyDescent="0.25"/>
    <row r="51883" ht="15" x14ac:dyDescent="0.25"/>
    <row r="51884" ht="15" x14ac:dyDescent="0.25"/>
    <row r="51885" ht="15" x14ac:dyDescent="0.25"/>
    <row r="51886" ht="15" x14ac:dyDescent="0.25"/>
    <row r="51887" ht="15" x14ac:dyDescent="0.25"/>
    <row r="51888" ht="15" x14ac:dyDescent="0.25"/>
    <row r="51889" ht="15" x14ac:dyDescent="0.25"/>
    <row r="51890" ht="15" x14ac:dyDescent="0.25"/>
    <row r="51891" ht="15" x14ac:dyDescent="0.25"/>
    <row r="51892" ht="15" x14ac:dyDescent="0.25"/>
    <row r="51893" ht="15" x14ac:dyDescent="0.25"/>
    <row r="51894" ht="15" x14ac:dyDescent="0.25"/>
    <row r="51895" ht="15" x14ac:dyDescent="0.25"/>
    <row r="51896" ht="15" x14ac:dyDescent="0.25"/>
    <row r="51897" ht="15" x14ac:dyDescent="0.25"/>
    <row r="51898" ht="15" x14ac:dyDescent="0.25"/>
    <row r="51899" ht="15" x14ac:dyDescent="0.25"/>
    <row r="51900" ht="15" x14ac:dyDescent="0.25"/>
    <row r="51901" ht="15" x14ac:dyDescent="0.25"/>
    <row r="51902" ht="15" x14ac:dyDescent="0.25"/>
    <row r="51903" ht="15" x14ac:dyDescent="0.25"/>
    <row r="51904" ht="15" x14ac:dyDescent="0.25"/>
    <row r="51905" ht="15" x14ac:dyDescent="0.25"/>
    <row r="51906" ht="15" x14ac:dyDescent="0.25"/>
    <row r="51907" ht="15" x14ac:dyDescent="0.25"/>
    <row r="51908" ht="15" x14ac:dyDescent="0.25"/>
    <row r="51909" ht="15" x14ac:dyDescent="0.25"/>
    <row r="51910" ht="15" x14ac:dyDescent="0.25"/>
    <row r="51911" ht="15" x14ac:dyDescent="0.25"/>
    <row r="51912" ht="15" x14ac:dyDescent="0.25"/>
    <row r="51913" ht="15" x14ac:dyDescent="0.25"/>
    <row r="51914" ht="15" x14ac:dyDescent="0.25"/>
    <row r="51915" ht="15" x14ac:dyDescent="0.25"/>
    <row r="51916" ht="15" x14ac:dyDescent="0.25"/>
    <row r="51917" ht="15" x14ac:dyDescent="0.25"/>
    <row r="51918" ht="15" x14ac:dyDescent="0.25"/>
    <row r="51919" ht="15" x14ac:dyDescent="0.25"/>
    <row r="51920" ht="15" x14ac:dyDescent="0.25"/>
    <row r="51921" ht="15" x14ac:dyDescent="0.25"/>
    <row r="51922" ht="15" x14ac:dyDescent="0.25"/>
    <row r="51923" ht="15" x14ac:dyDescent="0.25"/>
    <row r="51924" ht="15" x14ac:dyDescent="0.25"/>
    <row r="51925" ht="15" x14ac:dyDescent="0.25"/>
    <row r="51926" ht="15" x14ac:dyDescent="0.25"/>
    <row r="51927" ht="15" x14ac:dyDescent="0.25"/>
    <row r="51928" ht="15" x14ac:dyDescent="0.25"/>
    <row r="51929" ht="15" x14ac:dyDescent="0.25"/>
    <row r="51930" ht="15" x14ac:dyDescent="0.25"/>
    <row r="51931" ht="15" x14ac:dyDescent="0.25"/>
    <row r="51932" ht="15" x14ac:dyDescent="0.25"/>
    <row r="51933" ht="15" x14ac:dyDescent="0.25"/>
    <row r="51934" ht="15" x14ac:dyDescent="0.25"/>
    <row r="51935" ht="15" x14ac:dyDescent="0.25"/>
    <row r="51936" ht="15" x14ac:dyDescent="0.25"/>
    <row r="51937" ht="15" x14ac:dyDescent="0.25"/>
    <row r="51938" ht="15" x14ac:dyDescent="0.25"/>
    <row r="51939" ht="15" x14ac:dyDescent="0.25"/>
    <row r="51940" ht="15" x14ac:dyDescent="0.25"/>
    <row r="51941" ht="15" x14ac:dyDescent="0.25"/>
    <row r="51942" ht="15" x14ac:dyDescent="0.25"/>
    <row r="51943" ht="15" x14ac:dyDescent="0.25"/>
    <row r="51944" ht="15" x14ac:dyDescent="0.25"/>
    <row r="51945" ht="15" x14ac:dyDescent="0.25"/>
    <row r="51946" ht="15" x14ac:dyDescent="0.25"/>
    <row r="51947" ht="15" x14ac:dyDescent="0.25"/>
    <row r="51948" ht="15" x14ac:dyDescent="0.25"/>
    <row r="51949" ht="15" x14ac:dyDescent="0.25"/>
    <row r="51950" ht="15" x14ac:dyDescent="0.25"/>
    <row r="51951" ht="15" x14ac:dyDescent="0.25"/>
    <row r="51952" ht="15" x14ac:dyDescent="0.25"/>
    <row r="51953" ht="15" x14ac:dyDescent="0.25"/>
    <row r="51954" ht="15" x14ac:dyDescent="0.25"/>
    <row r="51955" ht="15" x14ac:dyDescent="0.25"/>
    <row r="51956" ht="15" x14ac:dyDescent="0.25"/>
    <row r="51957" ht="15" x14ac:dyDescent="0.25"/>
    <row r="51958" ht="15" x14ac:dyDescent="0.25"/>
    <row r="51959" ht="15" x14ac:dyDescent="0.25"/>
    <row r="51960" ht="15" x14ac:dyDescent="0.25"/>
    <row r="51961" ht="15" x14ac:dyDescent="0.25"/>
    <row r="51962" ht="15" x14ac:dyDescent="0.25"/>
    <row r="51963" ht="15" x14ac:dyDescent="0.25"/>
    <row r="51964" ht="15" x14ac:dyDescent="0.25"/>
    <row r="51965" ht="15" x14ac:dyDescent="0.25"/>
    <row r="51966" ht="15" x14ac:dyDescent="0.25"/>
    <row r="51967" ht="15" x14ac:dyDescent="0.25"/>
    <row r="51968" ht="15" x14ac:dyDescent="0.25"/>
    <row r="51969" ht="15" x14ac:dyDescent="0.25"/>
    <row r="51970" ht="15" x14ac:dyDescent="0.25"/>
    <row r="51971" ht="15" x14ac:dyDescent="0.25"/>
    <row r="51972" ht="15" x14ac:dyDescent="0.25"/>
    <row r="51973" ht="15" x14ac:dyDescent="0.25"/>
    <row r="51974" ht="15" x14ac:dyDescent="0.25"/>
    <row r="51975" ht="15" x14ac:dyDescent="0.25"/>
    <row r="51976" ht="15" x14ac:dyDescent="0.25"/>
    <row r="51977" ht="15" x14ac:dyDescent="0.25"/>
    <row r="51978" ht="15" x14ac:dyDescent="0.25"/>
    <row r="51979" ht="15" x14ac:dyDescent="0.25"/>
    <row r="51980" ht="15" x14ac:dyDescent="0.25"/>
    <row r="51981" ht="15" x14ac:dyDescent="0.25"/>
    <row r="51982" ht="15" x14ac:dyDescent="0.25"/>
    <row r="51983" ht="15" x14ac:dyDescent="0.25"/>
    <row r="51984" ht="15" x14ac:dyDescent="0.25"/>
    <row r="51985" ht="15" x14ac:dyDescent="0.25"/>
    <row r="51986" ht="15" x14ac:dyDescent="0.25"/>
    <row r="51987" ht="15" x14ac:dyDescent="0.25"/>
    <row r="51988" ht="15" x14ac:dyDescent="0.25"/>
    <row r="51989" ht="15" x14ac:dyDescent="0.25"/>
    <row r="51990" ht="15" x14ac:dyDescent="0.25"/>
    <row r="51991" ht="15" x14ac:dyDescent="0.25"/>
    <row r="51992" ht="15" x14ac:dyDescent="0.25"/>
    <row r="51993" ht="15" x14ac:dyDescent="0.25"/>
    <row r="51994" ht="15" x14ac:dyDescent="0.25"/>
    <row r="51995" ht="15" x14ac:dyDescent="0.25"/>
    <row r="51996" ht="15" x14ac:dyDescent="0.25"/>
    <row r="51997" ht="15" x14ac:dyDescent="0.25"/>
    <row r="51998" ht="15" x14ac:dyDescent="0.25"/>
    <row r="51999" ht="15" x14ac:dyDescent="0.25"/>
    <row r="52000" ht="15" x14ac:dyDescent="0.25"/>
    <row r="52001" ht="15" x14ac:dyDescent="0.25"/>
    <row r="52002" ht="15" x14ac:dyDescent="0.25"/>
    <row r="52003" ht="15" x14ac:dyDescent="0.25"/>
    <row r="52004" ht="15" x14ac:dyDescent="0.25"/>
    <row r="52005" ht="15" x14ac:dyDescent="0.25"/>
    <row r="52006" ht="15" x14ac:dyDescent="0.25"/>
    <row r="52007" ht="15" x14ac:dyDescent="0.25"/>
    <row r="52008" ht="15" x14ac:dyDescent="0.25"/>
    <row r="52009" ht="15" x14ac:dyDescent="0.25"/>
    <row r="52010" ht="15" x14ac:dyDescent="0.25"/>
    <row r="52011" ht="15" x14ac:dyDescent="0.25"/>
    <row r="52012" ht="15" x14ac:dyDescent="0.25"/>
    <row r="52013" ht="15" x14ac:dyDescent="0.25"/>
    <row r="52014" ht="15" x14ac:dyDescent="0.25"/>
    <row r="52015" ht="15" x14ac:dyDescent="0.25"/>
    <row r="52016" ht="15" x14ac:dyDescent="0.25"/>
    <row r="52017" ht="15" x14ac:dyDescent="0.25"/>
    <row r="52018" ht="15" x14ac:dyDescent="0.25"/>
    <row r="52019" ht="15" x14ac:dyDescent="0.25"/>
    <row r="52020" ht="15" x14ac:dyDescent="0.25"/>
    <row r="52021" ht="15" x14ac:dyDescent="0.25"/>
    <row r="52022" ht="15" x14ac:dyDescent="0.25"/>
    <row r="52023" ht="15" x14ac:dyDescent="0.25"/>
    <row r="52024" ht="15" x14ac:dyDescent="0.25"/>
    <row r="52025" ht="15" x14ac:dyDescent="0.25"/>
    <row r="52026" ht="15" x14ac:dyDescent="0.25"/>
    <row r="52027" ht="15" x14ac:dyDescent="0.25"/>
    <row r="52028" ht="15" x14ac:dyDescent="0.25"/>
    <row r="52029" ht="15" x14ac:dyDescent="0.25"/>
    <row r="52030" ht="15" x14ac:dyDescent="0.25"/>
    <row r="52031" ht="15" x14ac:dyDescent="0.25"/>
    <row r="52032" ht="15" x14ac:dyDescent="0.25"/>
    <row r="52033" ht="15" x14ac:dyDescent="0.25"/>
    <row r="52034" ht="15" x14ac:dyDescent="0.25"/>
    <row r="52035" ht="15" x14ac:dyDescent="0.25"/>
    <row r="52036" ht="15" x14ac:dyDescent="0.25"/>
    <row r="52037" ht="15" x14ac:dyDescent="0.25"/>
    <row r="52038" ht="15" x14ac:dyDescent="0.25"/>
    <row r="52039" ht="15" x14ac:dyDescent="0.25"/>
    <row r="52040" ht="15" x14ac:dyDescent="0.25"/>
    <row r="52041" ht="15" x14ac:dyDescent="0.25"/>
    <row r="52042" ht="15" x14ac:dyDescent="0.25"/>
    <row r="52043" ht="15" x14ac:dyDescent="0.25"/>
    <row r="52044" ht="15" x14ac:dyDescent="0.25"/>
    <row r="52045" ht="15" x14ac:dyDescent="0.25"/>
    <row r="52046" ht="15" x14ac:dyDescent="0.25"/>
    <row r="52047" ht="15" x14ac:dyDescent="0.25"/>
    <row r="52048" ht="15" x14ac:dyDescent="0.25"/>
    <row r="52049" ht="15" x14ac:dyDescent="0.25"/>
    <row r="52050" ht="15" x14ac:dyDescent="0.25"/>
    <row r="52051" ht="15" x14ac:dyDescent="0.25"/>
    <row r="52052" ht="15" x14ac:dyDescent="0.25"/>
    <row r="52053" ht="15" x14ac:dyDescent="0.25"/>
    <row r="52054" ht="15" x14ac:dyDescent="0.25"/>
    <row r="52055" ht="15" x14ac:dyDescent="0.25"/>
    <row r="52056" ht="15" x14ac:dyDescent="0.25"/>
    <row r="52057" ht="15" x14ac:dyDescent="0.25"/>
    <row r="52058" ht="15" x14ac:dyDescent="0.25"/>
    <row r="52059" ht="15" x14ac:dyDescent="0.25"/>
    <row r="52060" ht="15" x14ac:dyDescent="0.25"/>
    <row r="52061" ht="15" x14ac:dyDescent="0.25"/>
    <row r="52062" ht="15" x14ac:dyDescent="0.25"/>
    <row r="52063" ht="15" x14ac:dyDescent="0.25"/>
    <row r="52064" ht="15" x14ac:dyDescent="0.25"/>
    <row r="52065" ht="15" x14ac:dyDescent="0.25"/>
    <row r="52066" ht="15" x14ac:dyDescent="0.25"/>
    <row r="52067" ht="15" x14ac:dyDescent="0.25"/>
    <row r="52068" ht="15" x14ac:dyDescent="0.25"/>
    <row r="52069" ht="15" x14ac:dyDescent="0.25"/>
    <row r="52070" ht="15" x14ac:dyDescent="0.25"/>
    <row r="52071" ht="15" x14ac:dyDescent="0.25"/>
    <row r="52072" ht="15" x14ac:dyDescent="0.25"/>
    <row r="52073" ht="15" x14ac:dyDescent="0.25"/>
    <row r="52074" ht="15" x14ac:dyDescent="0.25"/>
    <row r="52075" ht="15" x14ac:dyDescent="0.25"/>
    <row r="52076" ht="15" x14ac:dyDescent="0.25"/>
    <row r="52077" ht="15" x14ac:dyDescent="0.25"/>
    <row r="52078" ht="15" x14ac:dyDescent="0.25"/>
    <row r="52079" ht="15" x14ac:dyDescent="0.25"/>
    <row r="52080" ht="15" x14ac:dyDescent="0.25"/>
    <row r="52081" ht="15" x14ac:dyDescent="0.25"/>
    <row r="52082" ht="15" x14ac:dyDescent="0.25"/>
    <row r="52083" ht="15" x14ac:dyDescent="0.25"/>
    <row r="52084" ht="15" x14ac:dyDescent="0.25"/>
    <row r="52085" ht="15" x14ac:dyDescent="0.25"/>
    <row r="52086" ht="15" x14ac:dyDescent="0.25"/>
    <row r="52087" ht="15" x14ac:dyDescent="0.25"/>
    <row r="52088" ht="15" x14ac:dyDescent="0.25"/>
    <row r="52089" ht="15" x14ac:dyDescent="0.25"/>
    <row r="52090" ht="15" x14ac:dyDescent="0.25"/>
    <row r="52091" ht="15" x14ac:dyDescent="0.25"/>
    <row r="52092" ht="15" x14ac:dyDescent="0.25"/>
    <row r="52093" ht="15" x14ac:dyDescent="0.25"/>
    <row r="52094" ht="15" x14ac:dyDescent="0.25"/>
    <row r="52095" ht="15" x14ac:dyDescent="0.25"/>
    <row r="52096" ht="15" x14ac:dyDescent="0.25"/>
    <row r="52097" ht="15" x14ac:dyDescent="0.25"/>
    <row r="52098" ht="15" x14ac:dyDescent="0.25"/>
    <row r="52099" ht="15" x14ac:dyDescent="0.25"/>
    <row r="52100" ht="15" x14ac:dyDescent="0.25"/>
    <row r="52101" ht="15" x14ac:dyDescent="0.25"/>
    <row r="52102" ht="15" x14ac:dyDescent="0.25"/>
    <row r="52103" ht="15" x14ac:dyDescent="0.25"/>
    <row r="52104" ht="15" x14ac:dyDescent="0.25"/>
    <row r="52105" ht="15" x14ac:dyDescent="0.25"/>
    <row r="52106" ht="15" x14ac:dyDescent="0.25"/>
    <row r="52107" ht="15" x14ac:dyDescent="0.25"/>
    <row r="52108" ht="15" x14ac:dyDescent="0.25"/>
    <row r="52109" ht="15" x14ac:dyDescent="0.25"/>
    <row r="52110" ht="15" x14ac:dyDescent="0.25"/>
    <row r="52111" ht="15" x14ac:dyDescent="0.25"/>
    <row r="52112" ht="15" x14ac:dyDescent="0.25"/>
    <row r="52113" ht="15" x14ac:dyDescent="0.25"/>
    <row r="52114" ht="15" x14ac:dyDescent="0.25"/>
    <row r="52115" ht="15" x14ac:dyDescent="0.25"/>
    <row r="52116" ht="15" x14ac:dyDescent="0.25"/>
    <row r="52117" ht="15" x14ac:dyDescent="0.25"/>
    <row r="52118" ht="15" x14ac:dyDescent="0.25"/>
    <row r="52119" ht="15" x14ac:dyDescent="0.25"/>
    <row r="52120" ht="15" x14ac:dyDescent="0.25"/>
    <row r="52121" ht="15" x14ac:dyDescent="0.25"/>
    <row r="52122" ht="15" x14ac:dyDescent="0.25"/>
    <row r="52123" ht="15" x14ac:dyDescent="0.25"/>
    <row r="52124" ht="15" x14ac:dyDescent="0.25"/>
    <row r="52125" ht="15" x14ac:dyDescent="0.25"/>
    <row r="52126" ht="15" x14ac:dyDescent="0.25"/>
    <row r="52127" ht="15" x14ac:dyDescent="0.25"/>
    <row r="52128" ht="15" x14ac:dyDescent="0.25"/>
    <row r="52129" ht="15" x14ac:dyDescent="0.25"/>
    <row r="52130" ht="15" x14ac:dyDescent="0.25"/>
    <row r="52131" ht="15" x14ac:dyDescent="0.25"/>
    <row r="52132" ht="15" x14ac:dyDescent="0.25"/>
    <row r="52133" ht="15" x14ac:dyDescent="0.25"/>
    <row r="52134" ht="15" x14ac:dyDescent="0.25"/>
    <row r="52135" ht="15" x14ac:dyDescent="0.25"/>
    <row r="52136" ht="15" x14ac:dyDescent="0.25"/>
    <row r="52137" ht="15" x14ac:dyDescent="0.25"/>
    <row r="52138" ht="15" x14ac:dyDescent="0.25"/>
    <row r="52139" ht="15" x14ac:dyDescent="0.25"/>
    <row r="52140" ht="15" x14ac:dyDescent="0.25"/>
    <row r="52141" ht="15" x14ac:dyDescent="0.25"/>
    <row r="52142" ht="15" x14ac:dyDescent="0.25"/>
    <row r="52143" ht="15" x14ac:dyDescent="0.25"/>
    <row r="52144" ht="15" x14ac:dyDescent="0.25"/>
    <row r="52145" ht="15" x14ac:dyDescent="0.25"/>
    <row r="52146" ht="15" x14ac:dyDescent="0.25"/>
    <row r="52147" ht="15" x14ac:dyDescent="0.25"/>
    <row r="52148" ht="15" x14ac:dyDescent="0.25"/>
    <row r="52149" ht="15" x14ac:dyDescent="0.25"/>
    <row r="52150" ht="15" x14ac:dyDescent="0.25"/>
    <row r="52151" ht="15" x14ac:dyDescent="0.25"/>
    <row r="52152" ht="15" x14ac:dyDescent="0.25"/>
    <row r="52153" ht="15" x14ac:dyDescent="0.25"/>
    <row r="52154" ht="15" x14ac:dyDescent="0.25"/>
    <row r="52155" ht="15" x14ac:dyDescent="0.25"/>
    <row r="52156" ht="15" x14ac:dyDescent="0.25"/>
    <row r="52157" ht="15" x14ac:dyDescent="0.25"/>
    <row r="52158" ht="15" x14ac:dyDescent="0.25"/>
    <row r="52159" ht="15" x14ac:dyDescent="0.25"/>
    <row r="52160" ht="15" x14ac:dyDescent="0.25"/>
    <row r="52161" ht="15" x14ac:dyDescent="0.25"/>
    <row r="52162" ht="15" x14ac:dyDescent="0.25"/>
    <row r="52163" ht="15" x14ac:dyDescent="0.25"/>
    <row r="52164" ht="15" x14ac:dyDescent="0.25"/>
    <row r="52165" ht="15" x14ac:dyDescent="0.25"/>
    <row r="52166" ht="15" x14ac:dyDescent="0.25"/>
    <row r="52167" ht="15" x14ac:dyDescent="0.25"/>
    <row r="52168" ht="15" x14ac:dyDescent="0.25"/>
    <row r="52169" ht="15" x14ac:dyDescent="0.25"/>
    <row r="52170" ht="15" x14ac:dyDescent="0.25"/>
    <row r="52171" ht="15" x14ac:dyDescent="0.25"/>
    <row r="52172" ht="15" x14ac:dyDescent="0.25"/>
    <row r="52173" ht="15" x14ac:dyDescent="0.25"/>
    <row r="52174" ht="15" x14ac:dyDescent="0.25"/>
    <row r="52175" ht="15" x14ac:dyDescent="0.25"/>
    <row r="52176" ht="15" x14ac:dyDescent="0.25"/>
    <row r="52177" ht="15" x14ac:dyDescent="0.25"/>
    <row r="52178" ht="15" x14ac:dyDescent="0.25"/>
    <row r="52179" ht="15" x14ac:dyDescent="0.25"/>
    <row r="52180" ht="15" x14ac:dyDescent="0.25"/>
    <row r="52181" ht="15" x14ac:dyDescent="0.25"/>
    <row r="52182" ht="15" x14ac:dyDescent="0.25"/>
    <row r="52183" ht="15" x14ac:dyDescent="0.25"/>
    <row r="52184" ht="15" x14ac:dyDescent="0.25"/>
    <row r="52185" ht="15" x14ac:dyDescent="0.25"/>
    <row r="52186" ht="15" x14ac:dyDescent="0.25"/>
    <row r="52187" ht="15" x14ac:dyDescent="0.25"/>
    <row r="52188" ht="15" x14ac:dyDescent="0.25"/>
    <row r="52189" ht="15" x14ac:dyDescent="0.25"/>
    <row r="52190" ht="15" x14ac:dyDescent="0.25"/>
    <row r="52191" ht="15" x14ac:dyDescent="0.25"/>
    <row r="52192" ht="15" x14ac:dyDescent="0.25"/>
    <row r="52193" ht="15" x14ac:dyDescent="0.25"/>
    <row r="52194" ht="15" x14ac:dyDescent="0.25"/>
    <row r="52195" ht="15" x14ac:dyDescent="0.25"/>
    <row r="52196" ht="15" x14ac:dyDescent="0.25"/>
    <row r="52197" ht="15" x14ac:dyDescent="0.25"/>
    <row r="52198" ht="15" x14ac:dyDescent="0.25"/>
    <row r="52199" ht="15" x14ac:dyDescent="0.25"/>
    <row r="52200" ht="15" x14ac:dyDescent="0.25"/>
    <row r="52201" ht="15" x14ac:dyDescent="0.25"/>
    <row r="52202" ht="15" x14ac:dyDescent="0.25"/>
    <row r="52203" ht="15" x14ac:dyDescent="0.25"/>
    <row r="52204" ht="15" x14ac:dyDescent="0.25"/>
    <row r="52205" ht="15" x14ac:dyDescent="0.25"/>
    <row r="52206" ht="15" x14ac:dyDescent="0.25"/>
    <row r="52207" ht="15" x14ac:dyDescent="0.25"/>
    <row r="52208" ht="15" x14ac:dyDescent="0.25"/>
    <row r="52209" ht="15" x14ac:dyDescent="0.25"/>
    <row r="52210" ht="15" x14ac:dyDescent="0.25"/>
    <row r="52211" ht="15" x14ac:dyDescent="0.25"/>
    <row r="52212" ht="15" x14ac:dyDescent="0.25"/>
    <row r="52213" ht="15" x14ac:dyDescent="0.25"/>
    <row r="52214" ht="15" x14ac:dyDescent="0.25"/>
    <row r="52215" ht="15" x14ac:dyDescent="0.25"/>
    <row r="52216" ht="15" x14ac:dyDescent="0.25"/>
    <row r="52217" ht="15" x14ac:dyDescent="0.25"/>
    <row r="52218" ht="15" x14ac:dyDescent="0.25"/>
    <row r="52219" ht="15" x14ac:dyDescent="0.25"/>
    <row r="52220" ht="15" x14ac:dyDescent="0.25"/>
    <row r="52221" ht="15" x14ac:dyDescent="0.25"/>
    <row r="52222" ht="15" x14ac:dyDescent="0.25"/>
    <row r="52223" ht="15" x14ac:dyDescent="0.25"/>
    <row r="52224" ht="15" x14ac:dyDescent="0.25"/>
    <row r="52225" ht="15" x14ac:dyDescent="0.25"/>
    <row r="52226" ht="15" x14ac:dyDescent="0.25"/>
    <row r="52227" ht="15" x14ac:dyDescent="0.25"/>
    <row r="52228" ht="15" x14ac:dyDescent="0.25"/>
    <row r="52229" ht="15" x14ac:dyDescent="0.25"/>
    <row r="52230" ht="15" x14ac:dyDescent="0.25"/>
    <row r="52231" ht="15" x14ac:dyDescent="0.25"/>
    <row r="52232" ht="15" x14ac:dyDescent="0.25"/>
    <row r="52233" ht="15" x14ac:dyDescent="0.25"/>
    <row r="52234" ht="15" x14ac:dyDescent="0.25"/>
    <row r="52235" ht="15" x14ac:dyDescent="0.25"/>
    <row r="52236" ht="15" x14ac:dyDescent="0.25"/>
    <row r="52237" ht="15" x14ac:dyDescent="0.25"/>
    <row r="52238" ht="15" x14ac:dyDescent="0.25"/>
    <row r="52239" ht="15" x14ac:dyDescent="0.25"/>
    <row r="52240" ht="15" x14ac:dyDescent="0.25"/>
    <row r="52241" ht="15" x14ac:dyDescent="0.25"/>
    <row r="52242" ht="15" x14ac:dyDescent="0.25"/>
    <row r="52243" ht="15" x14ac:dyDescent="0.25"/>
    <row r="52244" ht="15" x14ac:dyDescent="0.25"/>
    <row r="52245" ht="15" x14ac:dyDescent="0.25"/>
    <row r="52246" ht="15" x14ac:dyDescent="0.25"/>
    <row r="52247" ht="15" x14ac:dyDescent="0.25"/>
    <row r="52248" ht="15" x14ac:dyDescent="0.25"/>
    <row r="52249" ht="15" x14ac:dyDescent="0.25"/>
    <row r="52250" ht="15" x14ac:dyDescent="0.25"/>
    <row r="52251" ht="15" x14ac:dyDescent="0.25"/>
    <row r="52252" ht="15" x14ac:dyDescent="0.25"/>
    <row r="52253" ht="15" x14ac:dyDescent="0.25"/>
    <row r="52254" ht="15" x14ac:dyDescent="0.25"/>
    <row r="52255" ht="15" x14ac:dyDescent="0.25"/>
    <row r="52256" ht="15" x14ac:dyDescent="0.25"/>
    <row r="52257" ht="15" x14ac:dyDescent="0.25"/>
    <row r="52258" ht="15" x14ac:dyDescent="0.25"/>
    <row r="52259" ht="15" x14ac:dyDescent="0.25"/>
    <row r="52260" ht="15" x14ac:dyDescent="0.25"/>
    <row r="52261" ht="15" x14ac:dyDescent="0.25"/>
    <row r="52262" ht="15" x14ac:dyDescent="0.25"/>
    <row r="52263" ht="15" x14ac:dyDescent="0.25"/>
    <row r="52264" ht="15" x14ac:dyDescent="0.25"/>
    <row r="52265" ht="15" x14ac:dyDescent="0.25"/>
    <row r="52266" ht="15" x14ac:dyDescent="0.25"/>
    <row r="52267" ht="15" x14ac:dyDescent="0.25"/>
    <row r="52268" ht="15" x14ac:dyDescent="0.25"/>
    <row r="52269" ht="15" x14ac:dyDescent="0.25"/>
    <row r="52270" ht="15" x14ac:dyDescent="0.25"/>
    <row r="52271" ht="15" x14ac:dyDescent="0.25"/>
    <row r="52272" ht="15" x14ac:dyDescent="0.25"/>
    <row r="52273" ht="15" x14ac:dyDescent="0.25"/>
    <row r="52274" ht="15" x14ac:dyDescent="0.25"/>
    <row r="52275" ht="15" x14ac:dyDescent="0.25"/>
    <row r="52276" ht="15" x14ac:dyDescent="0.25"/>
    <row r="52277" ht="15" x14ac:dyDescent="0.25"/>
    <row r="52278" ht="15" x14ac:dyDescent="0.25"/>
    <row r="52279" ht="15" x14ac:dyDescent="0.25"/>
    <row r="52280" ht="15" x14ac:dyDescent="0.25"/>
    <row r="52281" ht="15" x14ac:dyDescent="0.25"/>
    <row r="52282" ht="15" x14ac:dyDescent="0.25"/>
    <row r="52283" ht="15" x14ac:dyDescent="0.25"/>
    <row r="52284" ht="15" x14ac:dyDescent="0.25"/>
    <row r="52285" ht="15" x14ac:dyDescent="0.25"/>
    <row r="52286" ht="15" x14ac:dyDescent="0.25"/>
    <row r="52287" ht="15" x14ac:dyDescent="0.25"/>
    <row r="52288" ht="15" x14ac:dyDescent="0.25"/>
    <row r="52289" ht="15" x14ac:dyDescent="0.25"/>
    <row r="52290" ht="15" x14ac:dyDescent="0.25"/>
    <row r="52291" ht="15" x14ac:dyDescent="0.25"/>
    <row r="52292" ht="15" x14ac:dyDescent="0.25"/>
    <row r="52293" ht="15" x14ac:dyDescent="0.25"/>
    <row r="52294" ht="15" x14ac:dyDescent="0.25"/>
    <row r="52295" ht="15" x14ac:dyDescent="0.25"/>
    <row r="52296" ht="15" x14ac:dyDescent="0.25"/>
    <row r="52297" ht="15" x14ac:dyDescent="0.25"/>
    <row r="52298" ht="15" x14ac:dyDescent="0.25"/>
    <row r="52299" ht="15" x14ac:dyDescent="0.25"/>
    <row r="52300" ht="15" x14ac:dyDescent="0.25"/>
    <row r="52301" ht="15" x14ac:dyDescent="0.25"/>
    <row r="52302" ht="15" x14ac:dyDescent="0.25"/>
    <row r="52303" ht="15" x14ac:dyDescent="0.25"/>
    <row r="52304" ht="15" x14ac:dyDescent="0.25"/>
    <row r="52305" ht="15" x14ac:dyDescent="0.25"/>
    <row r="52306" ht="15" x14ac:dyDescent="0.25"/>
    <row r="52307" ht="15" x14ac:dyDescent="0.25"/>
    <row r="52308" ht="15" x14ac:dyDescent="0.25"/>
    <row r="52309" ht="15" x14ac:dyDescent="0.25"/>
    <row r="52310" ht="15" x14ac:dyDescent="0.25"/>
    <row r="52311" ht="15" x14ac:dyDescent="0.25"/>
    <row r="52312" ht="15" x14ac:dyDescent="0.25"/>
    <row r="52313" ht="15" x14ac:dyDescent="0.25"/>
    <row r="52314" ht="15" x14ac:dyDescent="0.25"/>
    <row r="52315" ht="15" x14ac:dyDescent="0.25"/>
    <row r="52316" ht="15" x14ac:dyDescent="0.25"/>
    <row r="52317" ht="15" x14ac:dyDescent="0.25"/>
    <row r="52318" ht="15" x14ac:dyDescent="0.25"/>
    <row r="52319" ht="15" x14ac:dyDescent="0.25"/>
    <row r="52320" ht="15" x14ac:dyDescent="0.25"/>
    <row r="52321" ht="15" x14ac:dyDescent="0.25"/>
    <row r="52322" ht="15" x14ac:dyDescent="0.25"/>
    <row r="52323" ht="15" x14ac:dyDescent="0.25"/>
    <row r="52324" ht="15" x14ac:dyDescent="0.25"/>
    <row r="52325" ht="15" x14ac:dyDescent="0.25"/>
    <row r="52326" ht="15" x14ac:dyDescent="0.25"/>
    <row r="52327" ht="15" x14ac:dyDescent="0.25"/>
    <row r="52328" ht="15" x14ac:dyDescent="0.25"/>
    <row r="52329" ht="15" x14ac:dyDescent="0.25"/>
    <row r="52330" ht="15" x14ac:dyDescent="0.25"/>
    <row r="52331" ht="15" x14ac:dyDescent="0.25"/>
    <row r="52332" ht="15" x14ac:dyDescent="0.25"/>
    <row r="52333" ht="15" x14ac:dyDescent="0.25"/>
    <row r="52334" ht="15" x14ac:dyDescent="0.25"/>
    <row r="52335" ht="15" x14ac:dyDescent="0.25"/>
    <row r="52336" ht="15" x14ac:dyDescent="0.25"/>
    <row r="52337" ht="15" x14ac:dyDescent="0.25"/>
    <row r="52338" ht="15" x14ac:dyDescent="0.25"/>
    <row r="52339" ht="15" x14ac:dyDescent="0.25"/>
    <row r="52340" ht="15" x14ac:dyDescent="0.25"/>
    <row r="52341" ht="15" x14ac:dyDescent="0.25"/>
    <row r="52342" ht="15" x14ac:dyDescent="0.25"/>
    <row r="52343" ht="15" x14ac:dyDescent="0.25"/>
    <row r="52344" ht="15" x14ac:dyDescent="0.25"/>
    <row r="52345" ht="15" x14ac:dyDescent="0.25"/>
    <row r="52346" ht="15" x14ac:dyDescent="0.25"/>
    <row r="52347" ht="15" x14ac:dyDescent="0.25"/>
    <row r="52348" ht="15" x14ac:dyDescent="0.25"/>
    <row r="52349" ht="15" x14ac:dyDescent="0.25"/>
    <row r="52350" ht="15" x14ac:dyDescent="0.25"/>
    <row r="52351" ht="15" x14ac:dyDescent="0.25"/>
    <row r="52352" ht="15" x14ac:dyDescent="0.25"/>
    <row r="52353" ht="15" x14ac:dyDescent="0.25"/>
    <row r="52354" ht="15" x14ac:dyDescent="0.25"/>
    <row r="52355" ht="15" x14ac:dyDescent="0.25"/>
    <row r="52356" ht="15" x14ac:dyDescent="0.25"/>
    <row r="52357" ht="15" x14ac:dyDescent="0.25"/>
    <row r="52358" ht="15" x14ac:dyDescent="0.25"/>
    <row r="52359" ht="15" x14ac:dyDescent="0.25"/>
    <row r="52360" ht="15" x14ac:dyDescent="0.25"/>
    <row r="52361" ht="15" x14ac:dyDescent="0.25"/>
    <row r="52362" ht="15" x14ac:dyDescent="0.25"/>
    <row r="52363" ht="15" x14ac:dyDescent="0.25"/>
    <row r="52364" ht="15" x14ac:dyDescent="0.25"/>
    <row r="52365" ht="15" x14ac:dyDescent="0.25"/>
    <row r="52366" ht="15" x14ac:dyDescent="0.25"/>
    <row r="52367" ht="15" x14ac:dyDescent="0.25"/>
    <row r="52368" ht="15" x14ac:dyDescent="0.25"/>
    <row r="52369" ht="15" x14ac:dyDescent="0.25"/>
    <row r="52370" ht="15" x14ac:dyDescent="0.25"/>
    <row r="52371" ht="15" x14ac:dyDescent="0.25"/>
    <row r="52372" ht="15" x14ac:dyDescent="0.25"/>
    <row r="52373" ht="15" x14ac:dyDescent="0.25"/>
    <row r="52374" ht="15" x14ac:dyDescent="0.25"/>
    <row r="52375" ht="15" x14ac:dyDescent="0.25"/>
    <row r="52376" ht="15" x14ac:dyDescent="0.25"/>
    <row r="52377" ht="15" x14ac:dyDescent="0.25"/>
    <row r="52378" ht="15" x14ac:dyDescent="0.25"/>
    <row r="52379" ht="15" x14ac:dyDescent="0.25"/>
    <row r="52380" ht="15" x14ac:dyDescent="0.25"/>
    <row r="52381" ht="15" x14ac:dyDescent="0.25"/>
    <row r="52382" ht="15" x14ac:dyDescent="0.25"/>
    <row r="52383" ht="15" x14ac:dyDescent="0.25"/>
    <row r="52384" ht="15" x14ac:dyDescent="0.25"/>
    <row r="52385" ht="15" x14ac:dyDescent="0.25"/>
    <row r="52386" ht="15" x14ac:dyDescent="0.25"/>
    <row r="52387" ht="15" x14ac:dyDescent="0.25"/>
    <row r="52388" ht="15" x14ac:dyDescent="0.25"/>
    <row r="52389" ht="15" x14ac:dyDescent="0.25"/>
    <row r="52390" ht="15" x14ac:dyDescent="0.25"/>
    <row r="52391" ht="15" x14ac:dyDescent="0.25"/>
    <row r="52392" ht="15" x14ac:dyDescent="0.25"/>
    <row r="52393" ht="15" x14ac:dyDescent="0.25"/>
    <row r="52394" ht="15" x14ac:dyDescent="0.25"/>
    <row r="52395" ht="15" x14ac:dyDescent="0.25"/>
    <row r="52396" ht="15" x14ac:dyDescent="0.25"/>
    <row r="52397" ht="15" x14ac:dyDescent="0.25"/>
    <row r="52398" ht="15" x14ac:dyDescent="0.25"/>
    <row r="52399" ht="15" x14ac:dyDescent="0.25"/>
    <row r="52400" ht="15" x14ac:dyDescent="0.25"/>
    <row r="52401" ht="15" x14ac:dyDescent="0.25"/>
    <row r="52402" ht="15" x14ac:dyDescent="0.25"/>
    <row r="52403" ht="15" x14ac:dyDescent="0.25"/>
    <row r="52404" ht="15" x14ac:dyDescent="0.25"/>
    <row r="52405" ht="15" x14ac:dyDescent="0.25"/>
    <row r="52406" ht="15" x14ac:dyDescent="0.25"/>
    <row r="52407" ht="15" x14ac:dyDescent="0.25"/>
    <row r="52408" ht="15" x14ac:dyDescent="0.25"/>
    <row r="52409" ht="15" x14ac:dyDescent="0.25"/>
    <row r="52410" ht="15" x14ac:dyDescent="0.25"/>
    <row r="52411" ht="15" x14ac:dyDescent="0.25"/>
    <row r="52412" ht="15" x14ac:dyDescent="0.25"/>
    <row r="52413" ht="15" x14ac:dyDescent="0.25"/>
    <row r="52414" ht="15" x14ac:dyDescent="0.25"/>
    <row r="52415" ht="15" x14ac:dyDescent="0.25"/>
    <row r="52416" ht="15" x14ac:dyDescent="0.25"/>
    <row r="52417" ht="15" x14ac:dyDescent="0.25"/>
    <row r="52418" ht="15" x14ac:dyDescent="0.25"/>
    <row r="52419" ht="15" x14ac:dyDescent="0.25"/>
    <row r="52420" ht="15" x14ac:dyDescent="0.25"/>
    <row r="52421" ht="15" x14ac:dyDescent="0.25"/>
    <row r="52422" ht="15" x14ac:dyDescent="0.25"/>
    <row r="52423" ht="15" x14ac:dyDescent="0.25"/>
    <row r="52424" ht="15" x14ac:dyDescent="0.25"/>
    <row r="52425" ht="15" x14ac:dyDescent="0.25"/>
    <row r="52426" ht="15" x14ac:dyDescent="0.25"/>
    <row r="52427" ht="15" x14ac:dyDescent="0.25"/>
    <row r="52428" ht="15" x14ac:dyDescent="0.25"/>
    <row r="52429" ht="15" x14ac:dyDescent="0.25"/>
    <row r="52430" ht="15" x14ac:dyDescent="0.25"/>
    <row r="52431" ht="15" x14ac:dyDescent="0.25"/>
    <row r="52432" ht="15" x14ac:dyDescent="0.25"/>
    <row r="52433" ht="15" x14ac:dyDescent="0.25"/>
    <row r="52434" ht="15" x14ac:dyDescent="0.25"/>
    <row r="52435" ht="15" x14ac:dyDescent="0.25"/>
    <row r="52436" ht="15" x14ac:dyDescent="0.25"/>
    <row r="52437" ht="15" x14ac:dyDescent="0.25"/>
    <row r="52438" ht="15" x14ac:dyDescent="0.25"/>
    <row r="52439" ht="15" x14ac:dyDescent="0.25"/>
    <row r="52440" ht="15" x14ac:dyDescent="0.25"/>
    <row r="52441" ht="15" x14ac:dyDescent="0.25"/>
    <row r="52442" ht="15" x14ac:dyDescent="0.25"/>
    <row r="52443" ht="15" x14ac:dyDescent="0.25"/>
    <row r="52444" ht="15" x14ac:dyDescent="0.25"/>
    <row r="52445" ht="15" x14ac:dyDescent="0.25"/>
    <row r="52446" ht="15" x14ac:dyDescent="0.25"/>
    <row r="52447" ht="15" x14ac:dyDescent="0.25"/>
    <row r="52448" ht="15" x14ac:dyDescent="0.25"/>
    <row r="52449" ht="15" x14ac:dyDescent="0.25"/>
    <row r="52450" ht="15" x14ac:dyDescent="0.25"/>
    <row r="52451" ht="15" x14ac:dyDescent="0.25"/>
    <row r="52452" ht="15" x14ac:dyDescent="0.25"/>
    <row r="52453" ht="15" x14ac:dyDescent="0.25"/>
    <row r="52454" ht="15" x14ac:dyDescent="0.25"/>
    <row r="52455" ht="15" x14ac:dyDescent="0.25"/>
    <row r="52456" ht="15" x14ac:dyDescent="0.25"/>
    <row r="52457" ht="15" x14ac:dyDescent="0.25"/>
    <row r="52458" ht="15" x14ac:dyDescent="0.25"/>
    <row r="52459" ht="15" x14ac:dyDescent="0.25"/>
    <row r="52460" ht="15" x14ac:dyDescent="0.25"/>
    <row r="52461" ht="15" x14ac:dyDescent="0.25"/>
    <row r="52462" ht="15" x14ac:dyDescent="0.25"/>
    <row r="52463" ht="15" x14ac:dyDescent="0.25"/>
    <row r="52464" ht="15" x14ac:dyDescent="0.25"/>
    <row r="52465" ht="15" x14ac:dyDescent="0.25"/>
    <row r="52466" ht="15" x14ac:dyDescent="0.25"/>
    <row r="52467" ht="15" x14ac:dyDescent="0.25"/>
    <row r="52468" ht="15" x14ac:dyDescent="0.25"/>
    <row r="52469" ht="15" x14ac:dyDescent="0.25"/>
    <row r="52470" ht="15" x14ac:dyDescent="0.25"/>
    <row r="52471" ht="15" x14ac:dyDescent="0.25"/>
    <row r="52472" ht="15" x14ac:dyDescent="0.25"/>
    <row r="52473" ht="15" x14ac:dyDescent="0.25"/>
    <row r="52474" ht="15" x14ac:dyDescent="0.25"/>
    <row r="52475" ht="15" x14ac:dyDescent="0.25"/>
    <row r="52476" ht="15" x14ac:dyDescent="0.25"/>
    <row r="52477" ht="15" x14ac:dyDescent="0.25"/>
    <row r="52478" ht="15" x14ac:dyDescent="0.25"/>
    <row r="52479" ht="15" x14ac:dyDescent="0.25"/>
    <row r="52480" ht="15" x14ac:dyDescent="0.25"/>
    <row r="52481" ht="15" x14ac:dyDescent="0.25"/>
    <row r="52482" ht="15" x14ac:dyDescent="0.25"/>
    <row r="52483" ht="15" x14ac:dyDescent="0.25"/>
    <row r="52484" ht="15" x14ac:dyDescent="0.25"/>
    <row r="52485" ht="15" x14ac:dyDescent="0.25"/>
    <row r="52486" ht="15" x14ac:dyDescent="0.25"/>
    <row r="52487" ht="15" x14ac:dyDescent="0.25"/>
    <row r="52488" ht="15" x14ac:dyDescent="0.25"/>
    <row r="52489" ht="15" x14ac:dyDescent="0.25"/>
    <row r="52490" ht="15" x14ac:dyDescent="0.25"/>
    <row r="52491" ht="15" x14ac:dyDescent="0.25"/>
    <row r="52492" ht="15" x14ac:dyDescent="0.25"/>
    <row r="52493" ht="15" x14ac:dyDescent="0.25"/>
    <row r="52494" ht="15" x14ac:dyDescent="0.25"/>
    <row r="52495" ht="15" x14ac:dyDescent="0.25"/>
    <row r="52496" ht="15" x14ac:dyDescent="0.25"/>
    <row r="52497" ht="15" x14ac:dyDescent="0.25"/>
    <row r="52498" ht="15" x14ac:dyDescent="0.25"/>
    <row r="52499" ht="15" x14ac:dyDescent="0.25"/>
    <row r="52500" ht="15" x14ac:dyDescent="0.25"/>
    <row r="52501" ht="15" x14ac:dyDescent="0.25"/>
    <row r="52502" ht="15" x14ac:dyDescent="0.25"/>
    <row r="52503" ht="15" x14ac:dyDescent="0.25"/>
    <row r="52504" ht="15" x14ac:dyDescent="0.25"/>
    <row r="52505" ht="15" x14ac:dyDescent="0.25"/>
    <row r="52506" ht="15" x14ac:dyDescent="0.25"/>
    <row r="52507" ht="15" x14ac:dyDescent="0.25"/>
    <row r="52508" ht="15" x14ac:dyDescent="0.25"/>
    <row r="52509" ht="15" x14ac:dyDescent="0.25"/>
    <row r="52510" ht="15" x14ac:dyDescent="0.25"/>
    <row r="52511" ht="15" x14ac:dyDescent="0.25"/>
    <row r="52512" ht="15" x14ac:dyDescent="0.25"/>
    <row r="52513" ht="15" x14ac:dyDescent="0.25"/>
    <row r="52514" ht="15" x14ac:dyDescent="0.25"/>
    <row r="52515" ht="15" x14ac:dyDescent="0.25"/>
    <row r="52516" ht="15" x14ac:dyDescent="0.25"/>
    <row r="52517" ht="15" x14ac:dyDescent="0.25"/>
    <row r="52518" ht="15" x14ac:dyDescent="0.25"/>
    <row r="52519" ht="15" x14ac:dyDescent="0.25"/>
    <row r="52520" ht="15" x14ac:dyDescent="0.25"/>
    <row r="52521" ht="15" x14ac:dyDescent="0.25"/>
    <row r="52522" ht="15" x14ac:dyDescent="0.25"/>
    <row r="52523" ht="15" x14ac:dyDescent="0.25"/>
    <row r="52524" ht="15" x14ac:dyDescent="0.25"/>
    <row r="52525" ht="15" x14ac:dyDescent="0.25"/>
    <row r="52526" ht="15" x14ac:dyDescent="0.25"/>
    <row r="52527" ht="15" x14ac:dyDescent="0.25"/>
    <row r="52528" ht="15" x14ac:dyDescent="0.25"/>
    <row r="52529" ht="15" x14ac:dyDescent="0.25"/>
    <row r="52530" ht="15" x14ac:dyDescent="0.25"/>
    <row r="52531" ht="15" x14ac:dyDescent="0.25"/>
    <row r="52532" ht="15" x14ac:dyDescent="0.25"/>
    <row r="52533" ht="15" x14ac:dyDescent="0.25"/>
    <row r="52534" ht="15" x14ac:dyDescent="0.25"/>
    <row r="52535" ht="15" x14ac:dyDescent="0.25"/>
    <row r="52536" ht="15" x14ac:dyDescent="0.25"/>
    <row r="52537" ht="15" x14ac:dyDescent="0.25"/>
    <row r="52538" ht="15" x14ac:dyDescent="0.25"/>
    <row r="52539" ht="15" x14ac:dyDescent="0.25"/>
    <row r="52540" ht="15" x14ac:dyDescent="0.25"/>
    <row r="52541" ht="15" x14ac:dyDescent="0.25"/>
    <row r="52542" ht="15" x14ac:dyDescent="0.25"/>
    <row r="52543" ht="15" x14ac:dyDescent="0.25"/>
    <row r="52544" ht="15" x14ac:dyDescent="0.25"/>
    <row r="52545" ht="15" x14ac:dyDescent="0.25"/>
    <row r="52546" ht="15" x14ac:dyDescent="0.25"/>
    <row r="52547" ht="15" x14ac:dyDescent="0.25"/>
    <row r="52548" ht="15" x14ac:dyDescent="0.25"/>
    <row r="52549" ht="15" x14ac:dyDescent="0.25"/>
    <row r="52550" ht="15" x14ac:dyDescent="0.25"/>
    <row r="52551" ht="15" x14ac:dyDescent="0.25"/>
    <row r="52552" ht="15" x14ac:dyDescent="0.25"/>
    <row r="52553" ht="15" x14ac:dyDescent="0.25"/>
    <row r="52554" ht="15" x14ac:dyDescent="0.25"/>
    <row r="52555" ht="15" x14ac:dyDescent="0.25"/>
    <row r="52556" ht="15" x14ac:dyDescent="0.25"/>
    <row r="52557" ht="15" x14ac:dyDescent="0.25"/>
    <row r="52558" ht="15" x14ac:dyDescent="0.25"/>
    <row r="52559" ht="15" x14ac:dyDescent="0.25"/>
    <row r="52560" ht="15" x14ac:dyDescent="0.25"/>
    <row r="52561" ht="15" x14ac:dyDescent="0.25"/>
    <row r="52562" ht="15" x14ac:dyDescent="0.25"/>
    <row r="52563" ht="15" x14ac:dyDescent="0.25"/>
    <row r="52564" ht="15" x14ac:dyDescent="0.25"/>
    <row r="52565" ht="15" x14ac:dyDescent="0.25"/>
    <row r="52566" ht="15" x14ac:dyDescent="0.25"/>
    <row r="52567" ht="15" x14ac:dyDescent="0.25"/>
    <row r="52568" ht="15" x14ac:dyDescent="0.25"/>
    <row r="52569" ht="15" x14ac:dyDescent="0.25"/>
    <row r="52570" ht="15" x14ac:dyDescent="0.25"/>
    <row r="52571" ht="15" x14ac:dyDescent="0.25"/>
    <row r="52572" ht="15" x14ac:dyDescent="0.25"/>
    <row r="52573" ht="15" x14ac:dyDescent="0.25"/>
    <row r="52574" ht="15" x14ac:dyDescent="0.25"/>
    <row r="52575" ht="15" x14ac:dyDescent="0.25"/>
    <row r="52576" ht="15" x14ac:dyDescent="0.25"/>
    <row r="52577" ht="15" x14ac:dyDescent="0.25"/>
    <row r="52578" ht="15" x14ac:dyDescent="0.25"/>
    <row r="52579" ht="15" x14ac:dyDescent="0.25"/>
    <row r="52580" ht="15" x14ac:dyDescent="0.25"/>
    <row r="52581" ht="15" x14ac:dyDescent="0.25"/>
    <row r="52582" ht="15" x14ac:dyDescent="0.25"/>
    <row r="52583" ht="15" x14ac:dyDescent="0.25"/>
    <row r="52584" ht="15" x14ac:dyDescent="0.25"/>
    <row r="52585" ht="15" x14ac:dyDescent="0.25"/>
    <row r="52586" ht="15" x14ac:dyDescent="0.25"/>
    <row r="52587" ht="15" x14ac:dyDescent="0.25"/>
    <row r="52588" ht="15" x14ac:dyDescent="0.25"/>
    <row r="52589" ht="15" x14ac:dyDescent="0.25"/>
    <row r="52590" ht="15" x14ac:dyDescent="0.25"/>
    <row r="52591" ht="15" x14ac:dyDescent="0.25"/>
    <row r="52592" ht="15" x14ac:dyDescent="0.25"/>
    <row r="52593" ht="15" x14ac:dyDescent="0.25"/>
    <row r="52594" ht="15" x14ac:dyDescent="0.25"/>
    <row r="52595" ht="15" x14ac:dyDescent="0.25"/>
    <row r="52596" ht="15" x14ac:dyDescent="0.25"/>
    <row r="52597" ht="15" x14ac:dyDescent="0.25"/>
    <row r="52598" ht="15" x14ac:dyDescent="0.25"/>
    <row r="52599" ht="15" x14ac:dyDescent="0.25"/>
    <row r="52600" ht="15" x14ac:dyDescent="0.25"/>
    <row r="52601" ht="15" x14ac:dyDescent="0.25"/>
    <row r="52602" ht="15" x14ac:dyDescent="0.25"/>
    <row r="52603" ht="15" x14ac:dyDescent="0.25"/>
    <row r="52604" ht="15" x14ac:dyDescent="0.25"/>
    <row r="52605" ht="15" x14ac:dyDescent="0.25"/>
    <row r="52606" ht="15" x14ac:dyDescent="0.25"/>
    <row r="52607" ht="15" x14ac:dyDescent="0.25"/>
    <row r="52608" ht="15" x14ac:dyDescent="0.25"/>
    <row r="52609" ht="15" x14ac:dyDescent="0.25"/>
    <row r="52610" ht="15" x14ac:dyDescent="0.25"/>
    <row r="52611" ht="15" x14ac:dyDescent="0.25"/>
    <row r="52612" ht="15" x14ac:dyDescent="0.25"/>
    <row r="52613" ht="15" x14ac:dyDescent="0.25"/>
    <row r="52614" ht="15" x14ac:dyDescent="0.25"/>
    <row r="52615" ht="15" x14ac:dyDescent="0.25"/>
    <row r="52616" ht="15" x14ac:dyDescent="0.25"/>
    <row r="52617" ht="15" x14ac:dyDescent="0.25"/>
    <row r="52618" ht="15" x14ac:dyDescent="0.25"/>
    <row r="52619" ht="15" x14ac:dyDescent="0.25"/>
    <row r="52620" ht="15" x14ac:dyDescent="0.25"/>
    <row r="52621" ht="15" x14ac:dyDescent="0.25"/>
    <row r="52622" ht="15" x14ac:dyDescent="0.25"/>
    <row r="52623" ht="15" x14ac:dyDescent="0.25"/>
    <row r="52624" ht="15" x14ac:dyDescent="0.25"/>
    <row r="52625" ht="15" x14ac:dyDescent="0.25"/>
    <row r="52626" ht="15" x14ac:dyDescent="0.25"/>
    <row r="52627" ht="15" x14ac:dyDescent="0.25"/>
    <row r="52628" ht="15" x14ac:dyDescent="0.25"/>
    <row r="52629" ht="15" x14ac:dyDescent="0.25"/>
    <row r="52630" ht="15" x14ac:dyDescent="0.25"/>
    <row r="52631" ht="15" x14ac:dyDescent="0.25"/>
    <row r="52632" ht="15" x14ac:dyDescent="0.25"/>
    <row r="52633" ht="15" x14ac:dyDescent="0.25"/>
    <row r="52634" ht="15" x14ac:dyDescent="0.25"/>
    <row r="52635" ht="15" x14ac:dyDescent="0.25"/>
    <row r="52636" ht="15" x14ac:dyDescent="0.25"/>
    <row r="52637" ht="15" x14ac:dyDescent="0.25"/>
    <row r="52638" ht="15" x14ac:dyDescent="0.25"/>
    <row r="52639" ht="15" x14ac:dyDescent="0.25"/>
    <row r="52640" ht="15" x14ac:dyDescent="0.25"/>
    <row r="52641" ht="15" x14ac:dyDescent="0.25"/>
    <row r="52642" ht="15" x14ac:dyDescent="0.25"/>
    <row r="52643" ht="15" x14ac:dyDescent="0.25"/>
    <row r="52644" ht="15" x14ac:dyDescent="0.25"/>
    <row r="52645" ht="15" x14ac:dyDescent="0.25"/>
    <row r="52646" ht="15" x14ac:dyDescent="0.25"/>
    <row r="52647" ht="15" x14ac:dyDescent="0.25"/>
    <row r="52648" ht="15" x14ac:dyDescent="0.25"/>
    <row r="52649" ht="15" x14ac:dyDescent="0.25"/>
    <row r="52650" ht="15" x14ac:dyDescent="0.25"/>
    <row r="52651" ht="15" x14ac:dyDescent="0.25"/>
    <row r="52652" ht="15" x14ac:dyDescent="0.25"/>
    <row r="52653" ht="15" x14ac:dyDescent="0.25"/>
    <row r="52654" ht="15" x14ac:dyDescent="0.25"/>
    <row r="52655" ht="15" x14ac:dyDescent="0.25"/>
    <row r="52656" ht="15" x14ac:dyDescent="0.25"/>
    <row r="52657" ht="15" x14ac:dyDescent="0.25"/>
    <row r="52658" ht="15" x14ac:dyDescent="0.25"/>
    <row r="52659" ht="15" x14ac:dyDescent="0.25"/>
    <row r="52660" ht="15" x14ac:dyDescent="0.25"/>
    <row r="52661" ht="15" x14ac:dyDescent="0.25"/>
    <row r="52662" ht="15" x14ac:dyDescent="0.25"/>
    <row r="52663" ht="15" x14ac:dyDescent="0.25"/>
    <row r="52664" ht="15" x14ac:dyDescent="0.25"/>
    <row r="52665" ht="15" x14ac:dyDescent="0.25"/>
    <row r="52666" ht="15" x14ac:dyDescent="0.25"/>
    <row r="52667" ht="15" x14ac:dyDescent="0.25"/>
    <row r="52668" ht="15" x14ac:dyDescent="0.25"/>
    <row r="52669" ht="15" x14ac:dyDescent="0.25"/>
    <row r="52670" ht="15" x14ac:dyDescent="0.25"/>
    <row r="52671" ht="15" x14ac:dyDescent="0.25"/>
    <row r="52672" ht="15" x14ac:dyDescent="0.25"/>
    <row r="52673" ht="15" x14ac:dyDescent="0.25"/>
    <row r="52674" ht="15" x14ac:dyDescent="0.25"/>
    <row r="52675" ht="15" x14ac:dyDescent="0.25"/>
    <row r="52676" ht="15" x14ac:dyDescent="0.25"/>
    <row r="52677" ht="15" x14ac:dyDescent="0.25"/>
    <row r="52678" ht="15" x14ac:dyDescent="0.25"/>
    <row r="52679" ht="15" x14ac:dyDescent="0.25"/>
    <row r="52680" ht="15" x14ac:dyDescent="0.25"/>
    <row r="52681" ht="15" x14ac:dyDescent="0.25"/>
    <row r="52682" ht="15" x14ac:dyDescent="0.25"/>
    <row r="52683" ht="15" x14ac:dyDescent="0.25"/>
    <row r="52684" ht="15" x14ac:dyDescent="0.25"/>
    <row r="52685" ht="15" x14ac:dyDescent="0.25"/>
    <row r="52686" ht="15" x14ac:dyDescent="0.25"/>
    <row r="52687" ht="15" x14ac:dyDescent="0.25"/>
    <row r="52688" ht="15" x14ac:dyDescent="0.25"/>
    <row r="52689" ht="15" x14ac:dyDescent="0.25"/>
    <row r="52690" ht="15" x14ac:dyDescent="0.25"/>
    <row r="52691" ht="15" x14ac:dyDescent="0.25"/>
    <row r="52692" ht="15" x14ac:dyDescent="0.25"/>
    <row r="52693" ht="15" x14ac:dyDescent="0.25"/>
    <row r="52694" ht="15" x14ac:dyDescent="0.25"/>
    <row r="52695" ht="15" x14ac:dyDescent="0.25"/>
    <row r="52696" ht="15" x14ac:dyDescent="0.25"/>
    <row r="52697" ht="15" x14ac:dyDescent="0.25"/>
    <row r="52698" ht="15" x14ac:dyDescent="0.25"/>
    <row r="52699" ht="15" x14ac:dyDescent="0.25"/>
    <row r="52700" ht="15" x14ac:dyDescent="0.25"/>
    <row r="52701" ht="15" x14ac:dyDescent="0.25"/>
    <row r="52702" ht="15" x14ac:dyDescent="0.25"/>
    <row r="52703" ht="15" x14ac:dyDescent="0.25"/>
    <row r="52704" ht="15" x14ac:dyDescent="0.25"/>
    <row r="52705" ht="15" x14ac:dyDescent="0.25"/>
    <row r="52706" ht="15" x14ac:dyDescent="0.25"/>
    <row r="52707" ht="15" x14ac:dyDescent="0.25"/>
    <row r="52708" ht="15" x14ac:dyDescent="0.25"/>
    <row r="52709" ht="15" x14ac:dyDescent="0.25"/>
    <row r="52710" ht="15" x14ac:dyDescent="0.25"/>
    <row r="52711" ht="15" x14ac:dyDescent="0.25"/>
    <row r="52712" ht="15" x14ac:dyDescent="0.25"/>
    <row r="52713" ht="15" x14ac:dyDescent="0.25"/>
    <row r="52714" ht="15" x14ac:dyDescent="0.25"/>
    <row r="52715" ht="15" x14ac:dyDescent="0.25"/>
    <row r="52716" ht="15" x14ac:dyDescent="0.25"/>
    <row r="52717" ht="15" x14ac:dyDescent="0.25"/>
    <row r="52718" ht="15" x14ac:dyDescent="0.25"/>
    <row r="52719" ht="15" x14ac:dyDescent="0.25"/>
    <row r="52720" ht="15" x14ac:dyDescent="0.25"/>
    <row r="52721" ht="15" x14ac:dyDescent="0.25"/>
    <row r="52722" ht="15" x14ac:dyDescent="0.25"/>
    <row r="52723" ht="15" x14ac:dyDescent="0.25"/>
    <row r="52724" ht="15" x14ac:dyDescent="0.25"/>
    <row r="52725" ht="15" x14ac:dyDescent="0.25"/>
    <row r="52726" ht="15" x14ac:dyDescent="0.25"/>
    <row r="52727" ht="15" x14ac:dyDescent="0.25"/>
    <row r="52728" ht="15" x14ac:dyDescent="0.25"/>
    <row r="52729" ht="15" x14ac:dyDescent="0.25"/>
    <row r="52730" ht="15" x14ac:dyDescent="0.25"/>
    <row r="52731" ht="15" x14ac:dyDescent="0.25"/>
    <row r="52732" ht="15" x14ac:dyDescent="0.25"/>
    <row r="52733" ht="15" x14ac:dyDescent="0.25"/>
    <row r="52734" ht="15" x14ac:dyDescent="0.25"/>
    <row r="52735" ht="15" x14ac:dyDescent="0.25"/>
    <row r="52736" ht="15" x14ac:dyDescent="0.25"/>
    <row r="52737" ht="15" x14ac:dyDescent="0.25"/>
    <row r="52738" ht="15" x14ac:dyDescent="0.25"/>
    <row r="52739" ht="15" x14ac:dyDescent="0.25"/>
    <row r="52740" ht="15" x14ac:dyDescent="0.25"/>
    <row r="52741" ht="15" x14ac:dyDescent="0.25"/>
    <row r="52742" ht="15" x14ac:dyDescent="0.25"/>
    <row r="52743" ht="15" x14ac:dyDescent="0.25"/>
    <row r="52744" ht="15" x14ac:dyDescent="0.25"/>
    <row r="52745" ht="15" x14ac:dyDescent="0.25"/>
    <row r="52746" ht="15" x14ac:dyDescent="0.25"/>
    <row r="52747" ht="15" x14ac:dyDescent="0.25"/>
    <row r="52748" ht="15" x14ac:dyDescent="0.25"/>
    <row r="52749" ht="15" x14ac:dyDescent="0.25"/>
    <row r="52750" ht="15" x14ac:dyDescent="0.25"/>
    <row r="52751" ht="15" x14ac:dyDescent="0.25"/>
    <row r="52752" ht="15" x14ac:dyDescent="0.25"/>
    <row r="52753" ht="15" x14ac:dyDescent="0.25"/>
    <row r="52754" ht="15" x14ac:dyDescent="0.25"/>
    <row r="52755" ht="15" x14ac:dyDescent="0.25"/>
    <row r="52756" ht="15" x14ac:dyDescent="0.25"/>
    <row r="52757" ht="15" x14ac:dyDescent="0.25"/>
    <row r="52758" ht="15" x14ac:dyDescent="0.25"/>
    <row r="52759" ht="15" x14ac:dyDescent="0.25"/>
    <row r="52760" ht="15" x14ac:dyDescent="0.25"/>
    <row r="52761" ht="15" x14ac:dyDescent="0.25"/>
    <row r="52762" ht="15" x14ac:dyDescent="0.25"/>
    <row r="52763" ht="15" x14ac:dyDescent="0.25"/>
    <row r="52764" ht="15" x14ac:dyDescent="0.25"/>
    <row r="52765" ht="15" x14ac:dyDescent="0.25"/>
    <row r="52766" ht="15" x14ac:dyDescent="0.25"/>
    <row r="52767" ht="15" x14ac:dyDescent="0.25"/>
    <row r="52768" ht="15" x14ac:dyDescent="0.25"/>
    <row r="52769" ht="15" x14ac:dyDescent="0.25"/>
    <row r="52770" ht="15" x14ac:dyDescent="0.25"/>
    <row r="52771" ht="15" x14ac:dyDescent="0.25"/>
    <row r="52772" ht="15" x14ac:dyDescent="0.25"/>
    <row r="52773" ht="15" x14ac:dyDescent="0.25"/>
    <row r="52774" ht="15" x14ac:dyDescent="0.25"/>
    <row r="52775" ht="15" x14ac:dyDescent="0.25"/>
    <row r="52776" ht="15" x14ac:dyDescent="0.25"/>
    <row r="52777" ht="15" x14ac:dyDescent="0.25"/>
    <row r="52778" ht="15" x14ac:dyDescent="0.25"/>
    <row r="52779" ht="15" x14ac:dyDescent="0.25"/>
    <row r="52780" ht="15" x14ac:dyDescent="0.25"/>
    <row r="52781" ht="15" x14ac:dyDescent="0.25"/>
    <row r="52782" ht="15" x14ac:dyDescent="0.25"/>
    <row r="52783" ht="15" x14ac:dyDescent="0.25"/>
    <row r="52784" ht="15" x14ac:dyDescent="0.25"/>
    <row r="52785" ht="15" x14ac:dyDescent="0.25"/>
    <row r="52786" ht="15" x14ac:dyDescent="0.25"/>
    <row r="52787" ht="15" x14ac:dyDescent="0.25"/>
    <row r="52788" ht="15" x14ac:dyDescent="0.25"/>
    <row r="52789" ht="15" x14ac:dyDescent="0.25"/>
    <row r="52790" ht="15" x14ac:dyDescent="0.25"/>
    <row r="52791" ht="15" x14ac:dyDescent="0.25"/>
    <row r="52792" ht="15" x14ac:dyDescent="0.25"/>
    <row r="52793" ht="15" x14ac:dyDescent="0.25"/>
    <row r="52794" ht="15" x14ac:dyDescent="0.25"/>
    <row r="52795" ht="15" x14ac:dyDescent="0.25"/>
    <row r="52796" ht="15" x14ac:dyDescent="0.25"/>
    <row r="52797" ht="15" x14ac:dyDescent="0.25"/>
    <row r="52798" ht="15" x14ac:dyDescent="0.25"/>
    <row r="52799" ht="15" x14ac:dyDescent="0.25"/>
    <row r="52800" ht="15" x14ac:dyDescent="0.25"/>
    <row r="52801" ht="15" x14ac:dyDescent="0.25"/>
    <row r="52802" ht="15" x14ac:dyDescent="0.25"/>
    <row r="52803" ht="15" x14ac:dyDescent="0.25"/>
    <row r="52804" ht="15" x14ac:dyDescent="0.25"/>
    <row r="52805" ht="15" x14ac:dyDescent="0.25"/>
    <row r="52806" ht="15" x14ac:dyDescent="0.25"/>
    <row r="52807" ht="15" x14ac:dyDescent="0.25"/>
    <row r="52808" ht="15" x14ac:dyDescent="0.25"/>
    <row r="52809" ht="15" x14ac:dyDescent="0.25"/>
    <row r="52810" ht="15" x14ac:dyDescent="0.25"/>
    <row r="52811" ht="15" x14ac:dyDescent="0.25"/>
    <row r="52812" ht="15" x14ac:dyDescent="0.25"/>
    <row r="52813" ht="15" x14ac:dyDescent="0.25"/>
    <row r="52814" ht="15" x14ac:dyDescent="0.25"/>
    <row r="52815" ht="15" x14ac:dyDescent="0.25"/>
    <row r="52816" ht="15" x14ac:dyDescent="0.25"/>
    <row r="52817" ht="15" x14ac:dyDescent="0.25"/>
    <row r="52818" ht="15" x14ac:dyDescent="0.25"/>
    <row r="52819" ht="15" x14ac:dyDescent="0.25"/>
    <row r="52820" ht="15" x14ac:dyDescent="0.25"/>
    <row r="52821" ht="15" x14ac:dyDescent="0.25"/>
    <row r="52822" ht="15" x14ac:dyDescent="0.25"/>
    <row r="52823" ht="15" x14ac:dyDescent="0.25"/>
    <row r="52824" ht="15" x14ac:dyDescent="0.25"/>
    <row r="52825" ht="15" x14ac:dyDescent="0.25"/>
    <row r="52826" ht="15" x14ac:dyDescent="0.25"/>
    <row r="52827" ht="15" x14ac:dyDescent="0.25"/>
    <row r="52828" ht="15" x14ac:dyDescent="0.25"/>
    <row r="52829" ht="15" x14ac:dyDescent="0.25"/>
    <row r="52830" ht="15" x14ac:dyDescent="0.25"/>
    <row r="52831" ht="15" x14ac:dyDescent="0.25"/>
    <row r="52832" ht="15" x14ac:dyDescent="0.25"/>
    <row r="52833" ht="15" x14ac:dyDescent="0.25"/>
    <row r="52834" ht="15" x14ac:dyDescent="0.25"/>
    <row r="52835" ht="15" x14ac:dyDescent="0.25"/>
    <row r="52836" ht="15" x14ac:dyDescent="0.25"/>
    <row r="52837" ht="15" x14ac:dyDescent="0.25"/>
    <row r="52838" ht="15" x14ac:dyDescent="0.25"/>
    <row r="52839" ht="15" x14ac:dyDescent="0.25"/>
    <row r="52840" ht="15" x14ac:dyDescent="0.25"/>
    <row r="52841" ht="15" x14ac:dyDescent="0.25"/>
    <row r="52842" ht="15" x14ac:dyDescent="0.25"/>
    <row r="52843" ht="15" x14ac:dyDescent="0.25"/>
    <row r="52844" ht="15" x14ac:dyDescent="0.25"/>
    <row r="52845" ht="15" x14ac:dyDescent="0.25"/>
    <row r="52846" ht="15" x14ac:dyDescent="0.25"/>
    <row r="52847" ht="15" x14ac:dyDescent="0.25"/>
    <row r="52848" ht="15" x14ac:dyDescent="0.25"/>
    <row r="52849" ht="15" x14ac:dyDescent="0.25"/>
    <row r="52850" ht="15" x14ac:dyDescent="0.25"/>
    <row r="52851" ht="15" x14ac:dyDescent="0.25"/>
    <row r="52852" ht="15" x14ac:dyDescent="0.25"/>
    <row r="52853" ht="15" x14ac:dyDescent="0.25"/>
    <row r="52854" ht="15" x14ac:dyDescent="0.25"/>
    <row r="52855" ht="15" x14ac:dyDescent="0.25"/>
    <row r="52856" ht="15" x14ac:dyDescent="0.25"/>
    <row r="52857" ht="15" x14ac:dyDescent="0.25"/>
    <row r="52858" ht="15" x14ac:dyDescent="0.25"/>
    <row r="52859" ht="15" x14ac:dyDescent="0.25"/>
    <row r="52860" ht="15" x14ac:dyDescent="0.25"/>
    <row r="52861" ht="15" x14ac:dyDescent="0.25"/>
    <row r="52862" ht="15" x14ac:dyDescent="0.25"/>
    <row r="52863" ht="15" x14ac:dyDescent="0.25"/>
    <row r="52864" ht="15" x14ac:dyDescent="0.25"/>
    <row r="52865" ht="15" x14ac:dyDescent="0.25"/>
    <row r="52866" ht="15" x14ac:dyDescent="0.25"/>
    <row r="52867" ht="15" x14ac:dyDescent="0.25"/>
    <row r="52868" ht="15" x14ac:dyDescent="0.25"/>
    <row r="52869" ht="15" x14ac:dyDescent="0.25"/>
    <row r="52870" ht="15" x14ac:dyDescent="0.25"/>
    <row r="52871" ht="15" x14ac:dyDescent="0.25"/>
    <row r="52872" ht="15" x14ac:dyDescent="0.25"/>
    <row r="52873" ht="15" x14ac:dyDescent="0.25"/>
    <row r="52874" ht="15" x14ac:dyDescent="0.25"/>
    <row r="52875" ht="15" x14ac:dyDescent="0.25"/>
    <row r="52876" ht="15" x14ac:dyDescent="0.25"/>
    <row r="52877" ht="15" x14ac:dyDescent="0.25"/>
    <row r="52878" ht="15" x14ac:dyDescent="0.25"/>
    <row r="52879" ht="15" x14ac:dyDescent="0.25"/>
    <row r="52880" ht="15" x14ac:dyDescent="0.25"/>
    <row r="52881" ht="15" x14ac:dyDescent="0.25"/>
    <row r="52882" ht="15" x14ac:dyDescent="0.25"/>
    <row r="52883" ht="15" x14ac:dyDescent="0.25"/>
    <row r="52884" ht="15" x14ac:dyDescent="0.25"/>
    <row r="52885" ht="15" x14ac:dyDescent="0.25"/>
    <row r="52886" ht="15" x14ac:dyDescent="0.25"/>
    <row r="52887" ht="15" x14ac:dyDescent="0.25"/>
    <row r="52888" ht="15" x14ac:dyDescent="0.25"/>
    <row r="52889" ht="15" x14ac:dyDescent="0.25"/>
    <row r="52890" ht="15" x14ac:dyDescent="0.25"/>
    <row r="52891" ht="15" x14ac:dyDescent="0.25"/>
    <row r="52892" ht="15" x14ac:dyDescent="0.25"/>
    <row r="52893" ht="15" x14ac:dyDescent="0.25"/>
    <row r="52894" ht="15" x14ac:dyDescent="0.25"/>
    <row r="52895" ht="15" x14ac:dyDescent="0.25"/>
    <row r="52896" ht="15" x14ac:dyDescent="0.25"/>
    <row r="52897" ht="15" x14ac:dyDescent="0.25"/>
    <row r="52898" ht="15" x14ac:dyDescent="0.25"/>
    <row r="52899" ht="15" x14ac:dyDescent="0.25"/>
    <row r="52900" ht="15" x14ac:dyDescent="0.25"/>
    <row r="52901" ht="15" x14ac:dyDescent="0.25"/>
    <row r="52902" ht="15" x14ac:dyDescent="0.25"/>
    <row r="52903" ht="15" x14ac:dyDescent="0.25"/>
    <row r="52904" ht="15" x14ac:dyDescent="0.25"/>
    <row r="52905" ht="15" x14ac:dyDescent="0.25"/>
    <row r="52906" ht="15" x14ac:dyDescent="0.25"/>
    <row r="52907" ht="15" x14ac:dyDescent="0.25"/>
    <row r="52908" ht="15" x14ac:dyDescent="0.25"/>
    <row r="52909" ht="15" x14ac:dyDescent="0.25"/>
    <row r="52910" ht="15" x14ac:dyDescent="0.25"/>
    <row r="52911" ht="15" x14ac:dyDescent="0.25"/>
    <row r="52912" ht="15" x14ac:dyDescent="0.25"/>
    <row r="52913" ht="15" x14ac:dyDescent="0.25"/>
    <row r="52914" ht="15" x14ac:dyDescent="0.25"/>
    <row r="52915" ht="15" x14ac:dyDescent="0.25"/>
    <row r="52916" ht="15" x14ac:dyDescent="0.25"/>
    <row r="52917" ht="15" x14ac:dyDescent="0.25"/>
    <row r="52918" ht="15" x14ac:dyDescent="0.25"/>
    <row r="52919" ht="15" x14ac:dyDescent="0.25"/>
    <row r="52920" ht="15" x14ac:dyDescent="0.25"/>
    <row r="52921" ht="15" x14ac:dyDescent="0.25"/>
    <row r="52922" ht="15" x14ac:dyDescent="0.25"/>
    <row r="52923" ht="15" x14ac:dyDescent="0.25"/>
    <row r="52924" ht="15" x14ac:dyDescent="0.25"/>
    <row r="52925" ht="15" x14ac:dyDescent="0.25"/>
    <row r="52926" ht="15" x14ac:dyDescent="0.25"/>
    <row r="52927" ht="15" x14ac:dyDescent="0.25"/>
    <row r="52928" ht="15" x14ac:dyDescent="0.25"/>
    <row r="52929" ht="15" x14ac:dyDescent="0.25"/>
    <row r="52930" ht="15" x14ac:dyDescent="0.25"/>
    <row r="52931" ht="15" x14ac:dyDescent="0.25"/>
    <row r="52932" ht="15" x14ac:dyDescent="0.25"/>
    <row r="52933" ht="15" x14ac:dyDescent="0.25"/>
    <row r="52934" ht="15" x14ac:dyDescent="0.25"/>
    <row r="52935" ht="15" x14ac:dyDescent="0.25"/>
    <row r="52936" ht="15" x14ac:dyDescent="0.25"/>
    <row r="52937" ht="15" x14ac:dyDescent="0.25"/>
    <row r="52938" ht="15" x14ac:dyDescent="0.25"/>
    <row r="52939" ht="15" x14ac:dyDescent="0.25"/>
    <row r="52940" ht="15" x14ac:dyDescent="0.25"/>
    <row r="52941" ht="15" x14ac:dyDescent="0.25"/>
    <row r="52942" ht="15" x14ac:dyDescent="0.25"/>
    <row r="52943" ht="15" x14ac:dyDescent="0.25"/>
    <row r="52944" ht="15" x14ac:dyDescent="0.25"/>
    <row r="52945" ht="15" x14ac:dyDescent="0.25"/>
    <row r="52946" ht="15" x14ac:dyDescent="0.25"/>
    <row r="52947" ht="15" x14ac:dyDescent="0.25"/>
    <row r="52948" ht="15" x14ac:dyDescent="0.25"/>
    <row r="52949" ht="15" x14ac:dyDescent="0.25"/>
    <row r="52950" ht="15" x14ac:dyDescent="0.25"/>
    <row r="52951" ht="15" x14ac:dyDescent="0.25"/>
    <row r="52952" ht="15" x14ac:dyDescent="0.25"/>
    <row r="52953" ht="15" x14ac:dyDescent="0.25"/>
    <row r="52954" ht="15" x14ac:dyDescent="0.25"/>
    <row r="52955" ht="15" x14ac:dyDescent="0.25"/>
    <row r="52956" ht="15" x14ac:dyDescent="0.25"/>
    <row r="52957" ht="15" x14ac:dyDescent="0.25"/>
    <row r="52958" ht="15" x14ac:dyDescent="0.25"/>
    <row r="52959" ht="15" x14ac:dyDescent="0.25"/>
    <row r="52960" ht="15" x14ac:dyDescent="0.25"/>
    <row r="52961" ht="15" x14ac:dyDescent="0.25"/>
    <row r="52962" ht="15" x14ac:dyDescent="0.25"/>
    <row r="52963" ht="15" x14ac:dyDescent="0.25"/>
    <row r="52964" ht="15" x14ac:dyDescent="0.25"/>
    <row r="52965" ht="15" x14ac:dyDescent="0.25"/>
    <row r="52966" ht="15" x14ac:dyDescent="0.25"/>
    <row r="52967" ht="15" x14ac:dyDescent="0.25"/>
    <row r="52968" ht="15" x14ac:dyDescent="0.25"/>
    <row r="52969" ht="15" x14ac:dyDescent="0.25"/>
    <row r="52970" ht="15" x14ac:dyDescent="0.25"/>
    <row r="52971" ht="15" x14ac:dyDescent="0.25"/>
    <row r="52972" ht="15" x14ac:dyDescent="0.25"/>
    <row r="52973" ht="15" x14ac:dyDescent="0.25"/>
    <row r="52974" ht="15" x14ac:dyDescent="0.25"/>
    <row r="52975" ht="15" x14ac:dyDescent="0.25"/>
    <row r="52976" ht="15" x14ac:dyDescent="0.25"/>
    <row r="52977" ht="15" x14ac:dyDescent="0.25"/>
    <row r="52978" ht="15" x14ac:dyDescent="0.25"/>
    <row r="52979" ht="15" x14ac:dyDescent="0.25"/>
    <row r="52980" ht="15" x14ac:dyDescent="0.25"/>
    <row r="52981" ht="15" x14ac:dyDescent="0.25"/>
    <row r="52982" ht="15" x14ac:dyDescent="0.25"/>
    <row r="52983" ht="15" x14ac:dyDescent="0.25"/>
    <row r="52984" ht="15" x14ac:dyDescent="0.25"/>
    <row r="52985" ht="15" x14ac:dyDescent="0.25"/>
    <row r="52986" ht="15" x14ac:dyDescent="0.25"/>
    <row r="52987" ht="15" x14ac:dyDescent="0.25"/>
    <row r="52988" ht="15" x14ac:dyDescent="0.25"/>
    <row r="52989" ht="15" x14ac:dyDescent="0.25"/>
    <row r="52990" ht="15" x14ac:dyDescent="0.25"/>
    <row r="52991" ht="15" x14ac:dyDescent="0.25"/>
    <row r="52992" ht="15" x14ac:dyDescent="0.25"/>
    <row r="52993" ht="15" x14ac:dyDescent="0.25"/>
    <row r="52994" ht="15" x14ac:dyDescent="0.25"/>
    <row r="52995" ht="15" x14ac:dyDescent="0.25"/>
    <row r="52996" ht="15" x14ac:dyDescent="0.25"/>
    <row r="52997" ht="15" x14ac:dyDescent="0.25"/>
    <row r="52998" ht="15" x14ac:dyDescent="0.25"/>
    <row r="52999" ht="15" x14ac:dyDescent="0.25"/>
    <row r="53000" ht="15" x14ac:dyDescent="0.25"/>
    <row r="53001" ht="15" x14ac:dyDescent="0.25"/>
    <row r="53002" ht="15" x14ac:dyDescent="0.25"/>
    <row r="53003" ht="15" x14ac:dyDescent="0.25"/>
    <row r="53004" ht="15" x14ac:dyDescent="0.25"/>
    <row r="53005" ht="15" x14ac:dyDescent="0.25"/>
    <row r="53006" ht="15" x14ac:dyDescent="0.25"/>
    <row r="53007" ht="15" x14ac:dyDescent="0.25"/>
    <row r="53008" ht="15" x14ac:dyDescent="0.25"/>
    <row r="53009" ht="15" x14ac:dyDescent="0.25"/>
    <row r="53010" ht="15" x14ac:dyDescent="0.25"/>
    <row r="53011" ht="15" x14ac:dyDescent="0.25"/>
    <row r="53012" ht="15" x14ac:dyDescent="0.25"/>
    <row r="53013" ht="15" x14ac:dyDescent="0.25"/>
    <row r="53014" ht="15" x14ac:dyDescent="0.25"/>
    <row r="53015" ht="15" x14ac:dyDescent="0.25"/>
    <row r="53016" ht="15" x14ac:dyDescent="0.25"/>
    <row r="53017" ht="15" x14ac:dyDescent="0.25"/>
    <row r="53018" ht="15" x14ac:dyDescent="0.25"/>
    <row r="53019" ht="15" x14ac:dyDescent="0.25"/>
    <row r="53020" ht="15" x14ac:dyDescent="0.25"/>
    <row r="53021" ht="15" x14ac:dyDescent="0.25"/>
    <row r="53022" ht="15" x14ac:dyDescent="0.25"/>
    <row r="53023" ht="15" x14ac:dyDescent="0.25"/>
    <row r="53024" ht="15" x14ac:dyDescent="0.25"/>
    <row r="53025" ht="15" x14ac:dyDescent="0.25"/>
    <row r="53026" ht="15" x14ac:dyDescent="0.25"/>
    <row r="53027" ht="15" x14ac:dyDescent="0.25"/>
    <row r="53028" ht="15" x14ac:dyDescent="0.25"/>
    <row r="53029" ht="15" x14ac:dyDescent="0.25"/>
    <row r="53030" ht="15" x14ac:dyDescent="0.25"/>
    <row r="53031" ht="15" x14ac:dyDescent="0.25"/>
    <row r="53032" ht="15" x14ac:dyDescent="0.25"/>
    <row r="53033" ht="15" x14ac:dyDescent="0.25"/>
    <row r="53034" ht="15" x14ac:dyDescent="0.25"/>
    <row r="53035" ht="15" x14ac:dyDescent="0.25"/>
    <row r="53036" ht="15" x14ac:dyDescent="0.25"/>
    <row r="53037" ht="15" x14ac:dyDescent="0.25"/>
    <row r="53038" ht="15" x14ac:dyDescent="0.25"/>
    <row r="53039" ht="15" x14ac:dyDescent="0.25"/>
    <row r="53040" ht="15" x14ac:dyDescent="0.25"/>
    <row r="53041" ht="15" x14ac:dyDescent="0.25"/>
    <row r="53042" ht="15" x14ac:dyDescent="0.25"/>
    <row r="53043" ht="15" x14ac:dyDescent="0.25"/>
    <row r="53044" ht="15" x14ac:dyDescent="0.25"/>
    <row r="53045" ht="15" x14ac:dyDescent="0.25"/>
    <row r="53046" ht="15" x14ac:dyDescent="0.25"/>
    <row r="53047" ht="15" x14ac:dyDescent="0.25"/>
    <row r="53048" ht="15" x14ac:dyDescent="0.25"/>
    <row r="53049" ht="15" x14ac:dyDescent="0.25"/>
    <row r="53050" ht="15" x14ac:dyDescent="0.25"/>
    <row r="53051" ht="15" x14ac:dyDescent="0.25"/>
    <row r="53052" ht="15" x14ac:dyDescent="0.25"/>
    <row r="53053" ht="15" x14ac:dyDescent="0.25"/>
    <row r="53054" ht="15" x14ac:dyDescent="0.25"/>
    <row r="53055" ht="15" x14ac:dyDescent="0.25"/>
    <row r="53056" ht="15" x14ac:dyDescent="0.25"/>
    <row r="53057" ht="15" x14ac:dyDescent="0.25"/>
    <row r="53058" ht="15" x14ac:dyDescent="0.25"/>
    <row r="53059" ht="15" x14ac:dyDescent="0.25"/>
    <row r="53060" ht="15" x14ac:dyDescent="0.25"/>
    <row r="53061" ht="15" x14ac:dyDescent="0.25"/>
    <row r="53062" ht="15" x14ac:dyDescent="0.25"/>
    <row r="53063" ht="15" x14ac:dyDescent="0.25"/>
    <row r="53064" ht="15" x14ac:dyDescent="0.25"/>
    <row r="53065" ht="15" x14ac:dyDescent="0.25"/>
    <row r="53066" ht="15" x14ac:dyDescent="0.25"/>
    <row r="53067" ht="15" x14ac:dyDescent="0.25"/>
    <row r="53068" ht="15" x14ac:dyDescent="0.25"/>
    <row r="53069" ht="15" x14ac:dyDescent="0.25"/>
    <row r="53070" ht="15" x14ac:dyDescent="0.25"/>
    <row r="53071" ht="15" x14ac:dyDescent="0.25"/>
    <row r="53072" ht="15" x14ac:dyDescent="0.25"/>
    <row r="53073" ht="15" x14ac:dyDescent="0.25"/>
    <row r="53074" ht="15" x14ac:dyDescent="0.25"/>
    <row r="53075" ht="15" x14ac:dyDescent="0.25"/>
    <row r="53076" ht="15" x14ac:dyDescent="0.25"/>
    <row r="53077" ht="15" x14ac:dyDescent="0.25"/>
    <row r="53078" ht="15" x14ac:dyDescent="0.25"/>
    <row r="53079" ht="15" x14ac:dyDescent="0.25"/>
    <row r="53080" ht="15" x14ac:dyDescent="0.25"/>
    <row r="53081" ht="15" x14ac:dyDescent="0.25"/>
    <row r="53082" ht="15" x14ac:dyDescent="0.25"/>
    <row r="53083" ht="15" x14ac:dyDescent="0.25"/>
    <row r="53084" ht="15" x14ac:dyDescent="0.25"/>
    <row r="53085" ht="15" x14ac:dyDescent="0.25"/>
    <row r="53086" ht="15" x14ac:dyDescent="0.25"/>
    <row r="53087" ht="15" x14ac:dyDescent="0.25"/>
    <row r="53088" ht="15" x14ac:dyDescent="0.25"/>
    <row r="53089" ht="15" x14ac:dyDescent="0.25"/>
    <row r="53090" ht="15" x14ac:dyDescent="0.25"/>
    <row r="53091" ht="15" x14ac:dyDescent="0.25"/>
    <row r="53092" ht="15" x14ac:dyDescent="0.25"/>
    <row r="53093" ht="15" x14ac:dyDescent="0.25"/>
    <row r="53094" ht="15" x14ac:dyDescent="0.25"/>
    <row r="53095" ht="15" x14ac:dyDescent="0.25"/>
    <row r="53096" ht="15" x14ac:dyDescent="0.25"/>
    <row r="53097" ht="15" x14ac:dyDescent="0.25"/>
    <row r="53098" ht="15" x14ac:dyDescent="0.25"/>
    <row r="53099" ht="15" x14ac:dyDescent="0.25"/>
    <row r="53100" ht="15" x14ac:dyDescent="0.25"/>
    <row r="53101" ht="15" x14ac:dyDescent="0.25"/>
    <row r="53102" ht="15" x14ac:dyDescent="0.25"/>
    <row r="53103" ht="15" x14ac:dyDescent="0.25"/>
    <row r="53104" ht="15" x14ac:dyDescent="0.25"/>
    <row r="53105" ht="15" x14ac:dyDescent="0.25"/>
    <row r="53106" ht="15" x14ac:dyDescent="0.25"/>
    <row r="53107" ht="15" x14ac:dyDescent="0.25"/>
    <row r="53108" ht="15" x14ac:dyDescent="0.25"/>
    <row r="53109" ht="15" x14ac:dyDescent="0.25"/>
    <row r="53110" ht="15" x14ac:dyDescent="0.25"/>
    <row r="53111" ht="15" x14ac:dyDescent="0.25"/>
    <row r="53112" ht="15" x14ac:dyDescent="0.25"/>
    <row r="53113" ht="15" x14ac:dyDescent="0.25"/>
    <row r="53114" ht="15" x14ac:dyDescent="0.25"/>
    <row r="53115" ht="15" x14ac:dyDescent="0.25"/>
    <row r="53116" ht="15" x14ac:dyDescent="0.25"/>
    <row r="53117" ht="15" x14ac:dyDescent="0.25"/>
    <row r="53118" ht="15" x14ac:dyDescent="0.25"/>
    <row r="53119" ht="15" x14ac:dyDescent="0.25"/>
    <row r="53120" ht="15" x14ac:dyDescent="0.25"/>
    <row r="53121" ht="15" x14ac:dyDescent="0.25"/>
    <row r="53122" ht="15" x14ac:dyDescent="0.25"/>
    <row r="53123" ht="15" x14ac:dyDescent="0.25"/>
    <row r="53124" ht="15" x14ac:dyDescent="0.25"/>
    <row r="53125" ht="15" x14ac:dyDescent="0.25"/>
    <row r="53126" ht="15" x14ac:dyDescent="0.25"/>
    <row r="53127" ht="15" x14ac:dyDescent="0.25"/>
    <row r="53128" ht="15" x14ac:dyDescent="0.25"/>
    <row r="53129" ht="15" x14ac:dyDescent="0.25"/>
    <row r="53130" ht="15" x14ac:dyDescent="0.25"/>
    <row r="53131" ht="15" x14ac:dyDescent="0.25"/>
    <row r="53132" ht="15" x14ac:dyDescent="0.25"/>
    <row r="53133" ht="15" x14ac:dyDescent="0.25"/>
    <row r="53134" ht="15" x14ac:dyDescent="0.25"/>
    <row r="53135" ht="15" x14ac:dyDescent="0.25"/>
    <row r="53136" ht="15" x14ac:dyDescent="0.25"/>
    <row r="53137" ht="15" x14ac:dyDescent="0.25"/>
    <row r="53138" ht="15" x14ac:dyDescent="0.25"/>
    <row r="53139" ht="15" x14ac:dyDescent="0.25"/>
    <row r="53140" ht="15" x14ac:dyDescent="0.25"/>
    <row r="53141" ht="15" x14ac:dyDescent="0.25"/>
    <row r="53142" ht="15" x14ac:dyDescent="0.25"/>
    <row r="53143" ht="15" x14ac:dyDescent="0.25"/>
    <row r="53144" ht="15" x14ac:dyDescent="0.25"/>
    <row r="53145" ht="15" x14ac:dyDescent="0.25"/>
    <row r="53146" ht="15" x14ac:dyDescent="0.25"/>
    <row r="53147" ht="15" x14ac:dyDescent="0.25"/>
    <row r="53148" ht="15" x14ac:dyDescent="0.25"/>
    <row r="53149" ht="15" x14ac:dyDescent="0.25"/>
    <row r="53150" ht="15" x14ac:dyDescent="0.25"/>
    <row r="53151" ht="15" x14ac:dyDescent="0.25"/>
    <row r="53152" ht="15" x14ac:dyDescent="0.25"/>
    <row r="53153" ht="15" x14ac:dyDescent="0.25"/>
    <row r="53154" ht="15" x14ac:dyDescent="0.25"/>
    <row r="53155" ht="15" x14ac:dyDescent="0.25"/>
    <row r="53156" ht="15" x14ac:dyDescent="0.25"/>
    <row r="53157" ht="15" x14ac:dyDescent="0.25"/>
    <row r="53158" ht="15" x14ac:dyDescent="0.25"/>
    <row r="53159" ht="15" x14ac:dyDescent="0.25"/>
    <row r="53160" ht="15" x14ac:dyDescent="0.25"/>
    <row r="53161" ht="15" x14ac:dyDescent="0.25"/>
    <row r="53162" ht="15" x14ac:dyDescent="0.25"/>
    <row r="53163" ht="15" x14ac:dyDescent="0.25"/>
    <row r="53164" ht="15" x14ac:dyDescent="0.25"/>
    <row r="53165" ht="15" x14ac:dyDescent="0.25"/>
    <row r="53166" ht="15" x14ac:dyDescent="0.25"/>
    <row r="53167" ht="15" x14ac:dyDescent="0.25"/>
    <row r="53168" ht="15" x14ac:dyDescent="0.25"/>
    <row r="53169" ht="15" x14ac:dyDescent="0.25"/>
    <row r="53170" ht="15" x14ac:dyDescent="0.25"/>
    <row r="53171" ht="15" x14ac:dyDescent="0.25"/>
    <row r="53172" ht="15" x14ac:dyDescent="0.25"/>
    <row r="53173" ht="15" x14ac:dyDescent="0.25"/>
    <row r="53174" ht="15" x14ac:dyDescent="0.25"/>
    <row r="53175" ht="15" x14ac:dyDescent="0.25"/>
    <row r="53176" ht="15" x14ac:dyDescent="0.25"/>
    <row r="53177" ht="15" x14ac:dyDescent="0.25"/>
    <row r="53178" ht="15" x14ac:dyDescent="0.25"/>
    <row r="53179" ht="15" x14ac:dyDescent="0.25"/>
    <row r="53180" ht="15" x14ac:dyDescent="0.25"/>
    <row r="53181" ht="15" x14ac:dyDescent="0.25"/>
    <row r="53182" ht="15" x14ac:dyDescent="0.25"/>
    <row r="53183" ht="15" x14ac:dyDescent="0.25"/>
    <row r="53184" ht="15" x14ac:dyDescent="0.25"/>
    <row r="53185" ht="15" x14ac:dyDescent="0.25"/>
    <row r="53186" ht="15" x14ac:dyDescent="0.25"/>
    <row r="53187" ht="15" x14ac:dyDescent="0.25"/>
    <row r="53188" ht="15" x14ac:dyDescent="0.25"/>
    <row r="53189" ht="15" x14ac:dyDescent="0.25"/>
    <row r="53190" ht="15" x14ac:dyDescent="0.25"/>
    <row r="53191" ht="15" x14ac:dyDescent="0.25"/>
    <row r="53192" ht="15" x14ac:dyDescent="0.25"/>
    <row r="53193" ht="15" x14ac:dyDescent="0.25"/>
    <row r="53194" ht="15" x14ac:dyDescent="0.25"/>
    <row r="53195" ht="15" x14ac:dyDescent="0.25"/>
    <row r="53196" ht="15" x14ac:dyDescent="0.25"/>
    <row r="53197" ht="15" x14ac:dyDescent="0.25"/>
    <row r="53198" ht="15" x14ac:dyDescent="0.25"/>
    <row r="53199" ht="15" x14ac:dyDescent="0.25"/>
    <row r="53200" ht="15" x14ac:dyDescent="0.25"/>
    <row r="53201" ht="15" x14ac:dyDescent="0.25"/>
    <row r="53202" ht="15" x14ac:dyDescent="0.25"/>
    <row r="53203" ht="15" x14ac:dyDescent="0.25"/>
    <row r="53204" ht="15" x14ac:dyDescent="0.25"/>
    <row r="53205" ht="15" x14ac:dyDescent="0.25"/>
    <row r="53206" ht="15" x14ac:dyDescent="0.25"/>
    <row r="53207" ht="15" x14ac:dyDescent="0.25"/>
    <row r="53208" ht="15" x14ac:dyDescent="0.25"/>
    <row r="53209" ht="15" x14ac:dyDescent="0.25"/>
    <row r="53210" ht="15" x14ac:dyDescent="0.25"/>
    <row r="53211" ht="15" x14ac:dyDescent="0.25"/>
    <row r="53212" ht="15" x14ac:dyDescent="0.25"/>
    <row r="53213" ht="15" x14ac:dyDescent="0.25"/>
    <row r="53214" ht="15" x14ac:dyDescent="0.25"/>
    <row r="53215" ht="15" x14ac:dyDescent="0.25"/>
    <row r="53216" ht="15" x14ac:dyDescent="0.25"/>
    <row r="53217" ht="15" x14ac:dyDescent="0.25"/>
    <row r="53218" ht="15" x14ac:dyDescent="0.25"/>
    <row r="53219" ht="15" x14ac:dyDescent="0.25"/>
    <row r="53220" ht="15" x14ac:dyDescent="0.25"/>
    <row r="53221" ht="15" x14ac:dyDescent="0.25"/>
    <row r="53222" ht="15" x14ac:dyDescent="0.25"/>
    <row r="53223" ht="15" x14ac:dyDescent="0.25"/>
    <row r="53224" ht="15" x14ac:dyDescent="0.25"/>
    <row r="53225" ht="15" x14ac:dyDescent="0.25"/>
    <row r="53226" ht="15" x14ac:dyDescent="0.25"/>
    <row r="53227" ht="15" x14ac:dyDescent="0.25"/>
    <row r="53228" ht="15" x14ac:dyDescent="0.25"/>
    <row r="53229" ht="15" x14ac:dyDescent="0.25"/>
    <row r="53230" ht="15" x14ac:dyDescent="0.25"/>
    <row r="53231" ht="15" x14ac:dyDescent="0.25"/>
    <row r="53232" ht="15" x14ac:dyDescent="0.25"/>
    <row r="53233" ht="15" x14ac:dyDescent="0.25"/>
    <row r="53234" ht="15" x14ac:dyDescent="0.25"/>
    <row r="53235" ht="15" x14ac:dyDescent="0.25"/>
    <row r="53236" ht="15" x14ac:dyDescent="0.25"/>
    <row r="53237" ht="15" x14ac:dyDescent="0.25"/>
    <row r="53238" ht="15" x14ac:dyDescent="0.25"/>
    <row r="53239" ht="15" x14ac:dyDescent="0.25"/>
    <row r="53240" ht="15" x14ac:dyDescent="0.25"/>
    <row r="53241" ht="15" x14ac:dyDescent="0.25"/>
    <row r="53242" ht="15" x14ac:dyDescent="0.25"/>
    <row r="53243" ht="15" x14ac:dyDescent="0.25"/>
    <row r="53244" ht="15" x14ac:dyDescent="0.25"/>
    <row r="53245" ht="15" x14ac:dyDescent="0.25"/>
    <row r="53246" ht="15" x14ac:dyDescent="0.25"/>
    <row r="53247" ht="15" x14ac:dyDescent="0.25"/>
    <row r="53248" ht="15" x14ac:dyDescent="0.25"/>
    <row r="53249" ht="15" x14ac:dyDescent="0.25"/>
    <row r="53250" ht="15" x14ac:dyDescent="0.25"/>
    <row r="53251" ht="15" x14ac:dyDescent="0.25"/>
    <row r="53252" ht="15" x14ac:dyDescent="0.25"/>
    <row r="53253" ht="15" x14ac:dyDescent="0.25"/>
    <row r="53254" ht="15" x14ac:dyDescent="0.25"/>
    <row r="53255" ht="15" x14ac:dyDescent="0.25"/>
    <row r="53256" ht="15" x14ac:dyDescent="0.25"/>
    <row r="53257" ht="15" x14ac:dyDescent="0.25"/>
    <row r="53258" ht="15" x14ac:dyDescent="0.25"/>
    <row r="53259" ht="15" x14ac:dyDescent="0.25"/>
    <row r="53260" ht="15" x14ac:dyDescent="0.25"/>
    <row r="53261" ht="15" x14ac:dyDescent="0.25"/>
    <row r="53262" ht="15" x14ac:dyDescent="0.25"/>
    <row r="53263" ht="15" x14ac:dyDescent="0.25"/>
    <row r="53264" ht="15" x14ac:dyDescent="0.25"/>
    <row r="53265" ht="15" x14ac:dyDescent="0.25"/>
    <row r="53266" ht="15" x14ac:dyDescent="0.25"/>
    <row r="53267" ht="15" x14ac:dyDescent="0.25"/>
    <row r="53268" ht="15" x14ac:dyDescent="0.25"/>
    <row r="53269" ht="15" x14ac:dyDescent="0.25"/>
    <row r="53270" ht="15" x14ac:dyDescent="0.25"/>
    <row r="53271" ht="15" x14ac:dyDescent="0.25"/>
    <row r="53272" ht="15" x14ac:dyDescent="0.25"/>
    <row r="53273" ht="15" x14ac:dyDescent="0.25"/>
    <row r="53274" ht="15" x14ac:dyDescent="0.25"/>
    <row r="53275" ht="15" x14ac:dyDescent="0.25"/>
    <row r="53276" ht="15" x14ac:dyDescent="0.25"/>
    <row r="53277" ht="15" x14ac:dyDescent="0.25"/>
    <row r="53278" ht="15" x14ac:dyDescent="0.25"/>
    <row r="53279" ht="15" x14ac:dyDescent="0.25"/>
    <row r="53280" ht="15" x14ac:dyDescent="0.25"/>
    <row r="53281" ht="15" x14ac:dyDescent="0.25"/>
    <row r="53282" ht="15" x14ac:dyDescent="0.25"/>
    <row r="53283" ht="15" x14ac:dyDescent="0.25"/>
    <row r="53284" ht="15" x14ac:dyDescent="0.25"/>
    <row r="53285" ht="15" x14ac:dyDescent="0.25"/>
    <row r="53286" ht="15" x14ac:dyDescent="0.25"/>
    <row r="53287" ht="15" x14ac:dyDescent="0.25"/>
    <row r="53288" ht="15" x14ac:dyDescent="0.25"/>
    <row r="53289" ht="15" x14ac:dyDescent="0.25"/>
    <row r="53290" ht="15" x14ac:dyDescent="0.25"/>
    <row r="53291" ht="15" x14ac:dyDescent="0.25"/>
    <row r="53292" ht="15" x14ac:dyDescent="0.25"/>
    <row r="53293" ht="15" x14ac:dyDescent="0.25"/>
    <row r="53294" ht="15" x14ac:dyDescent="0.25"/>
    <row r="53295" ht="15" x14ac:dyDescent="0.25"/>
    <row r="53296" ht="15" x14ac:dyDescent="0.25"/>
    <row r="53297" ht="15" x14ac:dyDescent="0.25"/>
    <row r="53298" ht="15" x14ac:dyDescent="0.25"/>
    <row r="53299" ht="15" x14ac:dyDescent="0.25"/>
    <row r="53300" ht="15" x14ac:dyDescent="0.25"/>
    <row r="53301" ht="15" x14ac:dyDescent="0.25"/>
    <row r="53302" ht="15" x14ac:dyDescent="0.25"/>
    <row r="53303" ht="15" x14ac:dyDescent="0.25"/>
    <row r="53304" ht="15" x14ac:dyDescent="0.25"/>
    <row r="53305" ht="15" x14ac:dyDescent="0.25"/>
    <row r="53306" ht="15" x14ac:dyDescent="0.25"/>
    <row r="53307" ht="15" x14ac:dyDescent="0.25"/>
    <row r="53308" ht="15" x14ac:dyDescent="0.25"/>
    <row r="53309" ht="15" x14ac:dyDescent="0.25"/>
    <row r="53310" ht="15" x14ac:dyDescent="0.25"/>
    <row r="53311" ht="15" x14ac:dyDescent="0.25"/>
    <row r="53312" ht="15" x14ac:dyDescent="0.25"/>
    <row r="53313" ht="15" x14ac:dyDescent="0.25"/>
    <row r="53314" ht="15" x14ac:dyDescent="0.25"/>
    <row r="53315" ht="15" x14ac:dyDescent="0.25"/>
    <row r="53316" ht="15" x14ac:dyDescent="0.25"/>
    <row r="53317" ht="15" x14ac:dyDescent="0.25"/>
    <row r="53318" ht="15" x14ac:dyDescent="0.25"/>
    <row r="53319" ht="15" x14ac:dyDescent="0.25"/>
    <row r="53320" ht="15" x14ac:dyDescent="0.25"/>
    <row r="53321" ht="15" x14ac:dyDescent="0.25"/>
    <row r="53322" ht="15" x14ac:dyDescent="0.25"/>
    <row r="53323" ht="15" x14ac:dyDescent="0.25"/>
    <row r="53324" ht="15" x14ac:dyDescent="0.25"/>
    <row r="53325" ht="15" x14ac:dyDescent="0.25"/>
    <row r="53326" ht="15" x14ac:dyDescent="0.25"/>
    <row r="53327" ht="15" x14ac:dyDescent="0.25"/>
    <row r="53328" ht="15" x14ac:dyDescent="0.25"/>
    <row r="53329" ht="15" x14ac:dyDescent="0.25"/>
    <row r="53330" ht="15" x14ac:dyDescent="0.25"/>
    <row r="53331" ht="15" x14ac:dyDescent="0.25"/>
    <row r="53332" ht="15" x14ac:dyDescent="0.25"/>
    <row r="53333" ht="15" x14ac:dyDescent="0.25"/>
    <row r="53334" ht="15" x14ac:dyDescent="0.25"/>
    <row r="53335" ht="15" x14ac:dyDescent="0.25"/>
    <row r="53336" ht="15" x14ac:dyDescent="0.25"/>
    <row r="53337" ht="15" x14ac:dyDescent="0.25"/>
    <row r="53338" ht="15" x14ac:dyDescent="0.25"/>
    <row r="53339" ht="15" x14ac:dyDescent="0.25"/>
    <row r="53340" ht="15" x14ac:dyDescent="0.25"/>
    <row r="53341" ht="15" x14ac:dyDescent="0.25"/>
    <row r="53342" ht="15" x14ac:dyDescent="0.25"/>
    <row r="53343" ht="15" x14ac:dyDescent="0.25"/>
    <row r="53344" ht="15" x14ac:dyDescent="0.25"/>
    <row r="53345" ht="15" x14ac:dyDescent="0.25"/>
    <row r="53346" ht="15" x14ac:dyDescent="0.25"/>
    <row r="53347" ht="15" x14ac:dyDescent="0.25"/>
    <row r="53348" ht="15" x14ac:dyDescent="0.25"/>
    <row r="53349" ht="15" x14ac:dyDescent="0.25"/>
    <row r="53350" ht="15" x14ac:dyDescent="0.25"/>
    <row r="53351" ht="15" x14ac:dyDescent="0.25"/>
    <row r="53352" ht="15" x14ac:dyDescent="0.25"/>
    <row r="53353" ht="15" x14ac:dyDescent="0.25"/>
    <row r="53354" ht="15" x14ac:dyDescent="0.25"/>
    <row r="53355" ht="15" x14ac:dyDescent="0.25"/>
    <row r="53356" ht="15" x14ac:dyDescent="0.25"/>
    <row r="53357" ht="15" x14ac:dyDescent="0.25"/>
    <row r="53358" ht="15" x14ac:dyDescent="0.25"/>
    <row r="53359" ht="15" x14ac:dyDescent="0.25"/>
    <row r="53360" ht="15" x14ac:dyDescent="0.25"/>
    <row r="53361" ht="15" x14ac:dyDescent="0.25"/>
    <row r="53362" ht="15" x14ac:dyDescent="0.25"/>
    <row r="53363" ht="15" x14ac:dyDescent="0.25"/>
    <row r="53364" ht="15" x14ac:dyDescent="0.25"/>
    <row r="53365" ht="15" x14ac:dyDescent="0.25"/>
    <row r="53366" ht="15" x14ac:dyDescent="0.25"/>
    <row r="53367" ht="15" x14ac:dyDescent="0.25"/>
    <row r="53368" ht="15" x14ac:dyDescent="0.25"/>
    <row r="53369" ht="15" x14ac:dyDescent="0.25"/>
    <row r="53370" ht="15" x14ac:dyDescent="0.25"/>
    <row r="53371" ht="15" x14ac:dyDescent="0.25"/>
    <row r="53372" ht="15" x14ac:dyDescent="0.25"/>
    <row r="53373" ht="15" x14ac:dyDescent="0.25"/>
    <row r="53374" ht="15" x14ac:dyDescent="0.25"/>
    <row r="53375" ht="15" x14ac:dyDescent="0.25"/>
    <row r="53376" ht="15" x14ac:dyDescent="0.25"/>
    <row r="53377" ht="15" x14ac:dyDescent="0.25"/>
    <row r="53378" ht="15" x14ac:dyDescent="0.25"/>
    <row r="53379" ht="15" x14ac:dyDescent="0.25"/>
    <row r="53380" ht="15" x14ac:dyDescent="0.25"/>
    <row r="53381" ht="15" x14ac:dyDescent="0.25"/>
    <row r="53382" ht="15" x14ac:dyDescent="0.25"/>
    <row r="53383" ht="15" x14ac:dyDescent="0.25"/>
    <row r="53384" ht="15" x14ac:dyDescent="0.25"/>
    <row r="53385" ht="15" x14ac:dyDescent="0.25"/>
    <row r="53386" ht="15" x14ac:dyDescent="0.25"/>
    <row r="53387" ht="15" x14ac:dyDescent="0.25"/>
    <row r="53388" ht="15" x14ac:dyDescent="0.25"/>
    <row r="53389" ht="15" x14ac:dyDescent="0.25"/>
    <row r="53390" ht="15" x14ac:dyDescent="0.25"/>
    <row r="53391" ht="15" x14ac:dyDescent="0.25"/>
    <row r="53392" ht="15" x14ac:dyDescent="0.25"/>
    <row r="53393" ht="15" x14ac:dyDescent="0.25"/>
    <row r="53394" ht="15" x14ac:dyDescent="0.25"/>
    <row r="53395" ht="15" x14ac:dyDescent="0.25"/>
    <row r="53396" ht="15" x14ac:dyDescent="0.25"/>
    <row r="53397" ht="15" x14ac:dyDescent="0.25"/>
    <row r="53398" ht="15" x14ac:dyDescent="0.25"/>
    <row r="53399" ht="15" x14ac:dyDescent="0.25"/>
    <row r="53400" ht="15" x14ac:dyDescent="0.25"/>
    <row r="53401" ht="15" x14ac:dyDescent="0.25"/>
    <row r="53402" ht="15" x14ac:dyDescent="0.25"/>
    <row r="53403" ht="15" x14ac:dyDescent="0.25"/>
    <row r="53404" ht="15" x14ac:dyDescent="0.25"/>
    <row r="53405" ht="15" x14ac:dyDescent="0.25"/>
    <row r="53406" ht="15" x14ac:dyDescent="0.25"/>
    <row r="53407" ht="15" x14ac:dyDescent="0.25"/>
    <row r="53408" ht="15" x14ac:dyDescent="0.25"/>
    <row r="53409" ht="15" x14ac:dyDescent="0.25"/>
    <row r="53410" ht="15" x14ac:dyDescent="0.25"/>
    <row r="53411" ht="15" x14ac:dyDescent="0.25"/>
    <row r="53412" ht="15" x14ac:dyDescent="0.25"/>
    <row r="53413" ht="15" x14ac:dyDescent="0.25"/>
    <row r="53414" ht="15" x14ac:dyDescent="0.25"/>
    <row r="53415" ht="15" x14ac:dyDescent="0.25"/>
    <row r="53416" ht="15" x14ac:dyDescent="0.25"/>
    <row r="53417" ht="15" x14ac:dyDescent="0.25"/>
    <row r="53418" ht="15" x14ac:dyDescent="0.25"/>
    <row r="53419" ht="15" x14ac:dyDescent="0.25"/>
    <row r="53420" ht="15" x14ac:dyDescent="0.25"/>
    <row r="53421" ht="15" x14ac:dyDescent="0.25"/>
    <row r="53422" ht="15" x14ac:dyDescent="0.25"/>
    <row r="53423" ht="15" x14ac:dyDescent="0.25"/>
    <row r="53424" ht="15" x14ac:dyDescent="0.25"/>
    <row r="53425" ht="15" x14ac:dyDescent="0.25"/>
    <row r="53426" ht="15" x14ac:dyDescent="0.25"/>
    <row r="53427" ht="15" x14ac:dyDescent="0.25"/>
    <row r="53428" ht="15" x14ac:dyDescent="0.25"/>
    <row r="53429" ht="15" x14ac:dyDescent="0.25"/>
    <row r="53430" ht="15" x14ac:dyDescent="0.25"/>
    <row r="53431" ht="15" x14ac:dyDescent="0.25"/>
    <row r="53432" ht="15" x14ac:dyDescent="0.25"/>
    <row r="53433" ht="15" x14ac:dyDescent="0.25"/>
    <row r="53434" ht="15" x14ac:dyDescent="0.25"/>
    <row r="53435" ht="15" x14ac:dyDescent="0.25"/>
    <row r="53436" ht="15" x14ac:dyDescent="0.25"/>
    <row r="53437" ht="15" x14ac:dyDescent="0.25"/>
    <row r="53438" ht="15" x14ac:dyDescent="0.25"/>
    <row r="53439" ht="15" x14ac:dyDescent="0.25"/>
    <row r="53440" ht="15" x14ac:dyDescent="0.25"/>
    <row r="53441" ht="15" x14ac:dyDescent="0.25"/>
    <row r="53442" ht="15" x14ac:dyDescent="0.25"/>
    <row r="53443" ht="15" x14ac:dyDescent="0.25"/>
    <row r="53444" ht="15" x14ac:dyDescent="0.25"/>
    <row r="53445" ht="15" x14ac:dyDescent="0.25"/>
    <row r="53446" ht="15" x14ac:dyDescent="0.25"/>
    <row r="53447" ht="15" x14ac:dyDescent="0.25"/>
    <row r="53448" ht="15" x14ac:dyDescent="0.25"/>
    <row r="53449" ht="15" x14ac:dyDescent="0.25"/>
    <row r="53450" ht="15" x14ac:dyDescent="0.25"/>
    <row r="53451" ht="15" x14ac:dyDescent="0.25"/>
    <row r="53452" ht="15" x14ac:dyDescent="0.25"/>
    <row r="53453" ht="15" x14ac:dyDescent="0.25"/>
    <row r="53454" ht="15" x14ac:dyDescent="0.25"/>
    <row r="53455" ht="15" x14ac:dyDescent="0.25"/>
    <row r="53456" ht="15" x14ac:dyDescent="0.25"/>
    <row r="53457" ht="15" x14ac:dyDescent="0.25"/>
    <row r="53458" ht="15" x14ac:dyDescent="0.25"/>
    <row r="53459" ht="15" x14ac:dyDescent="0.25"/>
    <row r="53460" ht="15" x14ac:dyDescent="0.25"/>
    <row r="53461" ht="15" x14ac:dyDescent="0.25"/>
    <row r="53462" ht="15" x14ac:dyDescent="0.25"/>
    <row r="53463" ht="15" x14ac:dyDescent="0.25"/>
    <row r="53464" ht="15" x14ac:dyDescent="0.25"/>
    <row r="53465" ht="15" x14ac:dyDescent="0.25"/>
    <row r="53466" ht="15" x14ac:dyDescent="0.25"/>
    <row r="53467" ht="15" x14ac:dyDescent="0.25"/>
    <row r="53468" ht="15" x14ac:dyDescent="0.25"/>
    <row r="53469" ht="15" x14ac:dyDescent="0.25"/>
    <row r="53470" ht="15" x14ac:dyDescent="0.25"/>
    <row r="53471" ht="15" x14ac:dyDescent="0.25"/>
    <row r="53472" ht="15" x14ac:dyDescent="0.25"/>
    <row r="53473" ht="15" x14ac:dyDescent="0.25"/>
    <row r="53474" ht="15" x14ac:dyDescent="0.25"/>
    <row r="53475" ht="15" x14ac:dyDescent="0.25"/>
    <row r="53476" ht="15" x14ac:dyDescent="0.25"/>
    <row r="53477" ht="15" x14ac:dyDescent="0.25"/>
    <row r="53478" ht="15" x14ac:dyDescent="0.25"/>
    <row r="53479" ht="15" x14ac:dyDescent="0.25"/>
    <row r="53480" ht="15" x14ac:dyDescent="0.25"/>
    <row r="53481" ht="15" x14ac:dyDescent="0.25"/>
    <row r="53482" ht="15" x14ac:dyDescent="0.25"/>
    <row r="53483" ht="15" x14ac:dyDescent="0.25"/>
    <row r="53484" ht="15" x14ac:dyDescent="0.25"/>
    <row r="53485" ht="15" x14ac:dyDescent="0.25"/>
    <row r="53486" ht="15" x14ac:dyDescent="0.25"/>
    <row r="53487" ht="15" x14ac:dyDescent="0.25"/>
    <row r="53488" ht="15" x14ac:dyDescent="0.25"/>
    <row r="53489" ht="15" x14ac:dyDescent="0.25"/>
    <row r="53490" ht="15" x14ac:dyDescent="0.25"/>
    <row r="53491" ht="15" x14ac:dyDescent="0.25"/>
    <row r="53492" ht="15" x14ac:dyDescent="0.25"/>
    <row r="53493" ht="15" x14ac:dyDescent="0.25"/>
    <row r="53494" ht="15" x14ac:dyDescent="0.25"/>
    <row r="53495" ht="15" x14ac:dyDescent="0.25"/>
    <row r="53496" ht="15" x14ac:dyDescent="0.25"/>
    <row r="53497" ht="15" x14ac:dyDescent="0.25"/>
    <row r="53498" ht="15" x14ac:dyDescent="0.25"/>
    <row r="53499" ht="15" x14ac:dyDescent="0.25"/>
    <row r="53500" ht="15" x14ac:dyDescent="0.25"/>
    <row r="53501" ht="15" x14ac:dyDescent="0.25"/>
    <row r="53502" ht="15" x14ac:dyDescent="0.25"/>
    <row r="53503" ht="15" x14ac:dyDescent="0.25"/>
    <row r="53504" ht="15" x14ac:dyDescent="0.25"/>
    <row r="53505" ht="15" x14ac:dyDescent="0.25"/>
    <row r="53506" ht="15" x14ac:dyDescent="0.25"/>
    <row r="53507" ht="15" x14ac:dyDescent="0.25"/>
    <row r="53508" ht="15" x14ac:dyDescent="0.25"/>
    <row r="53509" ht="15" x14ac:dyDescent="0.25"/>
    <row r="53510" ht="15" x14ac:dyDescent="0.25"/>
    <row r="53511" ht="15" x14ac:dyDescent="0.25"/>
    <row r="53512" ht="15" x14ac:dyDescent="0.25"/>
    <row r="53513" ht="15" x14ac:dyDescent="0.25"/>
    <row r="53514" ht="15" x14ac:dyDescent="0.25"/>
    <row r="53515" ht="15" x14ac:dyDescent="0.25"/>
    <row r="53516" ht="15" x14ac:dyDescent="0.25"/>
    <row r="53517" ht="15" x14ac:dyDescent="0.25"/>
    <row r="53518" ht="15" x14ac:dyDescent="0.25"/>
    <row r="53519" ht="15" x14ac:dyDescent="0.25"/>
    <row r="53520" ht="15" x14ac:dyDescent="0.25"/>
    <row r="53521" ht="15" x14ac:dyDescent="0.25"/>
    <row r="53522" ht="15" x14ac:dyDescent="0.25"/>
    <row r="53523" ht="15" x14ac:dyDescent="0.25"/>
    <row r="53524" ht="15" x14ac:dyDescent="0.25"/>
    <row r="53525" ht="15" x14ac:dyDescent="0.25"/>
    <row r="53526" ht="15" x14ac:dyDescent="0.25"/>
    <row r="53527" ht="15" x14ac:dyDescent="0.25"/>
    <row r="53528" ht="15" x14ac:dyDescent="0.25"/>
    <row r="53529" ht="15" x14ac:dyDescent="0.25"/>
    <row r="53530" ht="15" x14ac:dyDescent="0.25"/>
    <row r="53531" ht="15" x14ac:dyDescent="0.25"/>
    <row r="53532" ht="15" x14ac:dyDescent="0.25"/>
    <row r="53533" ht="15" x14ac:dyDescent="0.25"/>
    <row r="53534" ht="15" x14ac:dyDescent="0.25"/>
    <row r="53535" ht="15" x14ac:dyDescent="0.25"/>
    <row r="53536" ht="15" x14ac:dyDescent="0.25"/>
    <row r="53537" ht="15" x14ac:dyDescent="0.25"/>
    <row r="53538" ht="15" x14ac:dyDescent="0.25"/>
    <row r="53539" ht="15" x14ac:dyDescent="0.25"/>
    <row r="53540" ht="15" x14ac:dyDescent="0.25"/>
    <row r="53541" ht="15" x14ac:dyDescent="0.25"/>
    <row r="53542" ht="15" x14ac:dyDescent="0.25"/>
    <row r="53543" ht="15" x14ac:dyDescent="0.25"/>
    <row r="53544" ht="15" x14ac:dyDescent="0.25"/>
    <row r="53545" ht="15" x14ac:dyDescent="0.25"/>
    <row r="53546" ht="15" x14ac:dyDescent="0.25"/>
    <row r="53547" ht="15" x14ac:dyDescent="0.25"/>
    <row r="53548" ht="15" x14ac:dyDescent="0.25"/>
    <row r="53549" ht="15" x14ac:dyDescent="0.25"/>
    <row r="53550" ht="15" x14ac:dyDescent="0.25"/>
    <row r="53551" ht="15" x14ac:dyDescent="0.25"/>
    <row r="53552" ht="15" x14ac:dyDescent="0.25"/>
    <row r="53553" ht="15" x14ac:dyDescent="0.25"/>
    <row r="53554" ht="15" x14ac:dyDescent="0.25"/>
    <row r="53555" ht="15" x14ac:dyDescent="0.25"/>
    <row r="53556" ht="15" x14ac:dyDescent="0.25"/>
    <row r="53557" ht="15" x14ac:dyDescent="0.25"/>
    <row r="53558" ht="15" x14ac:dyDescent="0.25"/>
    <row r="53559" ht="15" x14ac:dyDescent="0.25"/>
    <row r="53560" ht="15" x14ac:dyDescent="0.25"/>
    <row r="53561" ht="15" x14ac:dyDescent="0.25"/>
    <row r="53562" ht="15" x14ac:dyDescent="0.25"/>
    <row r="53563" ht="15" x14ac:dyDescent="0.25"/>
    <row r="53564" ht="15" x14ac:dyDescent="0.25"/>
    <row r="53565" ht="15" x14ac:dyDescent="0.25"/>
    <row r="53566" ht="15" x14ac:dyDescent="0.25"/>
    <row r="53567" ht="15" x14ac:dyDescent="0.25"/>
    <row r="53568" ht="15" x14ac:dyDescent="0.25"/>
    <row r="53569" ht="15" x14ac:dyDescent="0.25"/>
    <row r="53570" ht="15" x14ac:dyDescent="0.25"/>
    <row r="53571" ht="15" x14ac:dyDescent="0.25"/>
    <row r="53572" ht="15" x14ac:dyDescent="0.25"/>
    <row r="53573" ht="15" x14ac:dyDescent="0.25"/>
    <row r="53574" ht="15" x14ac:dyDescent="0.25"/>
    <row r="53575" ht="15" x14ac:dyDescent="0.25"/>
    <row r="53576" ht="15" x14ac:dyDescent="0.25"/>
    <row r="53577" ht="15" x14ac:dyDescent="0.25"/>
    <row r="53578" ht="15" x14ac:dyDescent="0.25"/>
    <row r="53579" ht="15" x14ac:dyDescent="0.25"/>
    <row r="53580" ht="15" x14ac:dyDescent="0.25"/>
    <row r="53581" ht="15" x14ac:dyDescent="0.25"/>
    <row r="53582" ht="15" x14ac:dyDescent="0.25"/>
    <row r="53583" ht="15" x14ac:dyDescent="0.25"/>
    <row r="53584" ht="15" x14ac:dyDescent="0.25"/>
    <row r="53585" ht="15" x14ac:dyDescent="0.25"/>
    <row r="53586" ht="15" x14ac:dyDescent="0.25"/>
    <row r="53587" ht="15" x14ac:dyDescent="0.25"/>
    <row r="53588" ht="15" x14ac:dyDescent="0.25"/>
    <row r="53589" ht="15" x14ac:dyDescent="0.25"/>
    <row r="53590" ht="15" x14ac:dyDescent="0.25"/>
    <row r="53591" ht="15" x14ac:dyDescent="0.25"/>
    <row r="53592" ht="15" x14ac:dyDescent="0.25"/>
    <row r="53593" ht="15" x14ac:dyDescent="0.25"/>
    <row r="53594" ht="15" x14ac:dyDescent="0.25"/>
    <row r="53595" ht="15" x14ac:dyDescent="0.25"/>
    <row r="53596" ht="15" x14ac:dyDescent="0.25"/>
    <row r="53597" ht="15" x14ac:dyDescent="0.25"/>
    <row r="53598" ht="15" x14ac:dyDescent="0.25"/>
    <row r="53599" ht="15" x14ac:dyDescent="0.25"/>
    <row r="53600" ht="15" x14ac:dyDescent="0.25"/>
    <row r="53601" ht="15" x14ac:dyDescent="0.25"/>
    <row r="53602" ht="15" x14ac:dyDescent="0.25"/>
    <row r="53603" ht="15" x14ac:dyDescent="0.25"/>
    <row r="53604" ht="15" x14ac:dyDescent="0.25"/>
    <row r="53605" ht="15" x14ac:dyDescent="0.25"/>
    <row r="53606" ht="15" x14ac:dyDescent="0.25"/>
    <row r="53607" ht="15" x14ac:dyDescent="0.25"/>
    <row r="53608" ht="15" x14ac:dyDescent="0.25"/>
    <row r="53609" ht="15" x14ac:dyDescent="0.25"/>
    <row r="53610" ht="15" x14ac:dyDescent="0.25"/>
    <row r="53611" ht="15" x14ac:dyDescent="0.25"/>
    <row r="53612" ht="15" x14ac:dyDescent="0.25"/>
    <row r="53613" ht="15" x14ac:dyDescent="0.25"/>
    <row r="53614" ht="15" x14ac:dyDescent="0.25"/>
    <row r="53615" ht="15" x14ac:dyDescent="0.25"/>
    <row r="53616" ht="15" x14ac:dyDescent="0.25"/>
    <row r="53617" ht="15" x14ac:dyDescent="0.25"/>
    <row r="53618" ht="15" x14ac:dyDescent="0.25"/>
    <row r="53619" ht="15" x14ac:dyDescent="0.25"/>
    <row r="53620" ht="15" x14ac:dyDescent="0.25"/>
    <row r="53621" ht="15" x14ac:dyDescent="0.25"/>
    <row r="53622" ht="15" x14ac:dyDescent="0.25"/>
    <row r="53623" ht="15" x14ac:dyDescent="0.25"/>
    <row r="53624" ht="15" x14ac:dyDescent="0.25"/>
    <row r="53625" ht="15" x14ac:dyDescent="0.25"/>
    <row r="53626" ht="15" x14ac:dyDescent="0.25"/>
    <row r="53627" ht="15" x14ac:dyDescent="0.25"/>
    <row r="53628" ht="15" x14ac:dyDescent="0.25"/>
    <row r="53629" ht="15" x14ac:dyDescent="0.25"/>
    <row r="53630" ht="15" x14ac:dyDescent="0.25"/>
    <row r="53631" ht="15" x14ac:dyDescent="0.25"/>
    <row r="53632" ht="15" x14ac:dyDescent="0.25"/>
    <row r="53633" ht="15" x14ac:dyDescent="0.25"/>
    <row r="53634" ht="15" x14ac:dyDescent="0.25"/>
    <row r="53635" ht="15" x14ac:dyDescent="0.25"/>
    <row r="53636" ht="15" x14ac:dyDescent="0.25"/>
    <row r="53637" ht="15" x14ac:dyDescent="0.25"/>
    <row r="53638" ht="15" x14ac:dyDescent="0.25"/>
    <row r="53639" ht="15" x14ac:dyDescent="0.25"/>
    <row r="53640" ht="15" x14ac:dyDescent="0.25"/>
    <row r="53641" ht="15" x14ac:dyDescent="0.25"/>
    <row r="53642" ht="15" x14ac:dyDescent="0.25"/>
    <row r="53643" ht="15" x14ac:dyDescent="0.25"/>
    <row r="53644" ht="15" x14ac:dyDescent="0.25"/>
    <row r="53645" ht="15" x14ac:dyDescent="0.25"/>
    <row r="53646" ht="15" x14ac:dyDescent="0.25"/>
    <row r="53647" ht="15" x14ac:dyDescent="0.25"/>
    <row r="53648" ht="15" x14ac:dyDescent="0.25"/>
    <row r="53649" ht="15" x14ac:dyDescent="0.25"/>
    <row r="53650" ht="15" x14ac:dyDescent="0.25"/>
    <row r="53651" ht="15" x14ac:dyDescent="0.25"/>
    <row r="53652" ht="15" x14ac:dyDescent="0.25"/>
    <row r="53653" ht="15" x14ac:dyDescent="0.25"/>
    <row r="53654" ht="15" x14ac:dyDescent="0.25"/>
    <row r="53655" ht="15" x14ac:dyDescent="0.25"/>
    <row r="53656" ht="15" x14ac:dyDescent="0.25"/>
    <row r="53657" ht="15" x14ac:dyDescent="0.25"/>
    <row r="53658" ht="15" x14ac:dyDescent="0.25"/>
    <row r="53659" ht="15" x14ac:dyDescent="0.25"/>
    <row r="53660" ht="15" x14ac:dyDescent="0.25"/>
    <row r="53661" ht="15" x14ac:dyDescent="0.25"/>
    <row r="53662" ht="15" x14ac:dyDescent="0.25"/>
    <row r="53663" ht="15" x14ac:dyDescent="0.25"/>
    <row r="53664" ht="15" x14ac:dyDescent="0.25"/>
    <row r="53665" ht="15" x14ac:dyDescent="0.25"/>
    <row r="53666" ht="15" x14ac:dyDescent="0.25"/>
    <row r="53667" ht="15" x14ac:dyDescent="0.25"/>
    <row r="53668" ht="15" x14ac:dyDescent="0.25"/>
    <row r="53669" ht="15" x14ac:dyDescent="0.25"/>
    <row r="53670" ht="15" x14ac:dyDescent="0.25"/>
    <row r="53671" ht="15" x14ac:dyDescent="0.25"/>
    <row r="53672" ht="15" x14ac:dyDescent="0.25"/>
    <row r="53673" ht="15" x14ac:dyDescent="0.25"/>
    <row r="53674" ht="15" x14ac:dyDescent="0.25"/>
    <row r="53675" ht="15" x14ac:dyDescent="0.25"/>
    <row r="53676" ht="15" x14ac:dyDescent="0.25"/>
    <row r="53677" ht="15" x14ac:dyDescent="0.25"/>
    <row r="53678" ht="15" x14ac:dyDescent="0.25"/>
    <row r="53679" ht="15" x14ac:dyDescent="0.25"/>
    <row r="53680" ht="15" x14ac:dyDescent="0.25"/>
    <row r="53681" ht="15" x14ac:dyDescent="0.25"/>
    <row r="53682" ht="15" x14ac:dyDescent="0.25"/>
    <row r="53683" ht="15" x14ac:dyDescent="0.25"/>
    <row r="53684" ht="15" x14ac:dyDescent="0.25"/>
    <row r="53685" ht="15" x14ac:dyDescent="0.25"/>
    <row r="53686" ht="15" x14ac:dyDescent="0.25"/>
    <row r="53687" ht="15" x14ac:dyDescent="0.25"/>
    <row r="53688" ht="15" x14ac:dyDescent="0.25"/>
    <row r="53689" ht="15" x14ac:dyDescent="0.25"/>
    <row r="53690" ht="15" x14ac:dyDescent="0.25"/>
    <row r="53691" ht="15" x14ac:dyDescent="0.25"/>
    <row r="53692" ht="15" x14ac:dyDescent="0.25"/>
    <row r="53693" ht="15" x14ac:dyDescent="0.25"/>
    <row r="53694" ht="15" x14ac:dyDescent="0.25"/>
    <row r="53695" ht="15" x14ac:dyDescent="0.25"/>
    <row r="53696" ht="15" x14ac:dyDescent="0.25"/>
    <row r="53697" ht="15" x14ac:dyDescent="0.25"/>
    <row r="53698" ht="15" x14ac:dyDescent="0.25"/>
    <row r="53699" ht="15" x14ac:dyDescent="0.25"/>
    <row r="53700" ht="15" x14ac:dyDescent="0.25"/>
    <row r="53701" ht="15" x14ac:dyDescent="0.25"/>
    <row r="53702" ht="15" x14ac:dyDescent="0.25"/>
    <row r="53703" ht="15" x14ac:dyDescent="0.25"/>
    <row r="53704" ht="15" x14ac:dyDescent="0.25"/>
    <row r="53705" ht="15" x14ac:dyDescent="0.25"/>
    <row r="53706" ht="15" x14ac:dyDescent="0.25"/>
    <row r="53707" ht="15" x14ac:dyDescent="0.25"/>
    <row r="53708" ht="15" x14ac:dyDescent="0.25"/>
    <row r="53709" ht="15" x14ac:dyDescent="0.25"/>
    <row r="53710" ht="15" x14ac:dyDescent="0.25"/>
    <row r="53711" ht="15" x14ac:dyDescent="0.25"/>
    <row r="53712" ht="15" x14ac:dyDescent="0.25"/>
    <row r="53713" ht="15" x14ac:dyDescent="0.25"/>
    <row r="53714" ht="15" x14ac:dyDescent="0.25"/>
    <row r="53715" ht="15" x14ac:dyDescent="0.25"/>
    <row r="53716" ht="15" x14ac:dyDescent="0.25"/>
    <row r="53717" ht="15" x14ac:dyDescent="0.25"/>
    <row r="53718" ht="15" x14ac:dyDescent="0.25"/>
    <row r="53719" ht="15" x14ac:dyDescent="0.25"/>
    <row r="53720" ht="15" x14ac:dyDescent="0.25"/>
    <row r="53721" ht="15" x14ac:dyDescent="0.25"/>
    <row r="53722" ht="15" x14ac:dyDescent="0.25"/>
    <row r="53723" ht="15" x14ac:dyDescent="0.25"/>
    <row r="53724" ht="15" x14ac:dyDescent="0.25"/>
    <row r="53725" ht="15" x14ac:dyDescent="0.25"/>
    <row r="53726" ht="15" x14ac:dyDescent="0.25"/>
    <row r="53727" ht="15" x14ac:dyDescent="0.25"/>
    <row r="53728" ht="15" x14ac:dyDescent="0.25"/>
    <row r="53729" ht="15" x14ac:dyDescent="0.25"/>
    <row r="53730" ht="15" x14ac:dyDescent="0.25"/>
    <row r="53731" ht="15" x14ac:dyDescent="0.25"/>
    <row r="53732" ht="15" x14ac:dyDescent="0.25"/>
    <row r="53733" ht="15" x14ac:dyDescent="0.25"/>
    <row r="53734" ht="15" x14ac:dyDescent="0.25"/>
    <row r="53735" ht="15" x14ac:dyDescent="0.25"/>
    <row r="53736" ht="15" x14ac:dyDescent="0.25"/>
    <row r="53737" ht="15" x14ac:dyDescent="0.25"/>
    <row r="53738" ht="15" x14ac:dyDescent="0.25"/>
    <row r="53739" ht="15" x14ac:dyDescent="0.25"/>
    <row r="53740" ht="15" x14ac:dyDescent="0.25"/>
    <row r="53741" ht="15" x14ac:dyDescent="0.25"/>
    <row r="53742" ht="15" x14ac:dyDescent="0.25"/>
    <row r="53743" ht="15" x14ac:dyDescent="0.25"/>
    <row r="53744" ht="15" x14ac:dyDescent="0.25"/>
    <row r="53745" ht="15" x14ac:dyDescent="0.25"/>
    <row r="53746" ht="15" x14ac:dyDescent="0.25"/>
    <row r="53747" ht="15" x14ac:dyDescent="0.25"/>
    <row r="53748" ht="15" x14ac:dyDescent="0.25"/>
    <row r="53749" ht="15" x14ac:dyDescent="0.25"/>
    <row r="53750" ht="15" x14ac:dyDescent="0.25"/>
    <row r="53751" ht="15" x14ac:dyDescent="0.25"/>
    <row r="53752" ht="15" x14ac:dyDescent="0.25"/>
    <row r="53753" ht="15" x14ac:dyDescent="0.25"/>
    <row r="53754" ht="15" x14ac:dyDescent="0.25"/>
    <row r="53755" ht="15" x14ac:dyDescent="0.25"/>
    <row r="53756" ht="15" x14ac:dyDescent="0.25"/>
    <row r="53757" ht="15" x14ac:dyDescent="0.25"/>
    <row r="53758" ht="15" x14ac:dyDescent="0.25"/>
    <row r="53759" ht="15" x14ac:dyDescent="0.25"/>
    <row r="53760" ht="15" x14ac:dyDescent="0.25"/>
    <row r="53761" ht="15" x14ac:dyDescent="0.25"/>
    <row r="53762" ht="15" x14ac:dyDescent="0.25"/>
    <row r="53763" ht="15" x14ac:dyDescent="0.25"/>
    <row r="53764" ht="15" x14ac:dyDescent="0.25"/>
    <row r="53765" ht="15" x14ac:dyDescent="0.25"/>
    <row r="53766" ht="15" x14ac:dyDescent="0.25"/>
    <row r="53767" ht="15" x14ac:dyDescent="0.25"/>
    <row r="53768" ht="15" x14ac:dyDescent="0.25"/>
    <row r="53769" ht="15" x14ac:dyDescent="0.25"/>
    <row r="53770" ht="15" x14ac:dyDescent="0.25"/>
    <row r="53771" ht="15" x14ac:dyDescent="0.25"/>
    <row r="53772" ht="15" x14ac:dyDescent="0.25"/>
    <row r="53773" ht="15" x14ac:dyDescent="0.25"/>
    <row r="53774" ht="15" x14ac:dyDescent="0.25"/>
    <row r="53775" ht="15" x14ac:dyDescent="0.25"/>
    <row r="53776" ht="15" x14ac:dyDescent="0.25"/>
    <row r="53777" ht="15" x14ac:dyDescent="0.25"/>
    <row r="53778" ht="15" x14ac:dyDescent="0.25"/>
    <row r="53779" ht="15" x14ac:dyDescent="0.25"/>
    <row r="53780" ht="15" x14ac:dyDescent="0.25"/>
    <row r="53781" ht="15" x14ac:dyDescent="0.25"/>
    <row r="53782" ht="15" x14ac:dyDescent="0.25"/>
    <row r="53783" ht="15" x14ac:dyDescent="0.25"/>
    <row r="53784" ht="15" x14ac:dyDescent="0.25"/>
    <row r="53785" ht="15" x14ac:dyDescent="0.25"/>
    <row r="53786" ht="15" x14ac:dyDescent="0.25"/>
    <row r="53787" ht="15" x14ac:dyDescent="0.25"/>
    <row r="53788" ht="15" x14ac:dyDescent="0.25"/>
    <row r="53789" ht="15" x14ac:dyDescent="0.25"/>
    <row r="53790" ht="15" x14ac:dyDescent="0.25"/>
    <row r="53791" ht="15" x14ac:dyDescent="0.25"/>
    <row r="53792" ht="15" x14ac:dyDescent="0.25"/>
    <row r="53793" ht="15" x14ac:dyDescent="0.25"/>
    <row r="53794" ht="15" x14ac:dyDescent="0.25"/>
    <row r="53795" ht="15" x14ac:dyDescent="0.25"/>
    <row r="53796" ht="15" x14ac:dyDescent="0.25"/>
    <row r="53797" ht="15" x14ac:dyDescent="0.25"/>
    <row r="53798" ht="15" x14ac:dyDescent="0.25"/>
    <row r="53799" ht="15" x14ac:dyDescent="0.25"/>
    <row r="53800" ht="15" x14ac:dyDescent="0.25"/>
    <row r="53801" ht="15" x14ac:dyDescent="0.25"/>
    <row r="53802" ht="15" x14ac:dyDescent="0.25"/>
    <row r="53803" ht="15" x14ac:dyDescent="0.25"/>
    <row r="53804" ht="15" x14ac:dyDescent="0.25"/>
    <row r="53805" ht="15" x14ac:dyDescent="0.25"/>
    <row r="53806" ht="15" x14ac:dyDescent="0.25"/>
    <row r="53807" ht="15" x14ac:dyDescent="0.25"/>
    <row r="53808" ht="15" x14ac:dyDescent="0.25"/>
    <row r="53809" ht="15" x14ac:dyDescent="0.25"/>
    <row r="53810" ht="15" x14ac:dyDescent="0.25"/>
    <row r="53811" ht="15" x14ac:dyDescent="0.25"/>
    <row r="53812" ht="15" x14ac:dyDescent="0.25"/>
    <row r="53813" ht="15" x14ac:dyDescent="0.25"/>
    <row r="53814" ht="15" x14ac:dyDescent="0.25"/>
    <row r="53815" ht="15" x14ac:dyDescent="0.25"/>
    <row r="53816" ht="15" x14ac:dyDescent="0.25"/>
    <row r="53817" ht="15" x14ac:dyDescent="0.25"/>
    <row r="53818" ht="15" x14ac:dyDescent="0.25"/>
    <row r="53819" ht="15" x14ac:dyDescent="0.25"/>
    <row r="53820" ht="15" x14ac:dyDescent="0.25"/>
    <row r="53821" ht="15" x14ac:dyDescent="0.25"/>
    <row r="53822" ht="15" x14ac:dyDescent="0.25"/>
    <row r="53823" ht="15" x14ac:dyDescent="0.25"/>
    <row r="53824" ht="15" x14ac:dyDescent="0.25"/>
    <row r="53825" ht="15" x14ac:dyDescent="0.25"/>
    <row r="53826" ht="15" x14ac:dyDescent="0.25"/>
    <row r="53827" ht="15" x14ac:dyDescent="0.25"/>
    <row r="53828" ht="15" x14ac:dyDescent="0.25"/>
    <row r="53829" ht="15" x14ac:dyDescent="0.25"/>
    <row r="53830" ht="15" x14ac:dyDescent="0.25"/>
    <row r="53831" ht="15" x14ac:dyDescent="0.25"/>
    <row r="53832" ht="15" x14ac:dyDescent="0.25"/>
    <row r="53833" ht="15" x14ac:dyDescent="0.25"/>
    <row r="53834" ht="15" x14ac:dyDescent="0.25"/>
    <row r="53835" ht="15" x14ac:dyDescent="0.25"/>
    <row r="53836" ht="15" x14ac:dyDescent="0.25"/>
    <row r="53837" ht="15" x14ac:dyDescent="0.25"/>
    <row r="53838" ht="15" x14ac:dyDescent="0.25"/>
    <row r="53839" ht="15" x14ac:dyDescent="0.25"/>
    <row r="53840" ht="15" x14ac:dyDescent="0.25"/>
    <row r="53841" ht="15" x14ac:dyDescent="0.25"/>
    <row r="53842" ht="15" x14ac:dyDescent="0.25"/>
    <row r="53843" ht="15" x14ac:dyDescent="0.25"/>
    <row r="53844" ht="15" x14ac:dyDescent="0.25"/>
    <row r="53845" ht="15" x14ac:dyDescent="0.25"/>
    <row r="53846" ht="15" x14ac:dyDescent="0.25"/>
    <row r="53847" ht="15" x14ac:dyDescent="0.25"/>
    <row r="53848" ht="15" x14ac:dyDescent="0.25"/>
    <row r="53849" ht="15" x14ac:dyDescent="0.25"/>
    <row r="53850" ht="15" x14ac:dyDescent="0.25"/>
    <row r="53851" ht="15" x14ac:dyDescent="0.25"/>
    <row r="53852" ht="15" x14ac:dyDescent="0.25"/>
    <row r="53853" ht="15" x14ac:dyDescent="0.25"/>
    <row r="53854" ht="15" x14ac:dyDescent="0.25"/>
    <row r="53855" ht="15" x14ac:dyDescent="0.25"/>
    <row r="53856" ht="15" x14ac:dyDescent="0.25"/>
    <row r="53857" ht="15" x14ac:dyDescent="0.25"/>
    <row r="53858" ht="15" x14ac:dyDescent="0.25"/>
    <row r="53859" ht="15" x14ac:dyDescent="0.25"/>
    <row r="53860" ht="15" x14ac:dyDescent="0.25"/>
    <row r="53861" ht="15" x14ac:dyDescent="0.25"/>
    <row r="53862" ht="15" x14ac:dyDescent="0.25"/>
    <row r="53863" ht="15" x14ac:dyDescent="0.25"/>
    <row r="53864" ht="15" x14ac:dyDescent="0.25"/>
    <row r="53865" ht="15" x14ac:dyDescent="0.25"/>
    <row r="53866" ht="15" x14ac:dyDescent="0.25"/>
    <row r="53867" ht="15" x14ac:dyDescent="0.25"/>
    <row r="53868" ht="15" x14ac:dyDescent="0.25"/>
    <row r="53869" ht="15" x14ac:dyDescent="0.25"/>
    <row r="53870" ht="15" x14ac:dyDescent="0.25"/>
    <row r="53871" ht="15" x14ac:dyDescent="0.25"/>
    <row r="53872" ht="15" x14ac:dyDescent="0.25"/>
    <row r="53873" ht="15" x14ac:dyDescent="0.25"/>
    <row r="53874" ht="15" x14ac:dyDescent="0.25"/>
    <row r="53875" ht="15" x14ac:dyDescent="0.25"/>
    <row r="53876" ht="15" x14ac:dyDescent="0.25"/>
    <row r="53877" ht="15" x14ac:dyDescent="0.25"/>
    <row r="53878" ht="15" x14ac:dyDescent="0.25"/>
    <row r="53879" ht="15" x14ac:dyDescent="0.25"/>
    <row r="53880" ht="15" x14ac:dyDescent="0.25"/>
    <row r="53881" ht="15" x14ac:dyDescent="0.25"/>
    <row r="53882" ht="15" x14ac:dyDescent="0.25"/>
    <row r="53883" ht="15" x14ac:dyDescent="0.25"/>
    <row r="53884" ht="15" x14ac:dyDescent="0.25"/>
    <row r="53885" ht="15" x14ac:dyDescent="0.25"/>
    <row r="53886" ht="15" x14ac:dyDescent="0.25"/>
    <row r="53887" ht="15" x14ac:dyDescent="0.25"/>
    <row r="53888" ht="15" x14ac:dyDescent="0.25"/>
    <row r="53889" ht="15" x14ac:dyDescent="0.25"/>
    <row r="53890" ht="15" x14ac:dyDescent="0.25"/>
    <row r="53891" ht="15" x14ac:dyDescent="0.25"/>
    <row r="53892" ht="15" x14ac:dyDescent="0.25"/>
    <row r="53893" ht="15" x14ac:dyDescent="0.25"/>
    <row r="53894" ht="15" x14ac:dyDescent="0.25"/>
    <row r="53895" ht="15" x14ac:dyDescent="0.25"/>
    <row r="53896" ht="15" x14ac:dyDescent="0.25"/>
    <row r="53897" ht="15" x14ac:dyDescent="0.25"/>
    <row r="53898" ht="15" x14ac:dyDescent="0.25"/>
    <row r="53899" ht="15" x14ac:dyDescent="0.25"/>
    <row r="53900" ht="15" x14ac:dyDescent="0.25"/>
    <row r="53901" ht="15" x14ac:dyDescent="0.25"/>
    <row r="53902" ht="15" x14ac:dyDescent="0.25"/>
    <row r="53903" ht="15" x14ac:dyDescent="0.25"/>
    <row r="53904" ht="15" x14ac:dyDescent="0.25"/>
    <row r="53905" ht="15" x14ac:dyDescent="0.25"/>
    <row r="53906" ht="15" x14ac:dyDescent="0.25"/>
    <row r="53907" ht="15" x14ac:dyDescent="0.25"/>
    <row r="53908" ht="15" x14ac:dyDescent="0.25"/>
    <row r="53909" ht="15" x14ac:dyDescent="0.25"/>
    <row r="53910" ht="15" x14ac:dyDescent="0.25"/>
    <row r="53911" ht="15" x14ac:dyDescent="0.25"/>
    <row r="53912" ht="15" x14ac:dyDescent="0.25"/>
    <row r="53913" ht="15" x14ac:dyDescent="0.25"/>
    <row r="53914" ht="15" x14ac:dyDescent="0.25"/>
    <row r="53915" ht="15" x14ac:dyDescent="0.25"/>
    <row r="53916" ht="15" x14ac:dyDescent="0.25"/>
    <row r="53917" ht="15" x14ac:dyDescent="0.25"/>
    <row r="53918" ht="15" x14ac:dyDescent="0.25"/>
    <row r="53919" ht="15" x14ac:dyDescent="0.25"/>
    <row r="53920" ht="15" x14ac:dyDescent="0.25"/>
    <row r="53921" ht="15" x14ac:dyDescent="0.25"/>
    <row r="53922" ht="15" x14ac:dyDescent="0.25"/>
    <row r="53923" ht="15" x14ac:dyDescent="0.25"/>
    <row r="53924" ht="15" x14ac:dyDescent="0.25"/>
    <row r="53925" ht="15" x14ac:dyDescent="0.25"/>
    <row r="53926" ht="15" x14ac:dyDescent="0.25"/>
    <row r="53927" ht="15" x14ac:dyDescent="0.25"/>
    <row r="53928" ht="15" x14ac:dyDescent="0.25"/>
    <row r="53929" ht="15" x14ac:dyDescent="0.25"/>
    <row r="53930" ht="15" x14ac:dyDescent="0.25"/>
    <row r="53931" ht="15" x14ac:dyDescent="0.25"/>
    <row r="53932" ht="15" x14ac:dyDescent="0.25"/>
    <row r="53933" ht="15" x14ac:dyDescent="0.25"/>
    <row r="53934" ht="15" x14ac:dyDescent="0.25"/>
    <row r="53935" ht="15" x14ac:dyDescent="0.25"/>
    <row r="53936" ht="15" x14ac:dyDescent="0.25"/>
    <row r="53937" ht="15" x14ac:dyDescent="0.25"/>
    <row r="53938" ht="15" x14ac:dyDescent="0.25"/>
    <row r="53939" ht="15" x14ac:dyDescent="0.25"/>
    <row r="53940" ht="15" x14ac:dyDescent="0.25"/>
    <row r="53941" ht="15" x14ac:dyDescent="0.25"/>
    <row r="53942" ht="15" x14ac:dyDescent="0.25"/>
    <row r="53943" ht="15" x14ac:dyDescent="0.25"/>
    <row r="53944" ht="15" x14ac:dyDescent="0.25"/>
    <row r="53945" ht="15" x14ac:dyDescent="0.25"/>
    <row r="53946" ht="15" x14ac:dyDescent="0.25"/>
    <row r="53947" ht="15" x14ac:dyDescent="0.25"/>
    <row r="53948" ht="15" x14ac:dyDescent="0.25"/>
    <row r="53949" ht="15" x14ac:dyDescent="0.25"/>
    <row r="53950" ht="15" x14ac:dyDescent="0.25"/>
    <row r="53951" ht="15" x14ac:dyDescent="0.25"/>
    <row r="53952" ht="15" x14ac:dyDescent="0.25"/>
    <row r="53953" ht="15" x14ac:dyDescent="0.25"/>
    <row r="53954" ht="15" x14ac:dyDescent="0.25"/>
    <row r="53955" ht="15" x14ac:dyDescent="0.25"/>
    <row r="53956" ht="15" x14ac:dyDescent="0.25"/>
    <row r="53957" ht="15" x14ac:dyDescent="0.25"/>
    <row r="53958" ht="15" x14ac:dyDescent="0.25"/>
    <row r="53959" ht="15" x14ac:dyDescent="0.25"/>
    <row r="53960" ht="15" x14ac:dyDescent="0.25"/>
    <row r="53961" ht="15" x14ac:dyDescent="0.25"/>
    <row r="53962" ht="15" x14ac:dyDescent="0.25"/>
    <row r="53963" ht="15" x14ac:dyDescent="0.25"/>
    <row r="53964" ht="15" x14ac:dyDescent="0.25"/>
    <row r="53965" ht="15" x14ac:dyDescent="0.25"/>
    <row r="53966" ht="15" x14ac:dyDescent="0.25"/>
    <row r="53967" ht="15" x14ac:dyDescent="0.25"/>
    <row r="53968" ht="15" x14ac:dyDescent="0.25"/>
    <row r="53969" ht="15" x14ac:dyDescent="0.25"/>
    <row r="53970" ht="15" x14ac:dyDescent="0.25"/>
    <row r="53971" ht="15" x14ac:dyDescent="0.25"/>
    <row r="53972" ht="15" x14ac:dyDescent="0.25"/>
    <row r="53973" ht="15" x14ac:dyDescent="0.25"/>
    <row r="53974" ht="15" x14ac:dyDescent="0.25"/>
    <row r="53975" ht="15" x14ac:dyDescent="0.25"/>
    <row r="53976" ht="15" x14ac:dyDescent="0.25"/>
    <row r="53977" ht="15" x14ac:dyDescent="0.25"/>
    <row r="53978" ht="15" x14ac:dyDescent="0.25"/>
    <row r="53979" ht="15" x14ac:dyDescent="0.25"/>
    <row r="53980" ht="15" x14ac:dyDescent="0.25"/>
    <row r="53981" ht="15" x14ac:dyDescent="0.25"/>
    <row r="53982" ht="15" x14ac:dyDescent="0.25"/>
    <row r="53983" ht="15" x14ac:dyDescent="0.25"/>
    <row r="53984" ht="15" x14ac:dyDescent="0.25"/>
    <row r="53985" ht="15" x14ac:dyDescent="0.25"/>
    <row r="53986" ht="15" x14ac:dyDescent="0.25"/>
    <row r="53987" ht="15" x14ac:dyDescent="0.25"/>
    <row r="53988" ht="15" x14ac:dyDescent="0.25"/>
    <row r="53989" ht="15" x14ac:dyDescent="0.25"/>
    <row r="53990" ht="15" x14ac:dyDescent="0.25"/>
    <row r="53991" ht="15" x14ac:dyDescent="0.25"/>
    <row r="53992" ht="15" x14ac:dyDescent="0.25"/>
    <row r="53993" ht="15" x14ac:dyDescent="0.25"/>
    <row r="53994" ht="15" x14ac:dyDescent="0.25"/>
    <row r="53995" ht="15" x14ac:dyDescent="0.25"/>
    <row r="53996" ht="15" x14ac:dyDescent="0.25"/>
    <row r="53997" ht="15" x14ac:dyDescent="0.25"/>
    <row r="53998" ht="15" x14ac:dyDescent="0.25"/>
    <row r="53999" ht="15" x14ac:dyDescent="0.25"/>
    <row r="54000" ht="15" x14ac:dyDescent="0.25"/>
    <row r="54001" ht="15" x14ac:dyDescent="0.25"/>
    <row r="54002" ht="15" x14ac:dyDescent="0.25"/>
    <row r="54003" ht="15" x14ac:dyDescent="0.25"/>
    <row r="54004" ht="15" x14ac:dyDescent="0.25"/>
    <row r="54005" ht="15" x14ac:dyDescent="0.25"/>
    <row r="54006" ht="15" x14ac:dyDescent="0.25"/>
    <row r="54007" ht="15" x14ac:dyDescent="0.25"/>
    <row r="54008" ht="15" x14ac:dyDescent="0.25"/>
    <row r="54009" ht="15" x14ac:dyDescent="0.25"/>
    <row r="54010" ht="15" x14ac:dyDescent="0.25"/>
    <row r="54011" ht="15" x14ac:dyDescent="0.25"/>
    <row r="54012" ht="15" x14ac:dyDescent="0.25"/>
    <row r="54013" ht="15" x14ac:dyDescent="0.25"/>
    <row r="54014" ht="15" x14ac:dyDescent="0.25"/>
    <row r="54015" ht="15" x14ac:dyDescent="0.25"/>
    <row r="54016" ht="15" x14ac:dyDescent="0.25"/>
    <row r="54017" ht="15" x14ac:dyDescent="0.25"/>
    <row r="54018" ht="15" x14ac:dyDescent="0.25"/>
    <row r="54019" ht="15" x14ac:dyDescent="0.25"/>
    <row r="54020" ht="15" x14ac:dyDescent="0.25"/>
    <row r="54021" ht="15" x14ac:dyDescent="0.25"/>
    <row r="54022" ht="15" x14ac:dyDescent="0.25"/>
    <row r="54023" ht="15" x14ac:dyDescent="0.25"/>
    <row r="54024" ht="15" x14ac:dyDescent="0.25"/>
    <row r="54025" ht="15" x14ac:dyDescent="0.25"/>
    <row r="54026" ht="15" x14ac:dyDescent="0.25"/>
    <row r="54027" ht="15" x14ac:dyDescent="0.25"/>
    <row r="54028" ht="15" x14ac:dyDescent="0.25"/>
    <row r="54029" ht="15" x14ac:dyDescent="0.25"/>
    <row r="54030" ht="15" x14ac:dyDescent="0.25"/>
    <row r="54031" ht="15" x14ac:dyDescent="0.25"/>
    <row r="54032" ht="15" x14ac:dyDescent="0.25"/>
    <row r="54033" ht="15" x14ac:dyDescent="0.25"/>
    <row r="54034" ht="15" x14ac:dyDescent="0.25"/>
    <row r="54035" ht="15" x14ac:dyDescent="0.25"/>
    <row r="54036" ht="15" x14ac:dyDescent="0.25"/>
    <row r="54037" ht="15" x14ac:dyDescent="0.25"/>
    <row r="54038" ht="15" x14ac:dyDescent="0.25"/>
    <row r="54039" ht="15" x14ac:dyDescent="0.25"/>
    <row r="54040" ht="15" x14ac:dyDescent="0.25"/>
    <row r="54041" ht="15" x14ac:dyDescent="0.25"/>
    <row r="54042" ht="15" x14ac:dyDescent="0.25"/>
    <row r="54043" ht="15" x14ac:dyDescent="0.25"/>
    <row r="54044" ht="15" x14ac:dyDescent="0.25"/>
    <row r="54045" ht="15" x14ac:dyDescent="0.25"/>
    <row r="54046" ht="15" x14ac:dyDescent="0.25"/>
    <row r="54047" ht="15" x14ac:dyDescent="0.25"/>
    <row r="54048" ht="15" x14ac:dyDescent="0.25"/>
    <row r="54049" ht="15" x14ac:dyDescent="0.25"/>
    <row r="54050" ht="15" x14ac:dyDescent="0.25"/>
    <row r="54051" ht="15" x14ac:dyDescent="0.25"/>
    <row r="54052" ht="15" x14ac:dyDescent="0.25"/>
    <row r="54053" ht="15" x14ac:dyDescent="0.25"/>
    <row r="54054" ht="15" x14ac:dyDescent="0.25"/>
    <row r="54055" ht="15" x14ac:dyDescent="0.25"/>
    <row r="54056" ht="15" x14ac:dyDescent="0.25"/>
    <row r="54057" ht="15" x14ac:dyDescent="0.25"/>
    <row r="54058" ht="15" x14ac:dyDescent="0.25"/>
    <row r="54059" ht="15" x14ac:dyDescent="0.25"/>
    <row r="54060" ht="15" x14ac:dyDescent="0.25"/>
    <row r="54061" ht="15" x14ac:dyDescent="0.25"/>
    <row r="54062" ht="15" x14ac:dyDescent="0.25"/>
    <row r="54063" ht="15" x14ac:dyDescent="0.25"/>
    <row r="54064" ht="15" x14ac:dyDescent="0.25"/>
    <row r="54065" ht="15" x14ac:dyDescent="0.25"/>
    <row r="54066" ht="15" x14ac:dyDescent="0.25"/>
    <row r="54067" ht="15" x14ac:dyDescent="0.25"/>
    <row r="54068" ht="15" x14ac:dyDescent="0.25"/>
    <row r="54069" ht="15" x14ac:dyDescent="0.25"/>
    <row r="54070" ht="15" x14ac:dyDescent="0.25"/>
    <row r="54071" ht="15" x14ac:dyDescent="0.25"/>
    <row r="54072" ht="15" x14ac:dyDescent="0.25"/>
    <row r="54073" ht="15" x14ac:dyDescent="0.25"/>
    <row r="54074" ht="15" x14ac:dyDescent="0.25"/>
    <row r="54075" ht="15" x14ac:dyDescent="0.25"/>
    <row r="54076" ht="15" x14ac:dyDescent="0.25"/>
    <row r="54077" ht="15" x14ac:dyDescent="0.25"/>
    <row r="54078" ht="15" x14ac:dyDescent="0.25"/>
    <row r="54079" ht="15" x14ac:dyDescent="0.25"/>
    <row r="54080" ht="15" x14ac:dyDescent="0.25"/>
    <row r="54081" ht="15" x14ac:dyDescent="0.25"/>
    <row r="54082" ht="15" x14ac:dyDescent="0.25"/>
    <row r="54083" ht="15" x14ac:dyDescent="0.25"/>
    <row r="54084" ht="15" x14ac:dyDescent="0.25"/>
    <row r="54085" ht="15" x14ac:dyDescent="0.25"/>
    <row r="54086" ht="15" x14ac:dyDescent="0.25"/>
    <row r="54087" ht="15" x14ac:dyDescent="0.25"/>
    <row r="54088" ht="15" x14ac:dyDescent="0.25"/>
    <row r="54089" ht="15" x14ac:dyDescent="0.25"/>
    <row r="54090" ht="15" x14ac:dyDescent="0.25"/>
    <row r="54091" ht="15" x14ac:dyDescent="0.25"/>
    <row r="54092" ht="15" x14ac:dyDescent="0.25"/>
    <row r="54093" ht="15" x14ac:dyDescent="0.25"/>
    <row r="54094" ht="15" x14ac:dyDescent="0.25"/>
    <row r="54095" ht="15" x14ac:dyDescent="0.25"/>
    <row r="54096" ht="15" x14ac:dyDescent="0.25"/>
    <row r="54097" ht="15" x14ac:dyDescent="0.25"/>
    <row r="54098" ht="15" x14ac:dyDescent="0.25"/>
    <row r="54099" ht="15" x14ac:dyDescent="0.25"/>
    <row r="54100" ht="15" x14ac:dyDescent="0.25"/>
    <row r="54101" ht="15" x14ac:dyDescent="0.25"/>
    <row r="54102" ht="15" x14ac:dyDescent="0.25"/>
    <row r="54103" ht="15" x14ac:dyDescent="0.25"/>
    <row r="54104" ht="15" x14ac:dyDescent="0.25"/>
    <row r="54105" ht="15" x14ac:dyDescent="0.25"/>
    <row r="54106" ht="15" x14ac:dyDescent="0.25"/>
    <row r="54107" ht="15" x14ac:dyDescent="0.25"/>
    <row r="54108" ht="15" x14ac:dyDescent="0.25"/>
    <row r="54109" ht="15" x14ac:dyDescent="0.25"/>
    <row r="54110" ht="15" x14ac:dyDescent="0.25"/>
    <row r="54111" ht="15" x14ac:dyDescent="0.25"/>
    <row r="54112" ht="15" x14ac:dyDescent="0.25"/>
    <row r="54113" ht="15" x14ac:dyDescent="0.25"/>
    <row r="54114" ht="15" x14ac:dyDescent="0.25"/>
    <row r="54115" ht="15" x14ac:dyDescent="0.25"/>
    <row r="54116" ht="15" x14ac:dyDescent="0.25"/>
    <row r="54117" ht="15" x14ac:dyDescent="0.25"/>
    <row r="54118" ht="15" x14ac:dyDescent="0.25"/>
    <row r="54119" ht="15" x14ac:dyDescent="0.25"/>
    <row r="54120" ht="15" x14ac:dyDescent="0.25"/>
    <row r="54121" ht="15" x14ac:dyDescent="0.25"/>
    <row r="54122" ht="15" x14ac:dyDescent="0.25"/>
    <row r="54123" ht="15" x14ac:dyDescent="0.25"/>
    <row r="54124" ht="15" x14ac:dyDescent="0.25"/>
    <row r="54125" ht="15" x14ac:dyDescent="0.25"/>
    <row r="54126" ht="15" x14ac:dyDescent="0.25"/>
    <row r="54127" ht="15" x14ac:dyDescent="0.25"/>
    <row r="54128" ht="15" x14ac:dyDescent="0.25"/>
    <row r="54129" ht="15" x14ac:dyDescent="0.25"/>
    <row r="54130" ht="15" x14ac:dyDescent="0.25"/>
    <row r="54131" ht="15" x14ac:dyDescent="0.25"/>
    <row r="54132" ht="15" x14ac:dyDescent="0.25"/>
    <row r="54133" ht="15" x14ac:dyDescent="0.25"/>
    <row r="54134" ht="15" x14ac:dyDescent="0.25"/>
    <row r="54135" ht="15" x14ac:dyDescent="0.25"/>
    <row r="54136" ht="15" x14ac:dyDescent="0.25"/>
    <row r="54137" ht="15" x14ac:dyDescent="0.25"/>
    <row r="54138" ht="15" x14ac:dyDescent="0.25"/>
    <row r="54139" ht="15" x14ac:dyDescent="0.25"/>
    <row r="54140" ht="15" x14ac:dyDescent="0.25"/>
    <row r="54141" ht="15" x14ac:dyDescent="0.25"/>
    <row r="54142" ht="15" x14ac:dyDescent="0.25"/>
    <row r="54143" ht="15" x14ac:dyDescent="0.25"/>
    <row r="54144" ht="15" x14ac:dyDescent="0.25"/>
    <row r="54145" ht="15" x14ac:dyDescent="0.25"/>
    <row r="54146" ht="15" x14ac:dyDescent="0.25"/>
    <row r="54147" ht="15" x14ac:dyDescent="0.25"/>
    <row r="54148" ht="15" x14ac:dyDescent="0.25"/>
    <row r="54149" ht="15" x14ac:dyDescent="0.25"/>
    <row r="54150" ht="15" x14ac:dyDescent="0.25"/>
    <row r="54151" ht="15" x14ac:dyDescent="0.25"/>
    <row r="54152" ht="15" x14ac:dyDescent="0.25"/>
    <row r="54153" ht="15" x14ac:dyDescent="0.25"/>
    <row r="54154" ht="15" x14ac:dyDescent="0.25"/>
    <row r="54155" ht="15" x14ac:dyDescent="0.25"/>
    <row r="54156" ht="15" x14ac:dyDescent="0.25"/>
    <row r="54157" ht="15" x14ac:dyDescent="0.25"/>
    <row r="54158" ht="15" x14ac:dyDescent="0.25"/>
    <row r="54159" ht="15" x14ac:dyDescent="0.25"/>
    <row r="54160" ht="15" x14ac:dyDescent="0.25"/>
    <row r="54161" ht="15" x14ac:dyDescent="0.25"/>
    <row r="54162" ht="15" x14ac:dyDescent="0.25"/>
    <row r="54163" ht="15" x14ac:dyDescent="0.25"/>
    <row r="54164" ht="15" x14ac:dyDescent="0.25"/>
    <row r="54165" ht="15" x14ac:dyDescent="0.25"/>
    <row r="54166" ht="15" x14ac:dyDescent="0.25"/>
    <row r="54167" ht="15" x14ac:dyDescent="0.25"/>
    <row r="54168" ht="15" x14ac:dyDescent="0.25"/>
    <row r="54169" ht="15" x14ac:dyDescent="0.25"/>
    <row r="54170" ht="15" x14ac:dyDescent="0.25"/>
    <row r="54171" ht="15" x14ac:dyDescent="0.25"/>
    <row r="54172" ht="15" x14ac:dyDescent="0.25"/>
    <row r="54173" ht="15" x14ac:dyDescent="0.25"/>
    <row r="54174" ht="15" x14ac:dyDescent="0.25"/>
    <row r="54175" ht="15" x14ac:dyDescent="0.25"/>
    <row r="54176" ht="15" x14ac:dyDescent="0.25"/>
    <row r="54177" ht="15" x14ac:dyDescent="0.25"/>
    <row r="54178" ht="15" x14ac:dyDescent="0.25"/>
    <row r="54179" ht="15" x14ac:dyDescent="0.25"/>
    <row r="54180" ht="15" x14ac:dyDescent="0.25"/>
    <row r="54181" ht="15" x14ac:dyDescent="0.25"/>
    <row r="54182" ht="15" x14ac:dyDescent="0.25"/>
    <row r="54183" ht="15" x14ac:dyDescent="0.25"/>
    <row r="54184" ht="15" x14ac:dyDescent="0.25"/>
    <row r="54185" ht="15" x14ac:dyDescent="0.25"/>
    <row r="54186" ht="15" x14ac:dyDescent="0.25"/>
    <row r="54187" ht="15" x14ac:dyDescent="0.25"/>
    <row r="54188" ht="15" x14ac:dyDescent="0.25"/>
    <row r="54189" ht="15" x14ac:dyDescent="0.25"/>
    <row r="54190" ht="15" x14ac:dyDescent="0.25"/>
    <row r="54191" ht="15" x14ac:dyDescent="0.25"/>
    <row r="54192" ht="15" x14ac:dyDescent="0.25"/>
    <row r="54193" ht="15" x14ac:dyDescent="0.25"/>
    <row r="54194" ht="15" x14ac:dyDescent="0.25"/>
    <row r="54195" ht="15" x14ac:dyDescent="0.25"/>
    <row r="54196" ht="15" x14ac:dyDescent="0.25"/>
    <row r="54197" ht="15" x14ac:dyDescent="0.25"/>
    <row r="54198" ht="15" x14ac:dyDescent="0.25"/>
    <row r="54199" ht="15" x14ac:dyDescent="0.25"/>
    <row r="54200" ht="15" x14ac:dyDescent="0.25"/>
    <row r="54201" ht="15" x14ac:dyDescent="0.25"/>
    <row r="54202" ht="15" x14ac:dyDescent="0.25"/>
    <row r="54203" ht="15" x14ac:dyDescent="0.25"/>
    <row r="54204" ht="15" x14ac:dyDescent="0.25"/>
    <row r="54205" ht="15" x14ac:dyDescent="0.25"/>
    <row r="54206" ht="15" x14ac:dyDescent="0.25"/>
    <row r="54207" ht="15" x14ac:dyDescent="0.25"/>
    <row r="54208" ht="15" x14ac:dyDescent="0.25"/>
    <row r="54209" ht="15" x14ac:dyDescent="0.25"/>
    <row r="54210" ht="15" x14ac:dyDescent="0.25"/>
    <row r="54211" ht="15" x14ac:dyDescent="0.25"/>
    <row r="54212" ht="15" x14ac:dyDescent="0.25"/>
    <row r="54213" ht="15" x14ac:dyDescent="0.25"/>
    <row r="54214" ht="15" x14ac:dyDescent="0.25"/>
    <row r="54215" ht="15" x14ac:dyDescent="0.25"/>
    <row r="54216" ht="15" x14ac:dyDescent="0.25"/>
    <row r="54217" ht="15" x14ac:dyDescent="0.25"/>
    <row r="54218" ht="15" x14ac:dyDescent="0.25"/>
    <row r="54219" ht="15" x14ac:dyDescent="0.25"/>
    <row r="54220" ht="15" x14ac:dyDescent="0.25"/>
    <row r="54221" ht="15" x14ac:dyDescent="0.25"/>
    <row r="54222" ht="15" x14ac:dyDescent="0.25"/>
    <row r="54223" ht="15" x14ac:dyDescent="0.25"/>
    <row r="54224" ht="15" x14ac:dyDescent="0.25"/>
    <row r="54225" ht="15" x14ac:dyDescent="0.25"/>
    <row r="54226" ht="15" x14ac:dyDescent="0.25"/>
    <row r="54227" ht="15" x14ac:dyDescent="0.25"/>
    <row r="54228" ht="15" x14ac:dyDescent="0.25"/>
    <row r="54229" ht="15" x14ac:dyDescent="0.25"/>
    <row r="54230" ht="15" x14ac:dyDescent="0.25"/>
    <row r="54231" ht="15" x14ac:dyDescent="0.25"/>
    <row r="54232" ht="15" x14ac:dyDescent="0.25"/>
    <row r="54233" ht="15" x14ac:dyDescent="0.25"/>
    <row r="54234" ht="15" x14ac:dyDescent="0.25"/>
    <row r="54235" ht="15" x14ac:dyDescent="0.25"/>
    <row r="54236" ht="15" x14ac:dyDescent="0.25"/>
    <row r="54237" ht="15" x14ac:dyDescent="0.25"/>
    <row r="54238" ht="15" x14ac:dyDescent="0.25"/>
    <row r="54239" ht="15" x14ac:dyDescent="0.25"/>
    <row r="54240" ht="15" x14ac:dyDescent="0.25"/>
    <row r="54241" ht="15" x14ac:dyDescent="0.25"/>
    <row r="54242" ht="15" x14ac:dyDescent="0.25"/>
    <row r="54243" ht="15" x14ac:dyDescent="0.25"/>
    <row r="54244" ht="15" x14ac:dyDescent="0.25"/>
    <row r="54245" ht="15" x14ac:dyDescent="0.25"/>
    <row r="54246" ht="15" x14ac:dyDescent="0.25"/>
    <row r="54247" ht="15" x14ac:dyDescent="0.25"/>
    <row r="54248" ht="15" x14ac:dyDescent="0.25"/>
    <row r="54249" ht="15" x14ac:dyDescent="0.25"/>
    <row r="54250" ht="15" x14ac:dyDescent="0.25"/>
    <row r="54251" ht="15" x14ac:dyDescent="0.25"/>
    <row r="54252" ht="15" x14ac:dyDescent="0.25"/>
    <row r="54253" ht="15" x14ac:dyDescent="0.25"/>
    <row r="54254" ht="15" x14ac:dyDescent="0.25"/>
    <row r="54255" ht="15" x14ac:dyDescent="0.25"/>
    <row r="54256" ht="15" x14ac:dyDescent="0.25"/>
    <row r="54257" ht="15" x14ac:dyDescent="0.25"/>
    <row r="54258" ht="15" x14ac:dyDescent="0.25"/>
    <row r="54259" ht="15" x14ac:dyDescent="0.25"/>
    <row r="54260" ht="15" x14ac:dyDescent="0.25"/>
    <row r="54261" ht="15" x14ac:dyDescent="0.25"/>
    <row r="54262" ht="15" x14ac:dyDescent="0.25"/>
    <row r="54263" ht="15" x14ac:dyDescent="0.25"/>
    <row r="54264" ht="15" x14ac:dyDescent="0.25"/>
    <row r="54265" ht="15" x14ac:dyDescent="0.25"/>
    <row r="54266" ht="15" x14ac:dyDescent="0.25"/>
    <row r="54267" ht="15" x14ac:dyDescent="0.25"/>
    <row r="54268" ht="15" x14ac:dyDescent="0.25"/>
    <row r="54269" ht="15" x14ac:dyDescent="0.25"/>
    <row r="54270" ht="15" x14ac:dyDescent="0.25"/>
    <row r="54271" ht="15" x14ac:dyDescent="0.25"/>
    <row r="54272" ht="15" x14ac:dyDescent="0.25"/>
    <row r="54273" ht="15" x14ac:dyDescent="0.25"/>
    <row r="54274" ht="15" x14ac:dyDescent="0.25"/>
    <row r="54275" ht="15" x14ac:dyDescent="0.25"/>
    <row r="54276" ht="15" x14ac:dyDescent="0.25"/>
    <row r="54277" ht="15" x14ac:dyDescent="0.25"/>
    <row r="54278" ht="15" x14ac:dyDescent="0.25"/>
    <row r="54279" ht="15" x14ac:dyDescent="0.25"/>
    <row r="54280" ht="15" x14ac:dyDescent="0.25"/>
    <row r="54281" ht="15" x14ac:dyDescent="0.25"/>
    <row r="54282" ht="15" x14ac:dyDescent="0.25"/>
    <row r="54283" ht="15" x14ac:dyDescent="0.25"/>
    <row r="54284" ht="15" x14ac:dyDescent="0.25"/>
    <row r="54285" ht="15" x14ac:dyDescent="0.25"/>
    <row r="54286" ht="15" x14ac:dyDescent="0.25"/>
    <row r="54287" ht="15" x14ac:dyDescent="0.25"/>
    <row r="54288" ht="15" x14ac:dyDescent="0.25"/>
    <row r="54289" ht="15" x14ac:dyDescent="0.25"/>
    <row r="54290" ht="15" x14ac:dyDescent="0.25"/>
    <row r="54291" ht="15" x14ac:dyDescent="0.25"/>
    <row r="54292" ht="15" x14ac:dyDescent="0.25"/>
    <row r="54293" ht="15" x14ac:dyDescent="0.25"/>
    <row r="54294" ht="15" x14ac:dyDescent="0.25"/>
    <row r="54295" ht="15" x14ac:dyDescent="0.25"/>
    <row r="54296" ht="15" x14ac:dyDescent="0.25"/>
    <row r="54297" ht="15" x14ac:dyDescent="0.25"/>
    <row r="54298" ht="15" x14ac:dyDescent="0.25"/>
    <row r="54299" ht="15" x14ac:dyDescent="0.25"/>
    <row r="54300" ht="15" x14ac:dyDescent="0.25"/>
    <row r="54301" ht="15" x14ac:dyDescent="0.25"/>
    <row r="54302" ht="15" x14ac:dyDescent="0.25"/>
    <row r="54303" ht="15" x14ac:dyDescent="0.25"/>
    <row r="54304" ht="15" x14ac:dyDescent="0.25"/>
    <row r="54305" ht="15" x14ac:dyDescent="0.25"/>
    <row r="54306" ht="15" x14ac:dyDescent="0.25"/>
    <row r="54307" ht="15" x14ac:dyDescent="0.25"/>
    <row r="54308" ht="15" x14ac:dyDescent="0.25"/>
    <row r="54309" ht="15" x14ac:dyDescent="0.25"/>
    <row r="54310" ht="15" x14ac:dyDescent="0.25"/>
    <row r="54311" ht="15" x14ac:dyDescent="0.25"/>
    <row r="54312" ht="15" x14ac:dyDescent="0.25"/>
    <row r="54313" ht="15" x14ac:dyDescent="0.25"/>
    <row r="54314" ht="15" x14ac:dyDescent="0.25"/>
    <row r="54315" ht="15" x14ac:dyDescent="0.25"/>
    <row r="54316" ht="15" x14ac:dyDescent="0.25"/>
    <row r="54317" ht="15" x14ac:dyDescent="0.25"/>
    <row r="54318" ht="15" x14ac:dyDescent="0.25"/>
    <row r="54319" ht="15" x14ac:dyDescent="0.25"/>
    <row r="54320" ht="15" x14ac:dyDescent="0.25"/>
    <row r="54321" ht="15" x14ac:dyDescent="0.25"/>
    <row r="54322" ht="15" x14ac:dyDescent="0.25"/>
    <row r="54323" ht="15" x14ac:dyDescent="0.25"/>
    <row r="54324" ht="15" x14ac:dyDescent="0.25"/>
    <row r="54325" ht="15" x14ac:dyDescent="0.25"/>
    <row r="54326" ht="15" x14ac:dyDescent="0.25"/>
    <row r="54327" ht="15" x14ac:dyDescent="0.25"/>
    <row r="54328" ht="15" x14ac:dyDescent="0.25"/>
    <row r="54329" ht="15" x14ac:dyDescent="0.25"/>
    <row r="54330" ht="15" x14ac:dyDescent="0.25"/>
    <row r="54331" ht="15" x14ac:dyDescent="0.25"/>
    <row r="54332" ht="15" x14ac:dyDescent="0.25"/>
    <row r="54333" ht="15" x14ac:dyDescent="0.25"/>
    <row r="54334" ht="15" x14ac:dyDescent="0.25"/>
    <row r="54335" ht="15" x14ac:dyDescent="0.25"/>
    <row r="54336" ht="15" x14ac:dyDescent="0.25"/>
    <row r="54337" ht="15" x14ac:dyDescent="0.25"/>
    <row r="54338" ht="15" x14ac:dyDescent="0.25"/>
    <row r="54339" ht="15" x14ac:dyDescent="0.25"/>
    <row r="54340" ht="15" x14ac:dyDescent="0.25"/>
    <row r="54341" ht="15" x14ac:dyDescent="0.25"/>
    <row r="54342" ht="15" x14ac:dyDescent="0.25"/>
    <row r="54343" ht="15" x14ac:dyDescent="0.25"/>
    <row r="54344" ht="15" x14ac:dyDescent="0.25"/>
    <row r="54345" ht="15" x14ac:dyDescent="0.25"/>
    <row r="54346" ht="15" x14ac:dyDescent="0.25"/>
    <row r="54347" ht="15" x14ac:dyDescent="0.25"/>
    <row r="54348" ht="15" x14ac:dyDescent="0.25"/>
    <row r="54349" ht="15" x14ac:dyDescent="0.25"/>
    <row r="54350" ht="15" x14ac:dyDescent="0.25"/>
    <row r="54351" ht="15" x14ac:dyDescent="0.25"/>
    <row r="54352" ht="15" x14ac:dyDescent="0.25"/>
    <row r="54353" ht="15" x14ac:dyDescent="0.25"/>
    <row r="54354" ht="15" x14ac:dyDescent="0.25"/>
    <row r="54355" ht="15" x14ac:dyDescent="0.25"/>
    <row r="54356" ht="15" x14ac:dyDescent="0.25"/>
    <row r="54357" ht="15" x14ac:dyDescent="0.25"/>
    <row r="54358" ht="15" x14ac:dyDescent="0.25"/>
    <row r="54359" ht="15" x14ac:dyDescent="0.25"/>
    <row r="54360" ht="15" x14ac:dyDescent="0.25"/>
    <row r="54361" ht="15" x14ac:dyDescent="0.25"/>
    <row r="54362" ht="15" x14ac:dyDescent="0.25"/>
    <row r="54363" ht="15" x14ac:dyDescent="0.25"/>
    <row r="54364" ht="15" x14ac:dyDescent="0.25"/>
    <row r="54365" ht="15" x14ac:dyDescent="0.25"/>
    <row r="54366" ht="15" x14ac:dyDescent="0.25"/>
    <row r="54367" ht="15" x14ac:dyDescent="0.25"/>
    <row r="54368" ht="15" x14ac:dyDescent="0.25"/>
    <row r="54369" ht="15" x14ac:dyDescent="0.25"/>
    <row r="54370" ht="15" x14ac:dyDescent="0.25"/>
    <row r="54371" ht="15" x14ac:dyDescent="0.25"/>
    <row r="54372" ht="15" x14ac:dyDescent="0.25"/>
    <row r="54373" ht="15" x14ac:dyDescent="0.25"/>
    <row r="54374" ht="15" x14ac:dyDescent="0.25"/>
    <row r="54375" ht="15" x14ac:dyDescent="0.25"/>
    <row r="54376" ht="15" x14ac:dyDescent="0.25"/>
    <row r="54377" ht="15" x14ac:dyDescent="0.25"/>
    <row r="54378" ht="15" x14ac:dyDescent="0.25"/>
    <row r="54379" ht="15" x14ac:dyDescent="0.25"/>
    <row r="54380" ht="15" x14ac:dyDescent="0.25"/>
    <row r="54381" ht="15" x14ac:dyDescent="0.25"/>
    <row r="54382" ht="15" x14ac:dyDescent="0.25"/>
    <row r="54383" ht="15" x14ac:dyDescent="0.25"/>
    <row r="54384" ht="15" x14ac:dyDescent="0.25"/>
    <row r="54385" ht="15" x14ac:dyDescent="0.25"/>
    <row r="54386" ht="15" x14ac:dyDescent="0.25"/>
    <row r="54387" ht="15" x14ac:dyDescent="0.25"/>
    <row r="54388" ht="15" x14ac:dyDescent="0.25"/>
    <row r="54389" ht="15" x14ac:dyDescent="0.25"/>
    <row r="54390" ht="15" x14ac:dyDescent="0.25"/>
    <row r="54391" ht="15" x14ac:dyDescent="0.25"/>
    <row r="54392" ht="15" x14ac:dyDescent="0.25"/>
    <row r="54393" ht="15" x14ac:dyDescent="0.25"/>
    <row r="54394" ht="15" x14ac:dyDescent="0.25"/>
    <row r="54395" ht="15" x14ac:dyDescent="0.25"/>
    <row r="54396" ht="15" x14ac:dyDescent="0.25"/>
    <row r="54397" ht="15" x14ac:dyDescent="0.25"/>
    <row r="54398" ht="15" x14ac:dyDescent="0.25"/>
    <row r="54399" ht="15" x14ac:dyDescent="0.25"/>
    <row r="54400" ht="15" x14ac:dyDescent="0.25"/>
    <row r="54401" ht="15" x14ac:dyDescent="0.25"/>
    <row r="54402" ht="15" x14ac:dyDescent="0.25"/>
    <row r="54403" ht="15" x14ac:dyDescent="0.25"/>
    <row r="54404" ht="15" x14ac:dyDescent="0.25"/>
    <row r="54405" ht="15" x14ac:dyDescent="0.25"/>
    <row r="54406" ht="15" x14ac:dyDescent="0.25"/>
    <row r="54407" ht="15" x14ac:dyDescent="0.25"/>
    <row r="54408" ht="15" x14ac:dyDescent="0.25"/>
    <row r="54409" ht="15" x14ac:dyDescent="0.25"/>
    <row r="54410" ht="15" x14ac:dyDescent="0.25"/>
    <row r="54411" ht="15" x14ac:dyDescent="0.25"/>
    <row r="54412" ht="15" x14ac:dyDescent="0.25"/>
    <row r="54413" ht="15" x14ac:dyDescent="0.25"/>
    <row r="54414" ht="15" x14ac:dyDescent="0.25"/>
    <row r="54415" ht="15" x14ac:dyDescent="0.25"/>
    <row r="54416" ht="15" x14ac:dyDescent="0.25"/>
    <row r="54417" ht="15" x14ac:dyDescent="0.25"/>
    <row r="54418" ht="15" x14ac:dyDescent="0.25"/>
    <row r="54419" ht="15" x14ac:dyDescent="0.25"/>
    <row r="54420" ht="15" x14ac:dyDescent="0.25"/>
    <row r="54421" ht="15" x14ac:dyDescent="0.25"/>
    <row r="54422" ht="15" x14ac:dyDescent="0.25"/>
    <row r="54423" ht="15" x14ac:dyDescent="0.25"/>
    <row r="54424" ht="15" x14ac:dyDescent="0.25"/>
    <row r="54425" ht="15" x14ac:dyDescent="0.25"/>
    <row r="54426" ht="15" x14ac:dyDescent="0.25"/>
    <row r="54427" ht="15" x14ac:dyDescent="0.25"/>
    <row r="54428" ht="15" x14ac:dyDescent="0.25"/>
    <row r="54429" ht="15" x14ac:dyDescent="0.25"/>
    <row r="54430" ht="15" x14ac:dyDescent="0.25"/>
    <row r="54431" ht="15" x14ac:dyDescent="0.25"/>
    <row r="54432" ht="15" x14ac:dyDescent="0.25"/>
    <row r="54433" ht="15" x14ac:dyDescent="0.25"/>
    <row r="54434" ht="15" x14ac:dyDescent="0.25"/>
    <row r="54435" ht="15" x14ac:dyDescent="0.25"/>
    <row r="54436" ht="15" x14ac:dyDescent="0.25"/>
    <row r="54437" ht="15" x14ac:dyDescent="0.25"/>
    <row r="54438" ht="15" x14ac:dyDescent="0.25"/>
    <row r="54439" ht="15" x14ac:dyDescent="0.25"/>
    <row r="54440" ht="15" x14ac:dyDescent="0.25"/>
    <row r="54441" ht="15" x14ac:dyDescent="0.25"/>
    <row r="54442" ht="15" x14ac:dyDescent="0.25"/>
    <row r="54443" ht="15" x14ac:dyDescent="0.25"/>
    <row r="54444" ht="15" x14ac:dyDescent="0.25"/>
    <row r="54445" ht="15" x14ac:dyDescent="0.25"/>
    <row r="54446" ht="15" x14ac:dyDescent="0.25"/>
    <row r="54447" ht="15" x14ac:dyDescent="0.25"/>
    <row r="54448" ht="15" x14ac:dyDescent="0.25"/>
    <row r="54449" ht="15" x14ac:dyDescent="0.25"/>
    <row r="54450" ht="15" x14ac:dyDescent="0.25"/>
    <row r="54451" ht="15" x14ac:dyDescent="0.25"/>
    <row r="54452" ht="15" x14ac:dyDescent="0.25"/>
    <row r="54453" ht="15" x14ac:dyDescent="0.25"/>
    <row r="54454" ht="15" x14ac:dyDescent="0.25"/>
    <row r="54455" ht="15" x14ac:dyDescent="0.25"/>
    <row r="54456" ht="15" x14ac:dyDescent="0.25"/>
    <row r="54457" ht="15" x14ac:dyDescent="0.25"/>
    <row r="54458" ht="15" x14ac:dyDescent="0.25"/>
    <row r="54459" ht="15" x14ac:dyDescent="0.25"/>
    <row r="54460" ht="15" x14ac:dyDescent="0.25"/>
    <row r="54461" ht="15" x14ac:dyDescent="0.25"/>
    <row r="54462" ht="15" x14ac:dyDescent="0.25"/>
    <row r="54463" ht="15" x14ac:dyDescent="0.25"/>
    <row r="54464" ht="15" x14ac:dyDescent="0.25"/>
    <row r="54465" ht="15" x14ac:dyDescent="0.25"/>
    <row r="54466" ht="15" x14ac:dyDescent="0.25"/>
    <row r="54467" ht="15" x14ac:dyDescent="0.25"/>
    <row r="54468" ht="15" x14ac:dyDescent="0.25"/>
    <row r="54469" ht="15" x14ac:dyDescent="0.25"/>
    <row r="54470" ht="15" x14ac:dyDescent="0.25"/>
    <row r="54471" ht="15" x14ac:dyDescent="0.25"/>
    <row r="54472" ht="15" x14ac:dyDescent="0.25"/>
    <row r="54473" ht="15" x14ac:dyDescent="0.25"/>
    <row r="54474" ht="15" x14ac:dyDescent="0.25"/>
    <row r="54475" ht="15" x14ac:dyDescent="0.25"/>
    <row r="54476" ht="15" x14ac:dyDescent="0.25"/>
    <row r="54477" ht="15" x14ac:dyDescent="0.25"/>
    <row r="54478" ht="15" x14ac:dyDescent="0.25"/>
    <row r="54479" ht="15" x14ac:dyDescent="0.25"/>
    <row r="54480" ht="15" x14ac:dyDescent="0.25"/>
    <row r="54481" ht="15" x14ac:dyDescent="0.25"/>
    <row r="54482" ht="15" x14ac:dyDescent="0.25"/>
    <row r="54483" ht="15" x14ac:dyDescent="0.25"/>
    <row r="54484" ht="15" x14ac:dyDescent="0.25"/>
    <row r="54485" ht="15" x14ac:dyDescent="0.25"/>
    <row r="54486" ht="15" x14ac:dyDescent="0.25"/>
    <row r="54487" ht="15" x14ac:dyDescent="0.25"/>
    <row r="54488" ht="15" x14ac:dyDescent="0.25"/>
    <row r="54489" ht="15" x14ac:dyDescent="0.25"/>
    <row r="54490" ht="15" x14ac:dyDescent="0.25"/>
    <row r="54491" ht="15" x14ac:dyDescent="0.25"/>
    <row r="54492" ht="15" x14ac:dyDescent="0.25"/>
    <row r="54493" ht="15" x14ac:dyDescent="0.25"/>
    <row r="54494" ht="15" x14ac:dyDescent="0.25"/>
    <row r="54495" ht="15" x14ac:dyDescent="0.25"/>
    <row r="54496" ht="15" x14ac:dyDescent="0.25"/>
    <row r="54497" ht="15" x14ac:dyDescent="0.25"/>
    <row r="54498" ht="15" x14ac:dyDescent="0.25"/>
    <row r="54499" ht="15" x14ac:dyDescent="0.25"/>
    <row r="54500" ht="15" x14ac:dyDescent="0.25"/>
    <row r="54501" ht="15" x14ac:dyDescent="0.25"/>
    <row r="54502" ht="15" x14ac:dyDescent="0.25"/>
    <row r="54503" ht="15" x14ac:dyDescent="0.25"/>
    <row r="54504" ht="15" x14ac:dyDescent="0.25"/>
    <row r="54505" ht="15" x14ac:dyDescent="0.25"/>
    <row r="54506" ht="15" x14ac:dyDescent="0.25"/>
    <row r="54507" ht="15" x14ac:dyDescent="0.25"/>
    <row r="54508" ht="15" x14ac:dyDescent="0.25"/>
    <row r="54509" ht="15" x14ac:dyDescent="0.25"/>
    <row r="54510" ht="15" x14ac:dyDescent="0.25"/>
    <row r="54511" ht="15" x14ac:dyDescent="0.25"/>
    <row r="54512" ht="15" x14ac:dyDescent="0.25"/>
    <row r="54513" ht="15" x14ac:dyDescent="0.25"/>
    <row r="54514" ht="15" x14ac:dyDescent="0.25"/>
    <row r="54515" ht="15" x14ac:dyDescent="0.25"/>
    <row r="54516" ht="15" x14ac:dyDescent="0.25"/>
    <row r="54517" ht="15" x14ac:dyDescent="0.25"/>
    <row r="54518" ht="15" x14ac:dyDescent="0.25"/>
    <row r="54519" ht="15" x14ac:dyDescent="0.25"/>
    <row r="54520" ht="15" x14ac:dyDescent="0.25"/>
    <row r="54521" ht="15" x14ac:dyDescent="0.25"/>
    <row r="54522" ht="15" x14ac:dyDescent="0.25"/>
    <row r="54523" ht="15" x14ac:dyDescent="0.25"/>
    <row r="54524" ht="15" x14ac:dyDescent="0.25"/>
    <row r="54525" ht="15" x14ac:dyDescent="0.25"/>
    <row r="54526" ht="15" x14ac:dyDescent="0.25"/>
    <row r="54527" ht="15" x14ac:dyDescent="0.25"/>
    <row r="54528" ht="15" x14ac:dyDescent="0.25"/>
    <row r="54529" ht="15" x14ac:dyDescent="0.25"/>
    <row r="54530" ht="15" x14ac:dyDescent="0.25"/>
    <row r="54531" ht="15" x14ac:dyDescent="0.25"/>
    <row r="54532" ht="15" x14ac:dyDescent="0.25"/>
    <row r="54533" ht="15" x14ac:dyDescent="0.25"/>
    <row r="54534" ht="15" x14ac:dyDescent="0.25"/>
    <row r="54535" ht="15" x14ac:dyDescent="0.25"/>
    <row r="54536" ht="15" x14ac:dyDescent="0.25"/>
    <row r="54537" ht="15" x14ac:dyDescent="0.25"/>
    <row r="54538" ht="15" x14ac:dyDescent="0.25"/>
    <row r="54539" ht="15" x14ac:dyDescent="0.25"/>
    <row r="54540" ht="15" x14ac:dyDescent="0.25"/>
    <row r="54541" ht="15" x14ac:dyDescent="0.25"/>
    <row r="54542" ht="15" x14ac:dyDescent="0.25"/>
    <row r="54543" ht="15" x14ac:dyDescent="0.25"/>
    <row r="54544" ht="15" x14ac:dyDescent="0.25"/>
    <row r="54545" ht="15" x14ac:dyDescent="0.25"/>
    <row r="54546" ht="15" x14ac:dyDescent="0.25"/>
    <row r="54547" ht="15" x14ac:dyDescent="0.25"/>
    <row r="54548" ht="15" x14ac:dyDescent="0.25"/>
    <row r="54549" ht="15" x14ac:dyDescent="0.25"/>
    <row r="54550" ht="15" x14ac:dyDescent="0.25"/>
    <row r="54551" ht="15" x14ac:dyDescent="0.25"/>
    <row r="54552" ht="15" x14ac:dyDescent="0.25"/>
    <row r="54553" ht="15" x14ac:dyDescent="0.25"/>
    <row r="54554" ht="15" x14ac:dyDescent="0.25"/>
    <row r="54555" ht="15" x14ac:dyDescent="0.25"/>
    <row r="54556" ht="15" x14ac:dyDescent="0.25"/>
    <row r="54557" ht="15" x14ac:dyDescent="0.25"/>
    <row r="54558" ht="15" x14ac:dyDescent="0.25"/>
    <row r="54559" ht="15" x14ac:dyDescent="0.25"/>
    <row r="54560" ht="15" x14ac:dyDescent="0.25"/>
    <row r="54561" ht="15" x14ac:dyDescent="0.25"/>
    <row r="54562" ht="15" x14ac:dyDescent="0.25"/>
    <row r="54563" ht="15" x14ac:dyDescent="0.25"/>
    <row r="54564" ht="15" x14ac:dyDescent="0.25"/>
    <row r="54565" ht="15" x14ac:dyDescent="0.25"/>
    <row r="54566" ht="15" x14ac:dyDescent="0.25"/>
    <row r="54567" ht="15" x14ac:dyDescent="0.25"/>
    <row r="54568" ht="15" x14ac:dyDescent="0.25"/>
    <row r="54569" ht="15" x14ac:dyDescent="0.25"/>
    <row r="54570" ht="15" x14ac:dyDescent="0.25"/>
    <row r="54571" ht="15" x14ac:dyDescent="0.25"/>
    <row r="54572" ht="15" x14ac:dyDescent="0.25"/>
    <row r="54573" ht="15" x14ac:dyDescent="0.25"/>
    <row r="54574" ht="15" x14ac:dyDescent="0.25"/>
    <row r="54575" ht="15" x14ac:dyDescent="0.25"/>
    <row r="54576" ht="15" x14ac:dyDescent="0.25"/>
    <row r="54577" ht="15" x14ac:dyDescent="0.25"/>
    <row r="54578" ht="15" x14ac:dyDescent="0.25"/>
    <row r="54579" ht="15" x14ac:dyDescent="0.25"/>
    <row r="54580" ht="15" x14ac:dyDescent="0.25"/>
    <row r="54581" ht="15" x14ac:dyDescent="0.25"/>
    <row r="54582" ht="15" x14ac:dyDescent="0.25"/>
    <row r="54583" ht="15" x14ac:dyDescent="0.25"/>
    <row r="54584" ht="15" x14ac:dyDescent="0.25"/>
    <row r="54585" ht="15" x14ac:dyDescent="0.25"/>
    <row r="54586" ht="15" x14ac:dyDescent="0.25"/>
    <row r="54587" ht="15" x14ac:dyDescent="0.25"/>
    <row r="54588" ht="15" x14ac:dyDescent="0.25"/>
    <row r="54589" ht="15" x14ac:dyDescent="0.25"/>
    <row r="54590" ht="15" x14ac:dyDescent="0.25"/>
    <row r="54591" ht="15" x14ac:dyDescent="0.25"/>
    <row r="54592" ht="15" x14ac:dyDescent="0.25"/>
    <row r="54593" ht="15" x14ac:dyDescent="0.25"/>
    <row r="54594" ht="15" x14ac:dyDescent="0.25"/>
    <row r="54595" ht="15" x14ac:dyDescent="0.25"/>
    <row r="54596" ht="15" x14ac:dyDescent="0.25"/>
    <row r="54597" ht="15" x14ac:dyDescent="0.25"/>
    <row r="54598" ht="15" x14ac:dyDescent="0.25"/>
    <row r="54599" ht="15" x14ac:dyDescent="0.25"/>
    <row r="54600" ht="15" x14ac:dyDescent="0.25"/>
    <row r="54601" ht="15" x14ac:dyDescent="0.25"/>
    <row r="54602" ht="15" x14ac:dyDescent="0.25"/>
    <row r="54603" ht="15" x14ac:dyDescent="0.25"/>
    <row r="54604" ht="15" x14ac:dyDescent="0.25"/>
    <row r="54605" ht="15" x14ac:dyDescent="0.25"/>
    <row r="54606" ht="15" x14ac:dyDescent="0.25"/>
    <row r="54607" ht="15" x14ac:dyDescent="0.25"/>
    <row r="54608" ht="15" x14ac:dyDescent="0.25"/>
    <row r="54609" ht="15" x14ac:dyDescent="0.25"/>
    <row r="54610" ht="15" x14ac:dyDescent="0.25"/>
    <row r="54611" ht="15" x14ac:dyDescent="0.25"/>
    <row r="54612" ht="15" x14ac:dyDescent="0.25"/>
    <row r="54613" ht="15" x14ac:dyDescent="0.25"/>
    <row r="54614" ht="15" x14ac:dyDescent="0.25"/>
    <row r="54615" ht="15" x14ac:dyDescent="0.25"/>
    <row r="54616" ht="15" x14ac:dyDescent="0.25"/>
    <row r="54617" ht="15" x14ac:dyDescent="0.25"/>
    <row r="54618" ht="15" x14ac:dyDescent="0.25"/>
    <row r="54619" ht="15" x14ac:dyDescent="0.25"/>
    <row r="54620" ht="15" x14ac:dyDescent="0.25"/>
    <row r="54621" ht="15" x14ac:dyDescent="0.25"/>
    <row r="54622" ht="15" x14ac:dyDescent="0.25"/>
    <row r="54623" ht="15" x14ac:dyDescent="0.25"/>
    <row r="54624" ht="15" x14ac:dyDescent="0.25"/>
    <row r="54625" ht="15" x14ac:dyDescent="0.25"/>
    <row r="54626" ht="15" x14ac:dyDescent="0.25"/>
    <row r="54627" ht="15" x14ac:dyDescent="0.25"/>
    <row r="54628" ht="15" x14ac:dyDescent="0.25"/>
    <row r="54629" ht="15" x14ac:dyDescent="0.25"/>
    <row r="54630" ht="15" x14ac:dyDescent="0.25"/>
    <row r="54631" ht="15" x14ac:dyDescent="0.25"/>
    <row r="54632" ht="15" x14ac:dyDescent="0.25"/>
    <row r="54633" ht="15" x14ac:dyDescent="0.25"/>
    <row r="54634" ht="15" x14ac:dyDescent="0.25"/>
    <row r="54635" ht="15" x14ac:dyDescent="0.25"/>
    <row r="54636" ht="15" x14ac:dyDescent="0.25"/>
    <row r="54637" ht="15" x14ac:dyDescent="0.25"/>
    <row r="54638" ht="15" x14ac:dyDescent="0.25"/>
    <row r="54639" ht="15" x14ac:dyDescent="0.25"/>
    <row r="54640" ht="15" x14ac:dyDescent="0.25"/>
    <row r="54641" ht="15" x14ac:dyDescent="0.25"/>
    <row r="54642" ht="15" x14ac:dyDescent="0.25"/>
    <row r="54643" ht="15" x14ac:dyDescent="0.25"/>
    <row r="54644" ht="15" x14ac:dyDescent="0.25"/>
    <row r="54645" ht="15" x14ac:dyDescent="0.25"/>
    <row r="54646" ht="15" x14ac:dyDescent="0.25"/>
    <row r="54647" ht="15" x14ac:dyDescent="0.25"/>
    <row r="54648" ht="15" x14ac:dyDescent="0.25"/>
    <row r="54649" ht="15" x14ac:dyDescent="0.25"/>
    <row r="54650" ht="15" x14ac:dyDescent="0.25"/>
    <row r="54651" ht="15" x14ac:dyDescent="0.25"/>
    <row r="54652" ht="15" x14ac:dyDescent="0.25"/>
    <row r="54653" ht="15" x14ac:dyDescent="0.25"/>
    <row r="54654" ht="15" x14ac:dyDescent="0.25"/>
    <row r="54655" ht="15" x14ac:dyDescent="0.25"/>
    <row r="54656" ht="15" x14ac:dyDescent="0.25"/>
    <row r="54657" ht="15" x14ac:dyDescent="0.25"/>
    <row r="54658" ht="15" x14ac:dyDescent="0.25"/>
    <row r="54659" ht="15" x14ac:dyDescent="0.25"/>
    <row r="54660" ht="15" x14ac:dyDescent="0.25"/>
    <row r="54661" ht="15" x14ac:dyDescent="0.25"/>
    <row r="54662" ht="15" x14ac:dyDescent="0.25"/>
    <row r="54663" ht="15" x14ac:dyDescent="0.25"/>
    <row r="54664" ht="15" x14ac:dyDescent="0.25"/>
    <row r="54665" ht="15" x14ac:dyDescent="0.25"/>
    <row r="54666" ht="15" x14ac:dyDescent="0.25"/>
    <row r="54667" ht="15" x14ac:dyDescent="0.25"/>
    <row r="54668" ht="15" x14ac:dyDescent="0.25"/>
    <row r="54669" ht="15" x14ac:dyDescent="0.25"/>
    <row r="54670" ht="15" x14ac:dyDescent="0.25"/>
    <row r="54671" ht="15" x14ac:dyDescent="0.25"/>
    <row r="54672" ht="15" x14ac:dyDescent="0.25"/>
    <row r="54673" ht="15" x14ac:dyDescent="0.25"/>
    <row r="54674" ht="15" x14ac:dyDescent="0.25"/>
    <row r="54675" ht="15" x14ac:dyDescent="0.25"/>
    <row r="54676" ht="15" x14ac:dyDescent="0.25"/>
    <row r="54677" ht="15" x14ac:dyDescent="0.25"/>
    <row r="54678" ht="15" x14ac:dyDescent="0.25"/>
    <row r="54679" ht="15" x14ac:dyDescent="0.25"/>
    <row r="54680" ht="15" x14ac:dyDescent="0.25"/>
    <row r="54681" ht="15" x14ac:dyDescent="0.25"/>
    <row r="54682" ht="15" x14ac:dyDescent="0.25"/>
    <row r="54683" ht="15" x14ac:dyDescent="0.25"/>
    <row r="54684" ht="15" x14ac:dyDescent="0.25"/>
    <row r="54685" ht="15" x14ac:dyDescent="0.25"/>
    <row r="54686" ht="15" x14ac:dyDescent="0.25"/>
    <row r="54687" ht="15" x14ac:dyDescent="0.25"/>
    <row r="54688" ht="15" x14ac:dyDescent="0.25"/>
    <row r="54689" ht="15" x14ac:dyDescent="0.25"/>
    <row r="54690" ht="15" x14ac:dyDescent="0.25"/>
    <row r="54691" ht="15" x14ac:dyDescent="0.25"/>
    <row r="54692" ht="15" x14ac:dyDescent="0.25"/>
    <row r="54693" ht="15" x14ac:dyDescent="0.25"/>
    <row r="54694" ht="15" x14ac:dyDescent="0.25"/>
    <row r="54695" ht="15" x14ac:dyDescent="0.25"/>
    <row r="54696" ht="15" x14ac:dyDescent="0.25"/>
    <row r="54697" ht="15" x14ac:dyDescent="0.25"/>
    <row r="54698" ht="15" x14ac:dyDescent="0.25"/>
    <row r="54699" ht="15" x14ac:dyDescent="0.25"/>
    <row r="54700" ht="15" x14ac:dyDescent="0.25"/>
    <row r="54701" ht="15" x14ac:dyDescent="0.25"/>
    <row r="54702" ht="15" x14ac:dyDescent="0.25"/>
    <row r="54703" ht="15" x14ac:dyDescent="0.25"/>
    <row r="54704" ht="15" x14ac:dyDescent="0.25"/>
    <row r="54705" ht="15" x14ac:dyDescent="0.25"/>
    <row r="54706" ht="15" x14ac:dyDescent="0.25"/>
    <row r="54707" ht="15" x14ac:dyDescent="0.25"/>
    <row r="54708" ht="15" x14ac:dyDescent="0.25"/>
    <row r="54709" ht="15" x14ac:dyDescent="0.25"/>
    <row r="54710" ht="15" x14ac:dyDescent="0.25"/>
    <row r="54711" ht="15" x14ac:dyDescent="0.25"/>
    <row r="54712" ht="15" x14ac:dyDescent="0.25"/>
    <row r="54713" ht="15" x14ac:dyDescent="0.25"/>
    <row r="54714" ht="15" x14ac:dyDescent="0.25"/>
    <row r="54715" ht="15" x14ac:dyDescent="0.25"/>
    <row r="54716" ht="15" x14ac:dyDescent="0.25"/>
    <row r="54717" ht="15" x14ac:dyDescent="0.25"/>
    <row r="54718" ht="15" x14ac:dyDescent="0.25"/>
    <row r="54719" ht="15" x14ac:dyDescent="0.25"/>
    <row r="54720" ht="15" x14ac:dyDescent="0.25"/>
    <row r="54721" ht="15" x14ac:dyDescent="0.25"/>
    <row r="54722" ht="15" x14ac:dyDescent="0.25"/>
    <row r="54723" ht="15" x14ac:dyDescent="0.25"/>
    <row r="54724" ht="15" x14ac:dyDescent="0.25"/>
    <row r="54725" ht="15" x14ac:dyDescent="0.25"/>
    <row r="54726" ht="15" x14ac:dyDescent="0.25"/>
    <row r="54727" ht="15" x14ac:dyDescent="0.25"/>
    <row r="54728" ht="15" x14ac:dyDescent="0.25"/>
    <row r="54729" ht="15" x14ac:dyDescent="0.25"/>
    <row r="54730" ht="15" x14ac:dyDescent="0.25"/>
    <row r="54731" ht="15" x14ac:dyDescent="0.25"/>
    <row r="54732" ht="15" x14ac:dyDescent="0.25"/>
    <row r="54733" ht="15" x14ac:dyDescent="0.25"/>
    <row r="54734" ht="15" x14ac:dyDescent="0.25"/>
    <row r="54735" ht="15" x14ac:dyDescent="0.25"/>
    <row r="54736" ht="15" x14ac:dyDescent="0.25"/>
    <row r="54737" ht="15" x14ac:dyDescent="0.25"/>
    <row r="54738" ht="15" x14ac:dyDescent="0.25"/>
    <row r="54739" ht="15" x14ac:dyDescent="0.25"/>
    <row r="54740" ht="15" x14ac:dyDescent="0.25"/>
    <row r="54741" ht="15" x14ac:dyDescent="0.25"/>
    <row r="54742" ht="15" x14ac:dyDescent="0.25"/>
    <row r="54743" ht="15" x14ac:dyDescent="0.25"/>
    <row r="54744" ht="15" x14ac:dyDescent="0.25"/>
    <row r="54745" ht="15" x14ac:dyDescent="0.25"/>
    <row r="54746" ht="15" x14ac:dyDescent="0.25"/>
    <row r="54747" ht="15" x14ac:dyDescent="0.25"/>
    <row r="54748" ht="15" x14ac:dyDescent="0.25"/>
    <row r="54749" ht="15" x14ac:dyDescent="0.25"/>
    <row r="54750" ht="15" x14ac:dyDescent="0.25"/>
    <row r="54751" ht="15" x14ac:dyDescent="0.25"/>
    <row r="54752" ht="15" x14ac:dyDescent="0.25"/>
    <row r="54753" ht="15" x14ac:dyDescent="0.25"/>
    <row r="54754" ht="15" x14ac:dyDescent="0.25"/>
    <row r="54755" ht="15" x14ac:dyDescent="0.25"/>
    <row r="54756" ht="15" x14ac:dyDescent="0.25"/>
    <row r="54757" ht="15" x14ac:dyDescent="0.25"/>
    <row r="54758" ht="15" x14ac:dyDescent="0.25"/>
    <row r="54759" ht="15" x14ac:dyDescent="0.25"/>
    <row r="54760" ht="15" x14ac:dyDescent="0.25"/>
    <row r="54761" ht="15" x14ac:dyDescent="0.25"/>
    <row r="54762" ht="15" x14ac:dyDescent="0.25"/>
    <row r="54763" ht="15" x14ac:dyDescent="0.25"/>
    <row r="54764" ht="15" x14ac:dyDescent="0.25"/>
    <row r="54765" ht="15" x14ac:dyDescent="0.25"/>
    <row r="54766" ht="15" x14ac:dyDescent="0.25"/>
    <row r="54767" ht="15" x14ac:dyDescent="0.25"/>
    <row r="54768" ht="15" x14ac:dyDescent="0.25"/>
    <row r="54769" ht="15" x14ac:dyDescent="0.25"/>
    <row r="54770" ht="15" x14ac:dyDescent="0.25"/>
    <row r="54771" ht="15" x14ac:dyDescent="0.25"/>
    <row r="54772" ht="15" x14ac:dyDescent="0.25"/>
    <row r="54773" ht="15" x14ac:dyDescent="0.25"/>
    <row r="54774" ht="15" x14ac:dyDescent="0.25"/>
    <row r="54775" ht="15" x14ac:dyDescent="0.25"/>
    <row r="54776" ht="15" x14ac:dyDescent="0.25"/>
    <row r="54777" ht="15" x14ac:dyDescent="0.25"/>
    <row r="54778" ht="15" x14ac:dyDescent="0.25"/>
    <row r="54779" ht="15" x14ac:dyDescent="0.25"/>
    <row r="54780" ht="15" x14ac:dyDescent="0.25"/>
    <row r="54781" ht="15" x14ac:dyDescent="0.25"/>
    <row r="54782" ht="15" x14ac:dyDescent="0.25"/>
    <row r="54783" ht="15" x14ac:dyDescent="0.25"/>
    <row r="54784" ht="15" x14ac:dyDescent="0.25"/>
    <row r="54785" ht="15" x14ac:dyDescent="0.25"/>
    <row r="54786" ht="15" x14ac:dyDescent="0.25"/>
    <row r="54787" ht="15" x14ac:dyDescent="0.25"/>
    <row r="54788" ht="15" x14ac:dyDescent="0.25"/>
    <row r="54789" ht="15" x14ac:dyDescent="0.25"/>
    <row r="54790" ht="15" x14ac:dyDescent="0.25"/>
    <row r="54791" ht="15" x14ac:dyDescent="0.25"/>
    <row r="54792" ht="15" x14ac:dyDescent="0.25"/>
    <row r="54793" ht="15" x14ac:dyDescent="0.25"/>
    <row r="54794" ht="15" x14ac:dyDescent="0.25"/>
    <row r="54795" ht="15" x14ac:dyDescent="0.25"/>
    <row r="54796" ht="15" x14ac:dyDescent="0.25"/>
    <row r="54797" ht="15" x14ac:dyDescent="0.25"/>
    <row r="54798" ht="15" x14ac:dyDescent="0.25"/>
    <row r="54799" ht="15" x14ac:dyDescent="0.25"/>
    <row r="54800" ht="15" x14ac:dyDescent="0.25"/>
    <row r="54801" ht="15" x14ac:dyDescent="0.25"/>
    <row r="54802" ht="15" x14ac:dyDescent="0.25"/>
    <row r="54803" ht="15" x14ac:dyDescent="0.25"/>
    <row r="54804" ht="15" x14ac:dyDescent="0.25"/>
    <row r="54805" ht="15" x14ac:dyDescent="0.25"/>
    <row r="54806" ht="15" x14ac:dyDescent="0.25"/>
    <row r="54807" ht="15" x14ac:dyDescent="0.25"/>
    <row r="54808" ht="15" x14ac:dyDescent="0.25"/>
    <row r="54809" ht="15" x14ac:dyDescent="0.25"/>
    <row r="54810" ht="15" x14ac:dyDescent="0.25"/>
    <row r="54811" ht="15" x14ac:dyDescent="0.25"/>
    <row r="54812" ht="15" x14ac:dyDescent="0.25"/>
    <row r="54813" ht="15" x14ac:dyDescent="0.25"/>
    <row r="54814" ht="15" x14ac:dyDescent="0.25"/>
    <row r="54815" ht="15" x14ac:dyDescent="0.25"/>
    <row r="54816" ht="15" x14ac:dyDescent="0.25"/>
    <row r="54817" ht="15" x14ac:dyDescent="0.25"/>
    <row r="54818" ht="15" x14ac:dyDescent="0.25"/>
    <row r="54819" ht="15" x14ac:dyDescent="0.25"/>
    <row r="54820" ht="15" x14ac:dyDescent="0.25"/>
    <row r="54821" ht="15" x14ac:dyDescent="0.25"/>
    <row r="54822" ht="15" x14ac:dyDescent="0.25"/>
    <row r="54823" ht="15" x14ac:dyDescent="0.25"/>
    <row r="54824" ht="15" x14ac:dyDescent="0.25"/>
    <row r="54825" ht="15" x14ac:dyDescent="0.25"/>
    <row r="54826" ht="15" x14ac:dyDescent="0.25"/>
    <row r="54827" ht="15" x14ac:dyDescent="0.25"/>
    <row r="54828" ht="15" x14ac:dyDescent="0.25"/>
    <row r="54829" ht="15" x14ac:dyDescent="0.25"/>
    <row r="54830" ht="15" x14ac:dyDescent="0.25"/>
    <row r="54831" ht="15" x14ac:dyDescent="0.25"/>
    <row r="54832" ht="15" x14ac:dyDescent="0.25"/>
    <row r="54833" ht="15" x14ac:dyDescent="0.25"/>
    <row r="54834" ht="15" x14ac:dyDescent="0.25"/>
    <row r="54835" ht="15" x14ac:dyDescent="0.25"/>
    <row r="54836" ht="15" x14ac:dyDescent="0.25"/>
    <row r="54837" ht="15" x14ac:dyDescent="0.25"/>
    <row r="54838" ht="15" x14ac:dyDescent="0.25"/>
    <row r="54839" ht="15" x14ac:dyDescent="0.25"/>
    <row r="54840" ht="15" x14ac:dyDescent="0.25"/>
    <row r="54841" ht="15" x14ac:dyDescent="0.25"/>
    <row r="54842" ht="15" x14ac:dyDescent="0.25"/>
    <row r="54843" ht="15" x14ac:dyDescent="0.25"/>
    <row r="54844" ht="15" x14ac:dyDescent="0.25"/>
    <row r="54845" ht="15" x14ac:dyDescent="0.25"/>
    <row r="54846" ht="15" x14ac:dyDescent="0.25"/>
    <row r="54847" ht="15" x14ac:dyDescent="0.25"/>
    <row r="54848" ht="15" x14ac:dyDescent="0.25"/>
    <row r="54849" ht="15" x14ac:dyDescent="0.25"/>
    <row r="54850" ht="15" x14ac:dyDescent="0.25"/>
    <row r="54851" ht="15" x14ac:dyDescent="0.25"/>
    <row r="54852" ht="15" x14ac:dyDescent="0.25"/>
    <row r="54853" ht="15" x14ac:dyDescent="0.25"/>
    <row r="54854" ht="15" x14ac:dyDescent="0.25"/>
    <row r="54855" ht="15" x14ac:dyDescent="0.25"/>
    <row r="54856" ht="15" x14ac:dyDescent="0.25"/>
    <row r="54857" ht="15" x14ac:dyDescent="0.25"/>
    <row r="54858" ht="15" x14ac:dyDescent="0.25"/>
    <row r="54859" ht="15" x14ac:dyDescent="0.25"/>
    <row r="54860" ht="15" x14ac:dyDescent="0.25"/>
    <row r="54861" ht="15" x14ac:dyDescent="0.25"/>
    <row r="54862" ht="15" x14ac:dyDescent="0.25"/>
    <row r="54863" ht="15" x14ac:dyDescent="0.25"/>
    <row r="54864" ht="15" x14ac:dyDescent="0.25"/>
    <row r="54865" ht="15" x14ac:dyDescent="0.25"/>
    <row r="54866" ht="15" x14ac:dyDescent="0.25"/>
    <row r="54867" ht="15" x14ac:dyDescent="0.25"/>
    <row r="54868" ht="15" x14ac:dyDescent="0.25"/>
    <row r="54869" ht="15" x14ac:dyDescent="0.25"/>
    <row r="54870" ht="15" x14ac:dyDescent="0.25"/>
    <row r="54871" ht="15" x14ac:dyDescent="0.25"/>
    <row r="54872" ht="15" x14ac:dyDescent="0.25"/>
    <row r="54873" ht="15" x14ac:dyDescent="0.25"/>
    <row r="54874" ht="15" x14ac:dyDescent="0.25"/>
    <row r="54875" ht="15" x14ac:dyDescent="0.25"/>
    <row r="54876" ht="15" x14ac:dyDescent="0.25"/>
    <row r="54877" ht="15" x14ac:dyDescent="0.25"/>
    <row r="54878" ht="15" x14ac:dyDescent="0.25"/>
    <row r="54879" ht="15" x14ac:dyDescent="0.25"/>
    <row r="54880" ht="15" x14ac:dyDescent="0.25"/>
    <row r="54881" ht="15" x14ac:dyDescent="0.25"/>
    <row r="54882" ht="15" x14ac:dyDescent="0.25"/>
    <row r="54883" ht="15" x14ac:dyDescent="0.25"/>
    <row r="54884" ht="15" x14ac:dyDescent="0.25"/>
    <row r="54885" ht="15" x14ac:dyDescent="0.25"/>
    <row r="54886" ht="15" x14ac:dyDescent="0.25"/>
    <row r="54887" ht="15" x14ac:dyDescent="0.25"/>
    <row r="54888" ht="15" x14ac:dyDescent="0.25"/>
    <row r="54889" ht="15" x14ac:dyDescent="0.25"/>
    <row r="54890" ht="15" x14ac:dyDescent="0.25"/>
    <row r="54891" ht="15" x14ac:dyDescent="0.25"/>
    <row r="54892" ht="15" x14ac:dyDescent="0.25"/>
    <row r="54893" ht="15" x14ac:dyDescent="0.25"/>
    <row r="54894" ht="15" x14ac:dyDescent="0.25"/>
    <row r="54895" ht="15" x14ac:dyDescent="0.25"/>
    <row r="54896" ht="15" x14ac:dyDescent="0.25"/>
    <row r="54897" ht="15" x14ac:dyDescent="0.25"/>
    <row r="54898" ht="15" x14ac:dyDescent="0.25"/>
    <row r="54899" ht="15" x14ac:dyDescent="0.25"/>
    <row r="54900" ht="15" x14ac:dyDescent="0.25"/>
    <row r="54901" ht="15" x14ac:dyDescent="0.25"/>
    <row r="54902" ht="15" x14ac:dyDescent="0.25"/>
    <row r="54903" ht="15" x14ac:dyDescent="0.25"/>
    <row r="54904" ht="15" x14ac:dyDescent="0.25"/>
    <row r="54905" ht="15" x14ac:dyDescent="0.25"/>
    <row r="54906" ht="15" x14ac:dyDescent="0.25"/>
    <row r="54907" ht="15" x14ac:dyDescent="0.25"/>
    <row r="54908" ht="15" x14ac:dyDescent="0.25"/>
    <row r="54909" ht="15" x14ac:dyDescent="0.25"/>
    <row r="54910" ht="15" x14ac:dyDescent="0.25"/>
    <row r="54911" ht="15" x14ac:dyDescent="0.25"/>
    <row r="54912" ht="15" x14ac:dyDescent="0.25"/>
    <row r="54913" ht="15" x14ac:dyDescent="0.25"/>
    <row r="54914" ht="15" x14ac:dyDescent="0.25"/>
    <row r="54915" ht="15" x14ac:dyDescent="0.25"/>
    <row r="54916" ht="15" x14ac:dyDescent="0.25"/>
    <row r="54917" ht="15" x14ac:dyDescent="0.25"/>
    <row r="54918" ht="15" x14ac:dyDescent="0.25"/>
    <row r="54919" ht="15" x14ac:dyDescent="0.25"/>
    <row r="54920" ht="15" x14ac:dyDescent="0.25"/>
    <row r="54921" ht="15" x14ac:dyDescent="0.25"/>
    <row r="54922" ht="15" x14ac:dyDescent="0.25"/>
    <row r="54923" ht="15" x14ac:dyDescent="0.25"/>
    <row r="54924" ht="15" x14ac:dyDescent="0.25"/>
    <row r="54925" ht="15" x14ac:dyDescent="0.25"/>
    <row r="54926" ht="15" x14ac:dyDescent="0.25"/>
    <row r="54927" ht="15" x14ac:dyDescent="0.25"/>
    <row r="54928" ht="15" x14ac:dyDescent="0.25"/>
    <row r="54929" ht="15" x14ac:dyDescent="0.25"/>
    <row r="54930" ht="15" x14ac:dyDescent="0.25"/>
    <row r="54931" ht="15" x14ac:dyDescent="0.25"/>
    <row r="54932" ht="15" x14ac:dyDescent="0.25"/>
    <row r="54933" ht="15" x14ac:dyDescent="0.25"/>
    <row r="54934" ht="15" x14ac:dyDescent="0.25"/>
    <row r="54935" ht="15" x14ac:dyDescent="0.25"/>
    <row r="54936" ht="15" x14ac:dyDescent="0.25"/>
    <row r="54937" ht="15" x14ac:dyDescent="0.25"/>
    <row r="54938" ht="15" x14ac:dyDescent="0.25"/>
    <row r="54939" ht="15" x14ac:dyDescent="0.25"/>
    <row r="54940" ht="15" x14ac:dyDescent="0.25"/>
    <row r="54941" ht="15" x14ac:dyDescent="0.25"/>
    <row r="54942" ht="15" x14ac:dyDescent="0.25"/>
    <row r="54943" ht="15" x14ac:dyDescent="0.25"/>
    <row r="54944" ht="15" x14ac:dyDescent="0.25"/>
    <row r="54945" ht="15" x14ac:dyDescent="0.25"/>
    <row r="54946" ht="15" x14ac:dyDescent="0.25"/>
    <row r="54947" ht="15" x14ac:dyDescent="0.25"/>
    <row r="54948" ht="15" x14ac:dyDescent="0.25"/>
    <row r="54949" ht="15" x14ac:dyDescent="0.25"/>
    <row r="54950" ht="15" x14ac:dyDescent="0.25"/>
    <row r="54951" ht="15" x14ac:dyDescent="0.25"/>
    <row r="54952" ht="15" x14ac:dyDescent="0.25"/>
    <row r="54953" ht="15" x14ac:dyDescent="0.25"/>
    <row r="54954" ht="15" x14ac:dyDescent="0.25"/>
    <row r="54955" ht="15" x14ac:dyDescent="0.25"/>
    <row r="54956" ht="15" x14ac:dyDescent="0.25"/>
    <row r="54957" ht="15" x14ac:dyDescent="0.25"/>
    <row r="54958" ht="15" x14ac:dyDescent="0.25"/>
    <row r="54959" ht="15" x14ac:dyDescent="0.25"/>
    <row r="54960" ht="15" x14ac:dyDescent="0.25"/>
    <row r="54961" ht="15" x14ac:dyDescent="0.25"/>
    <row r="54962" ht="15" x14ac:dyDescent="0.25"/>
    <row r="54963" ht="15" x14ac:dyDescent="0.25"/>
    <row r="54964" ht="15" x14ac:dyDescent="0.25"/>
    <row r="54965" ht="15" x14ac:dyDescent="0.25"/>
    <row r="54966" ht="15" x14ac:dyDescent="0.25"/>
    <row r="54967" ht="15" x14ac:dyDescent="0.25"/>
    <row r="54968" ht="15" x14ac:dyDescent="0.25"/>
    <row r="54969" ht="15" x14ac:dyDescent="0.25"/>
    <row r="54970" ht="15" x14ac:dyDescent="0.25"/>
    <row r="54971" ht="15" x14ac:dyDescent="0.25"/>
    <row r="54972" ht="15" x14ac:dyDescent="0.25"/>
    <row r="54973" ht="15" x14ac:dyDescent="0.25"/>
    <row r="54974" ht="15" x14ac:dyDescent="0.25"/>
    <row r="54975" ht="15" x14ac:dyDescent="0.25"/>
    <row r="54976" ht="15" x14ac:dyDescent="0.25"/>
    <row r="54977" ht="15" x14ac:dyDescent="0.25"/>
    <row r="54978" ht="15" x14ac:dyDescent="0.25"/>
    <row r="54979" ht="15" x14ac:dyDescent="0.25"/>
    <row r="54980" ht="15" x14ac:dyDescent="0.25"/>
    <row r="54981" ht="15" x14ac:dyDescent="0.25"/>
    <row r="54982" ht="15" x14ac:dyDescent="0.25"/>
    <row r="54983" ht="15" x14ac:dyDescent="0.25"/>
    <row r="54984" ht="15" x14ac:dyDescent="0.25"/>
    <row r="54985" ht="15" x14ac:dyDescent="0.25"/>
    <row r="54986" ht="15" x14ac:dyDescent="0.25"/>
    <row r="54987" ht="15" x14ac:dyDescent="0.25"/>
    <row r="54988" ht="15" x14ac:dyDescent="0.25"/>
    <row r="54989" ht="15" x14ac:dyDescent="0.25"/>
    <row r="54990" ht="15" x14ac:dyDescent="0.25"/>
    <row r="54991" ht="15" x14ac:dyDescent="0.25"/>
    <row r="54992" ht="15" x14ac:dyDescent="0.25"/>
    <row r="54993" ht="15" x14ac:dyDescent="0.25"/>
    <row r="54994" ht="15" x14ac:dyDescent="0.25"/>
    <row r="54995" ht="15" x14ac:dyDescent="0.25"/>
    <row r="54996" ht="15" x14ac:dyDescent="0.25"/>
    <row r="54997" ht="15" x14ac:dyDescent="0.25"/>
    <row r="54998" ht="15" x14ac:dyDescent="0.25"/>
    <row r="54999" ht="15" x14ac:dyDescent="0.25"/>
    <row r="55000" ht="15" x14ac:dyDescent="0.25"/>
    <row r="55001" ht="15" x14ac:dyDescent="0.25"/>
    <row r="55002" ht="15" x14ac:dyDescent="0.25"/>
    <row r="55003" ht="15" x14ac:dyDescent="0.25"/>
    <row r="55004" ht="15" x14ac:dyDescent="0.25"/>
    <row r="55005" ht="15" x14ac:dyDescent="0.25"/>
    <row r="55006" ht="15" x14ac:dyDescent="0.25"/>
    <row r="55007" ht="15" x14ac:dyDescent="0.25"/>
    <row r="55008" ht="15" x14ac:dyDescent="0.25"/>
    <row r="55009" ht="15" x14ac:dyDescent="0.25"/>
    <row r="55010" ht="15" x14ac:dyDescent="0.25"/>
    <row r="55011" ht="15" x14ac:dyDescent="0.25"/>
    <row r="55012" ht="15" x14ac:dyDescent="0.25"/>
    <row r="55013" ht="15" x14ac:dyDescent="0.25"/>
    <row r="55014" ht="15" x14ac:dyDescent="0.25"/>
    <row r="55015" ht="15" x14ac:dyDescent="0.25"/>
    <row r="55016" ht="15" x14ac:dyDescent="0.25"/>
    <row r="55017" ht="15" x14ac:dyDescent="0.25"/>
    <row r="55018" ht="15" x14ac:dyDescent="0.25"/>
    <row r="55019" ht="15" x14ac:dyDescent="0.25"/>
    <row r="55020" ht="15" x14ac:dyDescent="0.25"/>
    <row r="55021" ht="15" x14ac:dyDescent="0.25"/>
    <row r="55022" ht="15" x14ac:dyDescent="0.25"/>
    <row r="55023" ht="15" x14ac:dyDescent="0.25"/>
    <row r="55024" ht="15" x14ac:dyDescent="0.25"/>
    <row r="55025" ht="15" x14ac:dyDescent="0.25"/>
    <row r="55026" ht="15" x14ac:dyDescent="0.25"/>
    <row r="55027" ht="15" x14ac:dyDescent="0.25"/>
    <row r="55028" ht="15" x14ac:dyDescent="0.25"/>
    <row r="55029" ht="15" x14ac:dyDescent="0.25"/>
    <row r="55030" ht="15" x14ac:dyDescent="0.25"/>
    <row r="55031" ht="15" x14ac:dyDescent="0.25"/>
    <row r="55032" ht="15" x14ac:dyDescent="0.25"/>
    <row r="55033" ht="15" x14ac:dyDescent="0.25"/>
    <row r="55034" ht="15" x14ac:dyDescent="0.25"/>
    <row r="55035" ht="15" x14ac:dyDescent="0.25"/>
    <row r="55036" ht="15" x14ac:dyDescent="0.25"/>
    <row r="55037" ht="15" x14ac:dyDescent="0.25"/>
    <row r="55038" ht="15" x14ac:dyDescent="0.25"/>
    <row r="55039" ht="15" x14ac:dyDescent="0.25"/>
    <row r="55040" ht="15" x14ac:dyDescent="0.25"/>
    <row r="55041" ht="15" x14ac:dyDescent="0.25"/>
    <row r="55042" ht="15" x14ac:dyDescent="0.25"/>
    <row r="55043" ht="15" x14ac:dyDescent="0.25"/>
    <row r="55044" ht="15" x14ac:dyDescent="0.25"/>
    <row r="55045" ht="15" x14ac:dyDescent="0.25"/>
    <row r="55046" ht="15" x14ac:dyDescent="0.25"/>
    <row r="55047" ht="15" x14ac:dyDescent="0.25"/>
    <row r="55048" ht="15" x14ac:dyDescent="0.25"/>
    <row r="55049" ht="15" x14ac:dyDescent="0.25"/>
    <row r="55050" ht="15" x14ac:dyDescent="0.25"/>
    <row r="55051" ht="15" x14ac:dyDescent="0.25"/>
    <row r="55052" ht="15" x14ac:dyDescent="0.25"/>
    <row r="55053" ht="15" x14ac:dyDescent="0.25"/>
    <row r="55054" ht="15" x14ac:dyDescent="0.25"/>
    <row r="55055" ht="15" x14ac:dyDescent="0.25"/>
    <row r="55056" ht="15" x14ac:dyDescent="0.25"/>
    <row r="55057" ht="15" x14ac:dyDescent="0.25"/>
    <row r="55058" ht="15" x14ac:dyDescent="0.25"/>
    <row r="55059" ht="15" x14ac:dyDescent="0.25"/>
    <row r="55060" ht="15" x14ac:dyDescent="0.25"/>
    <row r="55061" ht="15" x14ac:dyDescent="0.25"/>
    <row r="55062" ht="15" x14ac:dyDescent="0.25"/>
    <row r="55063" ht="15" x14ac:dyDescent="0.25"/>
    <row r="55064" ht="15" x14ac:dyDescent="0.25"/>
    <row r="55065" ht="15" x14ac:dyDescent="0.25"/>
    <row r="55066" ht="15" x14ac:dyDescent="0.25"/>
    <row r="55067" ht="15" x14ac:dyDescent="0.25"/>
    <row r="55068" ht="15" x14ac:dyDescent="0.25"/>
    <row r="55069" ht="15" x14ac:dyDescent="0.25"/>
    <row r="55070" ht="15" x14ac:dyDescent="0.25"/>
    <row r="55071" ht="15" x14ac:dyDescent="0.25"/>
    <row r="55072" ht="15" x14ac:dyDescent="0.25"/>
    <row r="55073" ht="15" x14ac:dyDescent="0.25"/>
    <row r="55074" ht="15" x14ac:dyDescent="0.25"/>
    <row r="55075" ht="15" x14ac:dyDescent="0.25"/>
    <row r="55076" ht="15" x14ac:dyDescent="0.25"/>
    <row r="55077" ht="15" x14ac:dyDescent="0.25"/>
    <row r="55078" ht="15" x14ac:dyDescent="0.25"/>
    <row r="55079" ht="15" x14ac:dyDescent="0.25"/>
    <row r="55080" ht="15" x14ac:dyDescent="0.25"/>
    <row r="55081" ht="15" x14ac:dyDescent="0.25"/>
    <row r="55082" ht="15" x14ac:dyDescent="0.25"/>
    <row r="55083" ht="15" x14ac:dyDescent="0.25"/>
    <row r="55084" ht="15" x14ac:dyDescent="0.25"/>
    <row r="55085" ht="15" x14ac:dyDescent="0.25"/>
    <row r="55086" ht="15" x14ac:dyDescent="0.25"/>
    <row r="55087" ht="15" x14ac:dyDescent="0.25"/>
    <row r="55088" ht="15" x14ac:dyDescent="0.25"/>
    <row r="55089" ht="15" x14ac:dyDescent="0.25"/>
    <row r="55090" ht="15" x14ac:dyDescent="0.25"/>
    <row r="55091" ht="15" x14ac:dyDescent="0.25"/>
    <row r="55092" ht="15" x14ac:dyDescent="0.25"/>
    <row r="55093" ht="15" x14ac:dyDescent="0.25"/>
    <row r="55094" ht="15" x14ac:dyDescent="0.25"/>
    <row r="55095" ht="15" x14ac:dyDescent="0.25"/>
    <row r="55096" ht="15" x14ac:dyDescent="0.25"/>
    <row r="55097" ht="15" x14ac:dyDescent="0.25"/>
    <row r="55098" ht="15" x14ac:dyDescent="0.25"/>
    <row r="55099" ht="15" x14ac:dyDescent="0.25"/>
    <row r="55100" ht="15" x14ac:dyDescent="0.25"/>
    <row r="55101" ht="15" x14ac:dyDescent="0.25"/>
    <row r="55102" ht="15" x14ac:dyDescent="0.25"/>
    <row r="55103" ht="15" x14ac:dyDescent="0.25"/>
    <row r="55104" ht="15" x14ac:dyDescent="0.25"/>
    <row r="55105" ht="15" x14ac:dyDescent="0.25"/>
    <row r="55106" ht="15" x14ac:dyDescent="0.25"/>
    <row r="55107" ht="15" x14ac:dyDescent="0.25"/>
    <row r="55108" ht="15" x14ac:dyDescent="0.25"/>
    <row r="55109" ht="15" x14ac:dyDescent="0.25"/>
    <row r="55110" ht="15" x14ac:dyDescent="0.25"/>
    <row r="55111" ht="15" x14ac:dyDescent="0.25"/>
    <row r="55112" ht="15" x14ac:dyDescent="0.25"/>
    <row r="55113" ht="15" x14ac:dyDescent="0.25"/>
    <row r="55114" ht="15" x14ac:dyDescent="0.25"/>
    <row r="55115" ht="15" x14ac:dyDescent="0.25"/>
    <row r="55116" ht="15" x14ac:dyDescent="0.25"/>
    <row r="55117" ht="15" x14ac:dyDescent="0.25"/>
    <row r="55118" ht="15" x14ac:dyDescent="0.25"/>
    <row r="55119" ht="15" x14ac:dyDescent="0.25"/>
    <row r="55120" ht="15" x14ac:dyDescent="0.25"/>
    <row r="55121" ht="15" x14ac:dyDescent="0.25"/>
    <row r="55122" ht="15" x14ac:dyDescent="0.25"/>
    <row r="55123" ht="15" x14ac:dyDescent="0.25"/>
    <row r="55124" ht="15" x14ac:dyDescent="0.25"/>
    <row r="55125" ht="15" x14ac:dyDescent="0.25"/>
    <row r="55126" ht="15" x14ac:dyDescent="0.25"/>
    <row r="55127" ht="15" x14ac:dyDescent="0.25"/>
    <row r="55128" ht="15" x14ac:dyDescent="0.25"/>
    <row r="55129" ht="15" x14ac:dyDescent="0.25"/>
    <row r="55130" ht="15" x14ac:dyDescent="0.25"/>
    <row r="55131" ht="15" x14ac:dyDescent="0.25"/>
    <row r="55132" ht="15" x14ac:dyDescent="0.25"/>
    <row r="55133" ht="15" x14ac:dyDescent="0.25"/>
    <row r="55134" ht="15" x14ac:dyDescent="0.25"/>
    <row r="55135" ht="15" x14ac:dyDescent="0.25"/>
    <row r="55136" ht="15" x14ac:dyDescent="0.25"/>
    <row r="55137" ht="15" x14ac:dyDescent="0.25"/>
    <row r="55138" ht="15" x14ac:dyDescent="0.25"/>
    <row r="55139" ht="15" x14ac:dyDescent="0.25"/>
    <row r="55140" ht="15" x14ac:dyDescent="0.25"/>
    <row r="55141" ht="15" x14ac:dyDescent="0.25"/>
    <row r="55142" ht="15" x14ac:dyDescent="0.25"/>
    <row r="55143" ht="15" x14ac:dyDescent="0.25"/>
    <row r="55144" ht="15" x14ac:dyDescent="0.25"/>
    <row r="55145" ht="15" x14ac:dyDescent="0.25"/>
    <row r="55146" ht="15" x14ac:dyDescent="0.25"/>
    <row r="55147" ht="15" x14ac:dyDescent="0.25"/>
    <row r="55148" ht="15" x14ac:dyDescent="0.25"/>
    <row r="55149" ht="15" x14ac:dyDescent="0.25"/>
    <row r="55150" ht="15" x14ac:dyDescent="0.25"/>
    <row r="55151" ht="15" x14ac:dyDescent="0.25"/>
    <row r="55152" ht="15" x14ac:dyDescent="0.25"/>
    <row r="55153" ht="15" x14ac:dyDescent="0.25"/>
    <row r="55154" ht="15" x14ac:dyDescent="0.25"/>
    <row r="55155" ht="15" x14ac:dyDescent="0.25"/>
    <row r="55156" ht="15" x14ac:dyDescent="0.25"/>
    <row r="55157" ht="15" x14ac:dyDescent="0.25"/>
    <row r="55158" ht="15" x14ac:dyDescent="0.25"/>
    <row r="55159" ht="15" x14ac:dyDescent="0.25"/>
    <row r="55160" ht="15" x14ac:dyDescent="0.25"/>
    <row r="55161" ht="15" x14ac:dyDescent="0.25"/>
    <row r="55162" ht="15" x14ac:dyDescent="0.25"/>
    <row r="55163" ht="15" x14ac:dyDescent="0.25"/>
    <row r="55164" ht="15" x14ac:dyDescent="0.25"/>
    <row r="55165" ht="15" x14ac:dyDescent="0.25"/>
    <row r="55166" ht="15" x14ac:dyDescent="0.25"/>
    <row r="55167" ht="15" x14ac:dyDescent="0.25"/>
    <row r="55168" ht="15" x14ac:dyDescent="0.25"/>
    <row r="55169" ht="15" x14ac:dyDescent="0.25"/>
    <row r="55170" ht="15" x14ac:dyDescent="0.25"/>
    <row r="55171" ht="15" x14ac:dyDescent="0.25"/>
    <row r="55172" ht="15" x14ac:dyDescent="0.25"/>
    <row r="55173" ht="15" x14ac:dyDescent="0.25"/>
    <row r="55174" ht="15" x14ac:dyDescent="0.25"/>
    <row r="55175" ht="15" x14ac:dyDescent="0.25"/>
    <row r="55176" ht="15" x14ac:dyDescent="0.25"/>
    <row r="55177" ht="15" x14ac:dyDescent="0.25"/>
    <row r="55178" ht="15" x14ac:dyDescent="0.25"/>
    <row r="55179" ht="15" x14ac:dyDescent="0.25"/>
    <row r="55180" ht="15" x14ac:dyDescent="0.25"/>
    <row r="55181" ht="15" x14ac:dyDescent="0.25"/>
    <row r="55182" ht="15" x14ac:dyDescent="0.25"/>
    <row r="55183" ht="15" x14ac:dyDescent="0.25"/>
    <row r="55184" ht="15" x14ac:dyDescent="0.25"/>
    <row r="55185" ht="15" x14ac:dyDescent="0.25"/>
    <row r="55186" ht="15" x14ac:dyDescent="0.25"/>
    <row r="55187" ht="15" x14ac:dyDescent="0.25"/>
    <row r="55188" ht="15" x14ac:dyDescent="0.25"/>
    <row r="55189" ht="15" x14ac:dyDescent="0.25"/>
    <row r="55190" ht="15" x14ac:dyDescent="0.25"/>
    <row r="55191" ht="15" x14ac:dyDescent="0.25"/>
    <row r="55192" ht="15" x14ac:dyDescent="0.25"/>
    <row r="55193" ht="15" x14ac:dyDescent="0.25"/>
    <row r="55194" ht="15" x14ac:dyDescent="0.25"/>
    <row r="55195" ht="15" x14ac:dyDescent="0.25"/>
    <row r="55196" ht="15" x14ac:dyDescent="0.25"/>
    <row r="55197" ht="15" x14ac:dyDescent="0.25"/>
    <row r="55198" ht="15" x14ac:dyDescent="0.25"/>
    <row r="55199" ht="15" x14ac:dyDescent="0.25"/>
    <row r="55200" ht="15" x14ac:dyDescent="0.25"/>
    <row r="55201" ht="15" x14ac:dyDescent="0.25"/>
    <row r="55202" ht="15" x14ac:dyDescent="0.25"/>
    <row r="55203" ht="15" x14ac:dyDescent="0.25"/>
    <row r="55204" ht="15" x14ac:dyDescent="0.25"/>
    <row r="55205" ht="15" x14ac:dyDescent="0.25"/>
    <row r="55206" ht="15" x14ac:dyDescent="0.25"/>
    <row r="55207" ht="15" x14ac:dyDescent="0.25"/>
    <row r="55208" ht="15" x14ac:dyDescent="0.25"/>
    <row r="55209" ht="15" x14ac:dyDescent="0.25"/>
    <row r="55210" ht="15" x14ac:dyDescent="0.25"/>
    <row r="55211" ht="15" x14ac:dyDescent="0.25"/>
    <row r="55212" ht="15" x14ac:dyDescent="0.25"/>
    <row r="55213" ht="15" x14ac:dyDescent="0.25"/>
    <row r="55214" ht="15" x14ac:dyDescent="0.25"/>
    <row r="55215" ht="15" x14ac:dyDescent="0.25"/>
    <row r="55216" ht="15" x14ac:dyDescent="0.25"/>
    <row r="55217" ht="15" x14ac:dyDescent="0.25"/>
    <row r="55218" ht="15" x14ac:dyDescent="0.25"/>
    <row r="55219" ht="15" x14ac:dyDescent="0.25"/>
    <row r="55220" ht="15" x14ac:dyDescent="0.25"/>
    <row r="55221" ht="15" x14ac:dyDescent="0.25"/>
    <row r="55222" ht="15" x14ac:dyDescent="0.25"/>
    <row r="55223" ht="15" x14ac:dyDescent="0.25"/>
    <row r="55224" ht="15" x14ac:dyDescent="0.25"/>
    <row r="55225" ht="15" x14ac:dyDescent="0.25"/>
    <row r="55226" ht="15" x14ac:dyDescent="0.25"/>
    <row r="55227" ht="15" x14ac:dyDescent="0.25"/>
    <row r="55228" ht="15" x14ac:dyDescent="0.25"/>
    <row r="55229" ht="15" x14ac:dyDescent="0.25"/>
    <row r="55230" ht="15" x14ac:dyDescent="0.25"/>
    <row r="55231" ht="15" x14ac:dyDescent="0.25"/>
    <row r="55232" ht="15" x14ac:dyDescent="0.25"/>
    <row r="55233" ht="15" x14ac:dyDescent="0.25"/>
    <row r="55234" ht="15" x14ac:dyDescent="0.25"/>
    <row r="55235" ht="15" x14ac:dyDescent="0.25"/>
    <row r="55236" ht="15" x14ac:dyDescent="0.25"/>
    <row r="55237" ht="15" x14ac:dyDescent="0.25"/>
    <row r="55238" ht="15" x14ac:dyDescent="0.25"/>
    <row r="55239" ht="15" x14ac:dyDescent="0.25"/>
    <row r="55240" ht="15" x14ac:dyDescent="0.25"/>
    <row r="55241" ht="15" x14ac:dyDescent="0.25"/>
    <row r="55242" ht="15" x14ac:dyDescent="0.25"/>
    <row r="55243" ht="15" x14ac:dyDescent="0.25"/>
    <row r="55244" ht="15" x14ac:dyDescent="0.25"/>
    <row r="55245" ht="15" x14ac:dyDescent="0.25"/>
    <row r="55246" ht="15" x14ac:dyDescent="0.25"/>
    <row r="55247" ht="15" x14ac:dyDescent="0.25"/>
    <row r="55248" ht="15" x14ac:dyDescent="0.25"/>
    <row r="55249" ht="15" x14ac:dyDescent="0.25"/>
    <row r="55250" ht="15" x14ac:dyDescent="0.25"/>
    <row r="55251" ht="15" x14ac:dyDescent="0.25"/>
    <row r="55252" ht="15" x14ac:dyDescent="0.25"/>
    <row r="55253" ht="15" x14ac:dyDescent="0.25"/>
    <row r="55254" ht="15" x14ac:dyDescent="0.25"/>
    <row r="55255" ht="15" x14ac:dyDescent="0.25"/>
    <row r="55256" ht="15" x14ac:dyDescent="0.25"/>
    <row r="55257" ht="15" x14ac:dyDescent="0.25"/>
    <row r="55258" ht="15" x14ac:dyDescent="0.25"/>
    <row r="55259" ht="15" x14ac:dyDescent="0.25"/>
    <row r="55260" ht="15" x14ac:dyDescent="0.25"/>
    <row r="55261" ht="15" x14ac:dyDescent="0.25"/>
    <row r="55262" ht="15" x14ac:dyDescent="0.25"/>
    <row r="55263" ht="15" x14ac:dyDescent="0.25"/>
    <row r="55264" ht="15" x14ac:dyDescent="0.25"/>
    <row r="55265" ht="15" x14ac:dyDescent="0.25"/>
    <row r="55266" ht="15" x14ac:dyDescent="0.25"/>
    <row r="55267" ht="15" x14ac:dyDescent="0.25"/>
    <row r="55268" ht="15" x14ac:dyDescent="0.25"/>
    <row r="55269" ht="15" x14ac:dyDescent="0.25"/>
    <row r="55270" ht="15" x14ac:dyDescent="0.25"/>
    <row r="55271" ht="15" x14ac:dyDescent="0.25"/>
    <row r="55272" ht="15" x14ac:dyDescent="0.25"/>
    <row r="55273" ht="15" x14ac:dyDescent="0.25"/>
    <row r="55274" ht="15" x14ac:dyDescent="0.25"/>
    <row r="55275" ht="15" x14ac:dyDescent="0.25"/>
    <row r="55276" ht="15" x14ac:dyDescent="0.25"/>
    <row r="55277" ht="15" x14ac:dyDescent="0.25"/>
    <row r="55278" ht="15" x14ac:dyDescent="0.25"/>
    <row r="55279" ht="15" x14ac:dyDescent="0.25"/>
    <row r="55280" ht="15" x14ac:dyDescent="0.25"/>
    <row r="55281" ht="15" x14ac:dyDescent="0.25"/>
    <row r="55282" ht="15" x14ac:dyDescent="0.25"/>
    <row r="55283" ht="15" x14ac:dyDescent="0.25"/>
    <row r="55284" ht="15" x14ac:dyDescent="0.25"/>
    <row r="55285" ht="15" x14ac:dyDescent="0.25"/>
    <row r="55286" ht="15" x14ac:dyDescent="0.25"/>
    <row r="55287" ht="15" x14ac:dyDescent="0.25"/>
    <row r="55288" ht="15" x14ac:dyDescent="0.25"/>
    <row r="55289" ht="15" x14ac:dyDescent="0.25"/>
    <row r="55290" ht="15" x14ac:dyDescent="0.25"/>
    <row r="55291" ht="15" x14ac:dyDescent="0.25"/>
    <row r="55292" ht="15" x14ac:dyDescent="0.25"/>
    <row r="55293" ht="15" x14ac:dyDescent="0.25"/>
    <row r="55294" ht="15" x14ac:dyDescent="0.25"/>
    <row r="55295" ht="15" x14ac:dyDescent="0.25"/>
    <row r="55296" ht="15" x14ac:dyDescent="0.25"/>
    <row r="55297" ht="15" x14ac:dyDescent="0.25"/>
    <row r="55298" ht="15" x14ac:dyDescent="0.25"/>
    <row r="55299" ht="15" x14ac:dyDescent="0.25"/>
    <row r="55300" ht="15" x14ac:dyDescent="0.25"/>
    <row r="55301" ht="15" x14ac:dyDescent="0.25"/>
    <row r="55302" ht="15" x14ac:dyDescent="0.25"/>
    <row r="55303" ht="15" x14ac:dyDescent="0.25"/>
    <row r="55304" ht="15" x14ac:dyDescent="0.25"/>
    <row r="55305" ht="15" x14ac:dyDescent="0.25"/>
    <row r="55306" ht="15" x14ac:dyDescent="0.25"/>
    <row r="55307" ht="15" x14ac:dyDescent="0.25"/>
    <row r="55308" ht="15" x14ac:dyDescent="0.25"/>
    <row r="55309" ht="15" x14ac:dyDescent="0.25"/>
    <row r="55310" ht="15" x14ac:dyDescent="0.25"/>
    <row r="55311" ht="15" x14ac:dyDescent="0.25"/>
    <row r="55312" ht="15" x14ac:dyDescent="0.25"/>
    <row r="55313" ht="15" x14ac:dyDescent="0.25"/>
    <row r="55314" ht="15" x14ac:dyDescent="0.25"/>
    <row r="55315" ht="15" x14ac:dyDescent="0.25"/>
    <row r="55316" ht="15" x14ac:dyDescent="0.25"/>
    <row r="55317" ht="15" x14ac:dyDescent="0.25"/>
    <row r="55318" ht="15" x14ac:dyDescent="0.25"/>
    <row r="55319" ht="15" x14ac:dyDescent="0.25"/>
    <row r="55320" ht="15" x14ac:dyDescent="0.25"/>
    <row r="55321" ht="15" x14ac:dyDescent="0.25"/>
    <row r="55322" ht="15" x14ac:dyDescent="0.25"/>
    <row r="55323" ht="15" x14ac:dyDescent="0.25"/>
    <row r="55324" ht="15" x14ac:dyDescent="0.25"/>
    <row r="55325" ht="15" x14ac:dyDescent="0.25"/>
    <row r="55326" ht="15" x14ac:dyDescent="0.25"/>
    <row r="55327" ht="15" x14ac:dyDescent="0.25"/>
    <row r="55328" ht="15" x14ac:dyDescent="0.25"/>
    <row r="55329" ht="15" x14ac:dyDescent="0.25"/>
    <row r="55330" ht="15" x14ac:dyDescent="0.25"/>
    <row r="55331" ht="15" x14ac:dyDescent="0.25"/>
    <row r="55332" ht="15" x14ac:dyDescent="0.25"/>
    <row r="55333" ht="15" x14ac:dyDescent="0.25"/>
    <row r="55334" ht="15" x14ac:dyDescent="0.25"/>
    <row r="55335" ht="15" x14ac:dyDescent="0.25"/>
    <row r="55336" ht="15" x14ac:dyDescent="0.25"/>
    <row r="55337" ht="15" x14ac:dyDescent="0.25"/>
    <row r="55338" ht="15" x14ac:dyDescent="0.25"/>
    <row r="55339" ht="15" x14ac:dyDescent="0.25"/>
    <row r="55340" ht="15" x14ac:dyDescent="0.25"/>
    <row r="55341" ht="15" x14ac:dyDescent="0.25"/>
    <row r="55342" ht="15" x14ac:dyDescent="0.25"/>
    <row r="55343" ht="15" x14ac:dyDescent="0.25"/>
    <row r="55344" ht="15" x14ac:dyDescent="0.25"/>
    <row r="55345" ht="15" x14ac:dyDescent="0.25"/>
    <row r="55346" ht="15" x14ac:dyDescent="0.25"/>
    <row r="55347" ht="15" x14ac:dyDescent="0.25"/>
    <row r="55348" ht="15" x14ac:dyDescent="0.25"/>
    <row r="55349" ht="15" x14ac:dyDescent="0.25"/>
    <row r="55350" ht="15" x14ac:dyDescent="0.25"/>
    <row r="55351" ht="15" x14ac:dyDescent="0.25"/>
    <row r="55352" ht="15" x14ac:dyDescent="0.25"/>
    <row r="55353" ht="15" x14ac:dyDescent="0.25"/>
    <row r="55354" ht="15" x14ac:dyDescent="0.25"/>
    <row r="55355" ht="15" x14ac:dyDescent="0.25"/>
    <row r="55356" ht="15" x14ac:dyDescent="0.25"/>
    <row r="55357" ht="15" x14ac:dyDescent="0.25"/>
    <row r="55358" ht="15" x14ac:dyDescent="0.25"/>
    <row r="55359" ht="15" x14ac:dyDescent="0.25"/>
    <row r="55360" ht="15" x14ac:dyDescent="0.25"/>
    <row r="55361" ht="15" x14ac:dyDescent="0.25"/>
    <row r="55362" ht="15" x14ac:dyDescent="0.25"/>
    <row r="55363" ht="15" x14ac:dyDescent="0.25"/>
    <row r="55364" ht="15" x14ac:dyDescent="0.25"/>
    <row r="55365" ht="15" x14ac:dyDescent="0.25"/>
    <row r="55366" ht="15" x14ac:dyDescent="0.25"/>
    <row r="55367" ht="15" x14ac:dyDescent="0.25"/>
    <row r="55368" ht="15" x14ac:dyDescent="0.25"/>
    <row r="55369" ht="15" x14ac:dyDescent="0.25"/>
    <row r="55370" ht="15" x14ac:dyDescent="0.25"/>
    <row r="55371" ht="15" x14ac:dyDescent="0.25"/>
    <row r="55372" ht="15" x14ac:dyDescent="0.25"/>
    <row r="55373" ht="15" x14ac:dyDescent="0.25"/>
    <row r="55374" ht="15" x14ac:dyDescent="0.25"/>
    <row r="55375" ht="15" x14ac:dyDescent="0.25"/>
    <row r="55376" ht="15" x14ac:dyDescent="0.25"/>
    <row r="55377" ht="15" x14ac:dyDescent="0.25"/>
    <row r="55378" ht="15" x14ac:dyDescent="0.25"/>
    <row r="55379" ht="15" x14ac:dyDescent="0.25"/>
    <row r="55380" ht="15" x14ac:dyDescent="0.25"/>
    <row r="55381" ht="15" x14ac:dyDescent="0.25"/>
    <row r="55382" ht="15" x14ac:dyDescent="0.25"/>
    <row r="55383" ht="15" x14ac:dyDescent="0.25"/>
    <row r="55384" ht="15" x14ac:dyDescent="0.25"/>
    <row r="55385" ht="15" x14ac:dyDescent="0.25"/>
    <row r="55386" ht="15" x14ac:dyDescent="0.25"/>
    <row r="55387" ht="15" x14ac:dyDescent="0.25"/>
    <row r="55388" ht="15" x14ac:dyDescent="0.25"/>
    <row r="55389" ht="15" x14ac:dyDescent="0.25"/>
    <row r="55390" ht="15" x14ac:dyDescent="0.25"/>
    <row r="55391" ht="15" x14ac:dyDescent="0.25"/>
    <row r="55392" ht="15" x14ac:dyDescent="0.25"/>
    <row r="55393" ht="15" x14ac:dyDescent="0.25"/>
    <row r="55394" ht="15" x14ac:dyDescent="0.25"/>
    <row r="55395" ht="15" x14ac:dyDescent="0.25"/>
    <row r="55396" ht="15" x14ac:dyDescent="0.25"/>
    <row r="55397" ht="15" x14ac:dyDescent="0.25"/>
    <row r="55398" ht="15" x14ac:dyDescent="0.25"/>
    <row r="55399" ht="15" x14ac:dyDescent="0.25"/>
    <row r="55400" ht="15" x14ac:dyDescent="0.25"/>
    <row r="55401" ht="15" x14ac:dyDescent="0.25"/>
    <row r="55402" ht="15" x14ac:dyDescent="0.25"/>
    <row r="55403" ht="15" x14ac:dyDescent="0.25"/>
    <row r="55404" ht="15" x14ac:dyDescent="0.25"/>
    <row r="55405" ht="15" x14ac:dyDescent="0.25"/>
    <row r="55406" ht="15" x14ac:dyDescent="0.25"/>
    <row r="55407" ht="15" x14ac:dyDescent="0.25"/>
    <row r="55408" ht="15" x14ac:dyDescent="0.25"/>
    <row r="55409" ht="15" x14ac:dyDescent="0.25"/>
    <row r="55410" ht="15" x14ac:dyDescent="0.25"/>
    <row r="55411" ht="15" x14ac:dyDescent="0.25"/>
    <row r="55412" ht="15" x14ac:dyDescent="0.25"/>
    <row r="55413" ht="15" x14ac:dyDescent="0.25"/>
    <row r="55414" ht="15" x14ac:dyDescent="0.25"/>
    <row r="55415" ht="15" x14ac:dyDescent="0.25"/>
    <row r="55416" ht="15" x14ac:dyDescent="0.25"/>
    <row r="55417" ht="15" x14ac:dyDescent="0.25"/>
    <row r="55418" ht="15" x14ac:dyDescent="0.25"/>
    <row r="55419" ht="15" x14ac:dyDescent="0.25"/>
    <row r="55420" ht="15" x14ac:dyDescent="0.25"/>
    <row r="55421" ht="15" x14ac:dyDescent="0.25"/>
    <row r="55422" ht="15" x14ac:dyDescent="0.25"/>
    <row r="55423" ht="15" x14ac:dyDescent="0.25"/>
    <row r="55424" ht="15" x14ac:dyDescent="0.25"/>
    <row r="55425" ht="15" x14ac:dyDescent="0.25"/>
    <row r="55426" ht="15" x14ac:dyDescent="0.25"/>
    <row r="55427" ht="15" x14ac:dyDescent="0.25"/>
    <row r="55428" ht="15" x14ac:dyDescent="0.25"/>
    <row r="55429" ht="15" x14ac:dyDescent="0.25"/>
    <row r="55430" ht="15" x14ac:dyDescent="0.25"/>
    <row r="55431" ht="15" x14ac:dyDescent="0.25"/>
    <row r="55432" ht="15" x14ac:dyDescent="0.25"/>
    <row r="55433" ht="15" x14ac:dyDescent="0.25"/>
    <row r="55434" ht="15" x14ac:dyDescent="0.25"/>
    <row r="55435" ht="15" x14ac:dyDescent="0.25"/>
    <row r="55436" ht="15" x14ac:dyDescent="0.25"/>
    <row r="55437" ht="15" x14ac:dyDescent="0.25"/>
    <row r="55438" ht="15" x14ac:dyDescent="0.25"/>
    <row r="55439" ht="15" x14ac:dyDescent="0.25"/>
    <row r="55440" ht="15" x14ac:dyDescent="0.25"/>
    <row r="55441" ht="15" x14ac:dyDescent="0.25"/>
    <row r="55442" ht="15" x14ac:dyDescent="0.25"/>
    <row r="55443" ht="15" x14ac:dyDescent="0.25"/>
    <row r="55444" ht="15" x14ac:dyDescent="0.25"/>
    <row r="55445" ht="15" x14ac:dyDescent="0.25"/>
    <row r="55446" ht="15" x14ac:dyDescent="0.25"/>
    <row r="55447" ht="15" x14ac:dyDescent="0.25"/>
    <row r="55448" ht="15" x14ac:dyDescent="0.25"/>
    <row r="55449" ht="15" x14ac:dyDescent="0.25"/>
    <row r="55450" ht="15" x14ac:dyDescent="0.25"/>
    <row r="55451" ht="15" x14ac:dyDescent="0.25"/>
    <row r="55452" ht="15" x14ac:dyDescent="0.25"/>
    <row r="55453" ht="15" x14ac:dyDescent="0.25"/>
    <row r="55454" ht="15" x14ac:dyDescent="0.25"/>
    <row r="55455" ht="15" x14ac:dyDescent="0.25"/>
    <row r="55456" ht="15" x14ac:dyDescent="0.25"/>
    <row r="55457" ht="15" x14ac:dyDescent="0.25"/>
    <row r="55458" ht="15" x14ac:dyDescent="0.25"/>
    <row r="55459" ht="15" x14ac:dyDescent="0.25"/>
    <row r="55460" ht="15" x14ac:dyDescent="0.25"/>
    <row r="55461" ht="15" x14ac:dyDescent="0.25"/>
    <row r="55462" ht="15" x14ac:dyDescent="0.25"/>
    <row r="55463" ht="15" x14ac:dyDescent="0.25"/>
    <row r="55464" ht="15" x14ac:dyDescent="0.25"/>
    <row r="55465" ht="15" x14ac:dyDescent="0.25"/>
    <row r="55466" ht="15" x14ac:dyDescent="0.25"/>
    <row r="55467" ht="15" x14ac:dyDescent="0.25"/>
    <row r="55468" ht="15" x14ac:dyDescent="0.25"/>
    <row r="55469" ht="15" x14ac:dyDescent="0.25"/>
    <row r="55470" ht="15" x14ac:dyDescent="0.25"/>
    <row r="55471" ht="15" x14ac:dyDescent="0.25"/>
    <row r="55472" ht="15" x14ac:dyDescent="0.25"/>
    <row r="55473" ht="15" x14ac:dyDescent="0.25"/>
    <row r="55474" ht="15" x14ac:dyDescent="0.25"/>
    <row r="55475" ht="15" x14ac:dyDescent="0.25"/>
    <row r="55476" ht="15" x14ac:dyDescent="0.25"/>
    <row r="55477" ht="15" x14ac:dyDescent="0.25"/>
    <row r="55478" ht="15" x14ac:dyDescent="0.25"/>
    <row r="55479" ht="15" x14ac:dyDescent="0.25"/>
    <row r="55480" ht="15" x14ac:dyDescent="0.25"/>
    <row r="55481" ht="15" x14ac:dyDescent="0.25"/>
    <row r="55482" ht="15" x14ac:dyDescent="0.25"/>
    <row r="55483" ht="15" x14ac:dyDescent="0.25"/>
    <row r="55484" ht="15" x14ac:dyDescent="0.25"/>
    <row r="55485" ht="15" x14ac:dyDescent="0.25"/>
    <row r="55486" ht="15" x14ac:dyDescent="0.25"/>
    <row r="55487" ht="15" x14ac:dyDescent="0.25"/>
    <row r="55488" ht="15" x14ac:dyDescent="0.25"/>
    <row r="55489" ht="15" x14ac:dyDescent="0.25"/>
    <row r="55490" ht="15" x14ac:dyDescent="0.25"/>
    <row r="55491" ht="15" x14ac:dyDescent="0.25"/>
    <row r="55492" ht="15" x14ac:dyDescent="0.25"/>
    <row r="55493" ht="15" x14ac:dyDescent="0.25"/>
    <row r="55494" ht="15" x14ac:dyDescent="0.25"/>
    <row r="55495" ht="15" x14ac:dyDescent="0.25"/>
    <row r="55496" ht="15" x14ac:dyDescent="0.25"/>
    <row r="55497" ht="15" x14ac:dyDescent="0.25"/>
    <row r="55498" ht="15" x14ac:dyDescent="0.25"/>
    <row r="55499" ht="15" x14ac:dyDescent="0.25"/>
    <row r="55500" ht="15" x14ac:dyDescent="0.25"/>
    <row r="55501" ht="15" x14ac:dyDescent="0.25"/>
    <row r="55502" ht="15" x14ac:dyDescent="0.25"/>
    <row r="55503" ht="15" x14ac:dyDescent="0.25"/>
    <row r="55504" ht="15" x14ac:dyDescent="0.25"/>
    <row r="55505" ht="15" x14ac:dyDescent="0.25"/>
    <row r="55506" ht="15" x14ac:dyDescent="0.25"/>
    <row r="55507" ht="15" x14ac:dyDescent="0.25"/>
    <row r="55508" ht="15" x14ac:dyDescent="0.25"/>
    <row r="55509" ht="15" x14ac:dyDescent="0.25"/>
    <row r="55510" ht="15" x14ac:dyDescent="0.25"/>
    <row r="55511" ht="15" x14ac:dyDescent="0.25"/>
    <row r="55512" ht="15" x14ac:dyDescent="0.25"/>
    <row r="55513" ht="15" x14ac:dyDescent="0.25"/>
    <row r="55514" ht="15" x14ac:dyDescent="0.25"/>
    <row r="55515" ht="15" x14ac:dyDescent="0.25"/>
    <row r="55516" ht="15" x14ac:dyDescent="0.25"/>
    <row r="55517" ht="15" x14ac:dyDescent="0.25"/>
    <row r="55518" ht="15" x14ac:dyDescent="0.25"/>
    <row r="55519" ht="15" x14ac:dyDescent="0.25"/>
    <row r="55520" ht="15" x14ac:dyDescent="0.25"/>
    <row r="55521" ht="15" x14ac:dyDescent="0.25"/>
    <row r="55522" ht="15" x14ac:dyDescent="0.25"/>
    <row r="55523" ht="15" x14ac:dyDescent="0.25"/>
    <row r="55524" ht="15" x14ac:dyDescent="0.25"/>
    <row r="55525" ht="15" x14ac:dyDescent="0.25"/>
    <row r="55526" ht="15" x14ac:dyDescent="0.25"/>
    <row r="55527" ht="15" x14ac:dyDescent="0.25"/>
    <row r="55528" ht="15" x14ac:dyDescent="0.25"/>
    <row r="55529" ht="15" x14ac:dyDescent="0.25"/>
    <row r="55530" ht="15" x14ac:dyDescent="0.25"/>
    <row r="55531" ht="15" x14ac:dyDescent="0.25"/>
    <row r="55532" ht="15" x14ac:dyDescent="0.25"/>
    <row r="55533" ht="15" x14ac:dyDescent="0.25"/>
    <row r="55534" ht="15" x14ac:dyDescent="0.25"/>
    <row r="55535" ht="15" x14ac:dyDescent="0.25"/>
    <row r="55536" ht="15" x14ac:dyDescent="0.25"/>
    <row r="55537" ht="15" x14ac:dyDescent="0.25"/>
    <row r="55538" ht="15" x14ac:dyDescent="0.25"/>
    <row r="55539" ht="15" x14ac:dyDescent="0.25"/>
    <row r="55540" ht="15" x14ac:dyDescent="0.25"/>
    <row r="55541" ht="15" x14ac:dyDescent="0.25"/>
    <row r="55542" ht="15" x14ac:dyDescent="0.25"/>
    <row r="55543" ht="15" x14ac:dyDescent="0.25"/>
    <row r="55544" ht="15" x14ac:dyDescent="0.25"/>
    <row r="55545" ht="15" x14ac:dyDescent="0.25"/>
    <row r="55546" ht="15" x14ac:dyDescent="0.25"/>
    <row r="55547" ht="15" x14ac:dyDescent="0.25"/>
    <row r="55548" ht="15" x14ac:dyDescent="0.25"/>
    <row r="55549" ht="15" x14ac:dyDescent="0.25"/>
    <row r="55550" ht="15" x14ac:dyDescent="0.25"/>
    <row r="55551" ht="15" x14ac:dyDescent="0.25"/>
    <row r="55552" ht="15" x14ac:dyDescent="0.25"/>
    <row r="55553" ht="15" x14ac:dyDescent="0.25"/>
    <row r="55554" ht="15" x14ac:dyDescent="0.25"/>
    <row r="55555" ht="15" x14ac:dyDescent="0.25"/>
    <row r="55556" ht="15" x14ac:dyDescent="0.25"/>
    <row r="55557" ht="15" x14ac:dyDescent="0.25"/>
    <row r="55558" ht="15" x14ac:dyDescent="0.25"/>
    <row r="55559" ht="15" x14ac:dyDescent="0.25"/>
    <row r="55560" ht="15" x14ac:dyDescent="0.25"/>
    <row r="55561" ht="15" x14ac:dyDescent="0.25"/>
    <row r="55562" ht="15" x14ac:dyDescent="0.25"/>
    <row r="55563" ht="15" x14ac:dyDescent="0.25"/>
    <row r="55564" ht="15" x14ac:dyDescent="0.25"/>
    <row r="55565" ht="15" x14ac:dyDescent="0.25"/>
    <row r="55566" ht="15" x14ac:dyDescent="0.25"/>
    <row r="55567" ht="15" x14ac:dyDescent="0.25"/>
    <row r="55568" ht="15" x14ac:dyDescent="0.25"/>
    <row r="55569" ht="15" x14ac:dyDescent="0.25"/>
    <row r="55570" ht="15" x14ac:dyDescent="0.25"/>
    <row r="55571" ht="15" x14ac:dyDescent="0.25"/>
    <row r="55572" ht="15" x14ac:dyDescent="0.25"/>
    <row r="55573" ht="15" x14ac:dyDescent="0.25"/>
    <row r="55574" ht="15" x14ac:dyDescent="0.25"/>
    <row r="55575" ht="15" x14ac:dyDescent="0.25"/>
    <row r="55576" ht="15" x14ac:dyDescent="0.25"/>
    <row r="55577" ht="15" x14ac:dyDescent="0.25"/>
    <row r="55578" ht="15" x14ac:dyDescent="0.25"/>
    <row r="55579" ht="15" x14ac:dyDescent="0.25"/>
    <row r="55580" ht="15" x14ac:dyDescent="0.25"/>
    <row r="55581" ht="15" x14ac:dyDescent="0.25"/>
    <row r="55582" ht="15" x14ac:dyDescent="0.25"/>
    <row r="55583" ht="15" x14ac:dyDescent="0.25"/>
    <row r="55584" ht="15" x14ac:dyDescent="0.25"/>
    <row r="55585" ht="15" x14ac:dyDescent="0.25"/>
    <row r="55586" ht="15" x14ac:dyDescent="0.25"/>
    <row r="55587" ht="15" x14ac:dyDescent="0.25"/>
    <row r="55588" ht="15" x14ac:dyDescent="0.25"/>
    <row r="55589" ht="15" x14ac:dyDescent="0.25"/>
    <row r="55590" ht="15" x14ac:dyDescent="0.25"/>
    <row r="55591" ht="15" x14ac:dyDescent="0.25"/>
    <row r="55592" ht="15" x14ac:dyDescent="0.25"/>
    <row r="55593" ht="15" x14ac:dyDescent="0.25"/>
    <row r="55594" ht="15" x14ac:dyDescent="0.25"/>
    <row r="55595" ht="15" x14ac:dyDescent="0.25"/>
    <row r="55596" ht="15" x14ac:dyDescent="0.25"/>
    <row r="55597" ht="15" x14ac:dyDescent="0.25"/>
    <row r="55598" ht="15" x14ac:dyDescent="0.25"/>
    <row r="55599" ht="15" x14ac:dyDescent="0.25"/>
    <row r="55600" ht="15" x14ac:dyDescent="0.25"/>
    <row r="55601" ht="15" x14ac:dyDescent="0.25"/>
    <row r="55602" ht="15" x14ac:dyDescent="0.25"/>
    <row r="55603" ht="15" x14ac:dyDescent="0.25"/>
    <row r="55604" ht="15" x14ac:dyDescent="0.25"/>
    <row r="55605" ht="15" x14ac:dyDescent="0.25"/>
    <row r="55606" ht="15" x14ac:dyDescent="0.25"/>
    <row r="55607" ht="15" x14ac:dyDescent="0.25"/>
    <row r="55608" ht="15" x14ac:dyDescent="0.25"/>
    <row r="55609" ht="15" x14ac:dyDescent="0.25"/>
    <row r="55610" ht="15" x14ac:dyDescent="0.25"/>
    <row r="55611" ht="15" x14ac:dyDescent="0.25"/>
    <row r="55612" ht="15" x14ac:dyDescent="0.25"/>
    <row r="55613" ht="15" x14ac:dyDescent="0.25"/>
    <row r="55614" ht="15" x14ac:dyDescent="0.25"/>
    <row r="55615" ht="15" x14ac:dyDescent="0.25"/>
    <row r="55616" ht="15" x14ac:dyDescent="0.25"/>
    <row r="55617" ht="15" x14ac:dyDescent="0.25"/>
    <row r="55618" ht="15" x14ac:dyDescent="0.25"/>
    <row r="55619" ht="15" x14ac:dyDescent="0.25"/>
    <row r="55620" ht="15" x14ac:dyDescent="0.25"/>
    <row r="55621" ht="15" x14ac:dyDescent="0.25"/>
    <row r="55622" ht="15" x14ac:dyDescent="0.25"/>
    <row r="55623" ht="15" x14ac:dyDescent="0.25"/>
    <row r="55624" ht="15" x14ac:dyDescent="0.25"/>
    <row r="55625" ht="15" x14ac:dyDescent="0.25"/>
    <row r="55626" ht="15" x14ac:dyDescent="0.25"/>
    <row r="55627" ht="15" x14ac:dyDescent="0.25"/>
    <row r="55628" ht="15" x14ac:dyDescent="0.25"/>
    <row r="55629" ht="15" x14ac:dyDescent="0.25"/>
    <row r="55630" ht="15" x14ac:dyDescent="0.25"/>
    <row r="55631" ht="15" x14ac:dyDescent="0.25"/>
    <row r="55632" ht="15" x14ac:dyDescent="0.25"/>
    <row r="55633" ht="15" x14ac:dyDescent="0.25"/>
    <row r="55634" ht="15" x14ac:dyDescent="0.25"/>
    <row r="55635" ht="15" x14ac:dyDescent="0.25"/>
    <row r="55636" ht="15" x14ac:dyDescent="0.25"/>
    <row r="55637" ht="15" x14ac:dyDescent="0.25"/>
    <row r="55638" ht="15" x14ac:dyDescent="0.25"/>
    <row r="55639" ht="15" x14ac:dyDescent="0.25"/>
    <row r="55640" ht="15" x14ac:dyDescent="0.25"/>
    <row r="55641" ht="15" x14ac:dyDescent="0.25"/>
    <row r="55642" ht="15" x14ac:dyDescent="0.25"/>
    <row r="55643" ht="15" x14ac:dyDescent="0.25"/>
    <row r="55644" ht="15" x14ac:dyDescent="0.25"/>
    <row r="55645" ht="15" x14ac:dyDescent="0.25"/>
    <row r="55646" ht="15" x14ac:dyDescent="0.25"/>
    <row r="55647" ht="15" x14ac:dyDescent="0.25"/>
    <row r="55648" ht="15" x14ac:dyDescent="0.25"/>
    <row r="55649" ht="15" x14ac:dyDescent="0.25"/>
    <row r="55650" ht="15" x14ac:dyDescent="0.25"/>
    <row r="55651" ht="15" x14ac:dyDescent="0.25"/>
    <row r="55652" ht="15" x14ac:dyDescent="0.25"/>
    <row r="55653" ht="15" x14ac:dyDescent="0.25"/>
    <row r="55654" ht="15" x14ac:dyDescent="0.25"/>
    <row r="55655" ht="15" x14ac:dyDescent="0.25"/>
    <row r="55656" ht="15" x14ac:dyDescent="0.25"/>
    <row r="55657" ht="15" x14ac:dyDescent="0.25"/>
    <row r="55658" ht="15" x14ac:dyDescent="0.25"/>
    <row r="55659" ht="15" x14ac:dyDescent="0.25"/>
    <row r="55660" ht="15" x14ac:dyDescent="0.25"/>
    <row r="55661" ht="15" x14ac:dyDescent="0.25"/>
    <row r="55662" ht="15" x14ac:dyDescent="0.25"/>
    <row r="55663" ht="15" x14ac:dyDescent="0.25"/>
    <row r="55664" ht="15" x14ac:dyDescent="0.25"/>
    <row r="55665" ht="15" x14ac:dyDescent="0.25"/>
    <row r="55666" ht="15" x14ac:dyDescent="0.25"/>
    <row r="55667" ht="15" x14ac:dyDescent="0.25"/>
    <row r="55668" ht="15" x14ac:dyDescent="0.25"/>
    <row r="55669" ht="15" x14ac:dyDescent="0.25"/>
    <row r="55670" ht="15" x14ac:dyDescent="0.25"/>
    <row r="55671" ht="15" x14ac:dyDescent="0.25"/>
    <row r="55672" ht="15" x14ac:dyDescent="0.25"/>
    <row r="55673" ht="15" x14ac:dyDescent="0.25"/>
    <row r="55674" ht="15" x14ac:dyDescent="0.25"/>
    <row r="55675" ht="15" x14ac:dyDescent="0.25"/>
    <row r="55676" ht="15" x14ac:dyDescent="0.25"/>
    <row r="55677" ht="15" x14ac:dyDescent="0.25"/>
    <row r="55678" ht="15" x14ac:dyDescent="0.25"/>
    <row r="55679" ht="15" x14ac:dyDescent="0.25"/>
    <row r="55680" ht="15" x14ac:dyDescent="0.25"/>
    <row r="55681" ht="15" x14ac:dyDescent="0.25"/>
    <row r="55682" ht="15" x14ac:dyDescent="0.25"/>
    <row r="55683" ht="15" x14ac:dyDescent="0.25"/>
    <row r="55684" ht="15" x14ac:dyDescent="0.25"/>
    <row r="55685" ht="15" x14ac:dyDescent="0.25"/>
    <row r="55686" ht="15" x14ac:dyDescent="0.25"/>
    <row r="55687" ht="15" x14ac:dyDescent="0.25"/>
    <row r="55688" ht="15" x14ac:dyDescent="0.25"/>
    <row r="55689" ht="15" x14ac:dyDescent="0.25"/>
    <row r="55690" ht="15" x14ac:dyDescent="0.25"/>
    <row r="55691" ht="15" x14ac:dyDescent="0.25"/>
    <row r="55692" ht="15" x14ac:dyDescent="0.25"/>
    <row r="55693" ht="15" x14ac:dyDescent="0.25"/>
    <row r="55694" ht="15" x14ac:dyDescent="0.25"/>
    <row r="55695" ht="15" x14ac:dyDescent="0.25"/>
    <row r="55696" ht="15" x14ac:dyDescent="0.25"/>
    <row r="55697" ht="15" x14ac:dyDescent="0.25"/>
    <row r="55698" ht="15" x14ac:dyDescent="0.25"/>
    <row r="55699" ht="15" x14ac:dyDescent="0.25"/>
    <row r="55700" ht="15" x14ac:dyDescent="0.25"/>
    <row r="55701" ht="15" x14ac:dyDescent="0.25"/>
    <row r="55702" ht="15" x14ac:dyDescent="0.25"/>
    <row r="55703" ht="15" x14ac:dyDescent="0.25"/>
    <row r="55704" ht="15" x14ac:dyDescent="0.25"/>
    <row r="55705" ht="15" x14ac:dyDescent="0.25"/>
    <row r="55706" ht="15" x14ac:dyDescent="0.25"/>
    <row r="55707" ht="15" x14ac:dyDescent="0.25"/>
    <row r="55708" ht="15" x14ac:dyDescent="0.25"/>
    <row r="55709" ht="15" x14ac:dyDescent="0.25"/>
    <row r="55710" ht="15" x14ac:dyDescent="0.25"/>
    <row r="55711" ht="15" x14ac:dyDescent="0.25"/>
    <row r="55712" ht="15" x14ac:dyDescent="0.25"/>
    <row r="55713" ht="15" x14ac:dyDescent="0.25"/>
    <row r="55714" ht="15" x14ac:dyDescent="0.25"/>
    <row r="55715" ht="15" x14ac:dyDescent="0.25"/>
    <row r="55716" ht="15" x14ac:dyDescent="0.25"/>
    <row r="55717" ht="15" x14ac:dyDescent="0.25"/>
    <row r="55718" ht="15" x14ac:dyDescent="0.25"/>
    <row r="55719" ht="15" x14ac:dyDescent="0.25"/>
    <row r="55720" ht="15" x14ac:dyDescent="0.25"/>
    <row r="55721" ht="15" x14ac:dyDescent="0.25"/>
    <row r="55722" ht="15" x14ac:dyDescent="0.25"/>
    <row r="55723" ht="15" x14ac:dyDescent="0.25"/>
    <row r="55724" ht="15" x14ac:dyDescent="0.25"/>
    <row r="55725" ht="15" x14ac:dyDescent="0.25"/>
    <row r="55726" ht="15" x14ac:dyDescent="0.25"/>
    <row r="55727" ht="15" x14ac:dyDescent="0.25"/>
    <row r="55728" ht="15" x14ac:dyDescent="0.25"/>
    <row r="55729" ht="15" x14ac:dyDescent="0.25"/>
    <row r="55730" ht="15" x14ac:dyDescent="0.25"/>
    <row r="55731" ht="15" x14ac:dyDescent="0.25"/>
    <row r="55732" ht="15" x14ac:dyDescent="0.25"/>
    <row r="55733" ht="15" x14ac:dyDescent="0.25"/>
    <row r="55734" ht="15" x14ac:dyDescent="0.25"/>
    <row r="55735" ht="15" x14ac:dyDescent="0.25"/>
    <row r="55736" ht="15" x14ac:dyDescent="0.25"/>
    <row r="55737" ht="15" x14ac:dyDescent="0.25"/>
    <row r="55738" ht="15" x14ac:dyDescent="0.25"/>
    <row r="55739" ht="15" x14ac:dyDescent="0.25"/>
    <row r="55740" ht="15" x14ac:dyDescent="0.25"/>
    <row r="55741" ht="15" x14ac:dyDescent="0.25"/>
    <row r="55742" ht="15" x14ac:dyDescent="0.25"/>
    <row r="55743" ht="15" x14ac:dyDescent="0.25"/>
    <row r="55744" ht="15" x14ac:dyDescent="0.25"/>
    <row r="55745" ht="15" x14ac:dyDescent="0.25"/>
    <row r="55746" ht="15" x14ac:dyDescent="0.25"/>
    <row r="55747" ht="15" x14ac:dyDescent="0.25"/>
    <row r="55748" ht="15" x14ac:dyDescent="0.25"/>
    <row r="55749" ht="15" x14ac:dyDescent="0.25"/>
    <row r="55750" ht="15" x14ac:dyDescent="0.25"/>
    <row r="55751" ht="15" x14ac:dyDescent="0.25"/>
    <row r="55752" ht="15" x14ac:dyDescent="0.25"/>
    <row r="55753" ht="15" x14ac:dyDescent="0.25"/>
    <row r="55754" ht="15" x14ac:dyDescent="0.25"/>
    <row r="55755" ht="15" x14ac:dyDescent="0.25"/>
    <row r="55756" ht="15" x14ac:dyDescent="0.25"/>
    <row r="55757" ht="15" x14ac:dyDescent="0.25"/>
    <row r="55758" ht="15" x14ac:dyDescent="0.25"/>
    <row r="55759" ht="15" x14ac:dyDescent="0.25"/>
    <row r="55760" ht="15" x14ac:dyDescent="0.25"/>
    <row r="55761" ht="15" x14ac:dyDescent="0.25"/>
    <row r="55762" ht="15" x14ac:dyDescent="0.25"/>
    <row r="55763" ht="15" x14ac:dyDescent="0.25"/>
    <row r="55764" ht="15" x14ac:dyDescent="0.25"/>
    <row r="55765" ht="15" x14ac:dyDescent="0.25"/>
    <row r="55766" ht="15" x14ac:dyDescent="0.25"/>
    <row r="55767" ht="15" x14ac:dyDescent="0.25"/>
    <row r="55768" ht="15" x14ac:dyDescent="0.25"/>
    <row r="55769" ht="15" x14ac:dyDescent="0.25"/>
    <row r="55770" ht="15" x14ac:dyDescent="0.25"/>
    <row r="55771" ht="15" x14ac:dyDescent="0.25"/>
    <row r="55772" ht="15" x14ac:dyDescent="0.25"/>
    <row r="55773" ht="15" x14ac:dyDescent="0.25"/>
    <row r="55774" ht="15" x14ac:dyDescent="0.25"/>
    <row r="55775" ht="15" x14ac:dyDescent="0.25"/>
    <row r="55776" ht="15" x14ac:dyDescent="0.25"/>
    <row r="55777" ht="15" x14ac:dyDescent="0.25"/>
    <row r="55778" ht="15" x14ac:dyDescent="0.25"/>
    <row r="55779" ht="15" x14ac:dyDescent="0.25"/>
    <row r="55780" ht="15" x14ac:dyDescent="0.25"/>
    <row r="55781" ht="15" x14ac:dyDescent="0.25"/>
    <row r="55782" ht="15" x14ac:dyDescent="0.25"/>
    <row r="55783" ht="15" x14ac:dyDescent="0.25"/>
    <row r="55784" ht="15" x14ac:dyDescent="0.25"/>
    <row r="55785" ht="15" x14ac:dyDescent="0.25"/>
    <row r="55786" ht="15" x14ac:dyDescent="0.25"/>
    <row r="55787" ht="15" x14ac:dyDescent="0.25"/>
    <row r="55788" ht="15" x14ac:dyDescent="0.25"/>
    <row r="55789" ht="15" x14ac:dyDescent="0.25"/>
    <row r="55790" ht="15" x14ac:dyDescent="0.25"/>
    <row r="55791" ht="15" x14ac:dyDescent="0.25"/>
    <row r="55792" ht="15" x14ac:dyDescent="0.25"/>
    <row r="55793" ht="15" x14ac:dyDescent="0.25"/>
    <row r="55794" ht="15" x14ac:dyDescent="0.25"/>
    <row r="55795" ht="15" x14ac:dyDescent="0.25"/>
    <row r="55796" ht="15" x14ac:dyDescent="0.25"/>
    <row r="55797" ht="15" x14ac:dyDescent="0.25"/>
    <row r="55798" ht="15" x14ac:dyDescent="0.25"/>
    <row r="55799" ht="15" x14ac:dyDescent="0.25"/>
    <row r="55800" ht="15" x14ac:dyDescent="0.25"/>
    <row r="55801" ht="15" x14ac:dyDescent="0.25"/>
    <row r="55802" ht="15" x14ac:dyDescent="0.25"/>
    <row r="55803" ht="15" x14ac:dyDescent="0.25"/>
    <row r="55804" ht="15" x14ac:dyDescent="0.25"/>
    <row r="55805" ht="15" x14ac:dyDescent="0.25"/>
    <row r="55806" ht="15" x14ac:dyDescent="0.25"/>
    <row r="55807" ht="15" x14ac:dyDescent="0.25"/>
    <row r="55808" ht="15" x14ac:dyDescent="0.25"/>
    <row r="55809" ht="15" x14ac:dyDescent="0.25"/>
    <row r="55810" ht="15" x14ac:dyDescent="0.25"/>
    <row r="55811" ht="15" x14ac:dyDescent="0.25"/>
    <row r="55812" ht="15" x14ac:dyDescent="0.25"/>
    <row r="55813" ht="15" x14ac:dyDescent="0.25"/>
    <row r="55814" ht="15" x14ac:dyDescent="0.25"/>
    <row r="55815" ht="15" x14ac:dyDescent="0.25"/>
    <row r="55816" ht="15" x14ac:dyDescent="0.25"/>
    <row r="55817" ht="15" x14ac:dyDescent="0.25"/>
    <row r="55818" ht="15" x14ac:dyDescent="0.25"/>
    <row r="55819" ht="15" x14ac:dyDescent="0.25"/>
    <row r="55820" ht="15" x14ac:dyDescent="0.25"/>
    <row r="55821" ht="15" x14ac:dyDescent="0.25"/>
    <row r="55822" ht="15" x14ac:dyDescent="0.25"/>
    <row r="55823" ht="15" x14ac:dyDescent="0.25"/>
    <row r="55824" ht="15" x14ac:dyDescent="0.25"/>
    <row r="55825" ht="15" x14ac:dyDescent="0.25"/>
    <row r="55826" ht="15" x14ac:dyDescent="0.25"/>
    <row r="55827" ht="15" x14ac:dyDescent="0.25"/>
    <row r="55828" ht="15" x14ac:dyDescent="0.25"/>
    <row r="55829" ht="15" x14ac:dyDescent="0.25"/>
    <row r="55830" ht="15" x14ac:dyDescent="0.25"/>
    <row r="55831" ht="15" x14ac:dyDescent="0.25"/>
    <row r="55832" ht="15" x14ac:dyDescent="0.25"/>
    <row r="55833" ht="15" x14ac:dyDescent="0.25"/>
    <row r="55834" ht="15" x14ac:dyDescent="0.25"/>
    <row r="55835" ht="15" x14ac:dyDescent="0.25"/>
    <row r="55836" ht="15" x14ac:dyDescent="0.25"/>
    <row r="55837" ht="15" x14ac:dyDescent="0.25"/>
    <row r="55838" ht="15" x14ac:dyDescent="0.25"/>
    <row r="55839" ht="15" x14ac:dyDescent="0.25"/>
    <row r="55840" ht="15" x14ac:dyDescent="0.25"/>
    <row r="55841" ht="15" x14ac:dyDescent="0.25"/>
    <row r="55842" ht="15" x14ac:dyDescent="0.25"/>
    <row r="55843" ht="15" x14ac:dyDescent="0.25"/>
    <row r="55844" ht="15" x14ac:dyDescent="0.25"/>
    <row r="55845" ht="15" x14ac:dyDescent="0.25"/>
    <row r="55846" ht="15" x14ac:dyDescent="0.25"/>
    <row r="55847" ht="15" x14ac:dyDescent="0.25"/>
    <row r="55848" ht="15" x14ac:dyDescent="0.25"/>
    <row r="55849" ht="15" x14ac:dyDescent="0.25"/>
    <row r="55850" ht="15" x14ac:dyDescent="0.25"/>
    <row r="55851" ht="15" x14ac:dyDescent="0.25"/>
    <row r="55852" ht="15" x14ac:dyDescent="0.25"/>
    <row r="55853" ht="15" x14ac:dyDescent="0.25"/>
    <row r="55854" ht="15" x14ac:dyDescent="0.25"/>
    <row r="55855" ht="15" x14ac:dyDescent="0.25"/>
    <row r="55856" ht="15" x14ac:dyDescent="0.25"/>
    <row r="55857" ht="15" x14ac:dyDescent="0.25"/>
    <row r="55858" ht="15" x14ac:dyDescent="0.25"/>
    <row r="55859" ht="15" x14ac:dyDescent="0.25"/>
    <row r="55860" ht="15" x14ac:dyDescent="0.25"/>
    <row r="55861" ht="15" x14ac:dyDescent="0.25"/>
    <row r="55862" ht="15" x14ac:dyDescent="0.25"/>
    <row r="55863" ht="15" x14ac:dyDescent="0.25"/>
    <row r="55864" ht="15" x14ac:dyDescent="0.25"/>
    <row r="55865" ht="15" x14ac:dyDescent="0.25"/>
    <row r="55866" ht="15" x14ac:dyDescent="0.25"/>
    <row r="55867" ht="15" x14ac:dyDescent="0.25"/>
    <row r="55868" ht="15" x14ac:dyDescent="0.25"/>
    <row r="55869" ht="15" x14ac:dyDescent="0.25"/>
    <row r="55870" ht="15" x14ac:dyDescent="0.25"/>
    <row r="55871" ht="15" x14ac:dyDescent="0.25"/>
    <row r="55872" ht="15" x14ac:dyDescent="0.25"/>
    <row r="55873" ht="15" x14ac:dyDescent="0.25"/>
    <row r="55874" ht="15" x14ac:dyDescent="0.25"/>
    <row r="55875" ht="15" x14ac:dyDescent="0.25"/>
    <row r="55876" ht="15" x14ac:dyDescent="0.25"/>
    <row r="55877" ht="15" x14ac:dyDescent="0.25"/>
    <row r="55878" ht="15" x14ac:dyDescent="0.25"/>
    <row r="55879" ht="15" x14ac:dyDescent="0.25"/>
    <row r="55880" ht="15" x14ac:dyDescent="0.25"/>
    <row r="55881" ht="15" x14ac:dyDescent="0.25"/>
    <row r="55882" ht="15" x14ac:dyDescent="0.25"/>
    <row r="55883" ht="15" x14ac:dyDescent="0.25"/>
    <row r="55884" ht="15" x14ac:dyDescent="0.25"/>
    <row r="55885" ht="15" x14ac:dyDescent="0.25"/>
    <row r="55886" ht="15" x14ac:dyDescent="0.25"/>
    <row r="55887" ht="15" x14ac:dyDescent="0.25"/>
    <row r="55888" ht="15" x14ac:dyDescent="0.25"/>
    <row r="55889" ht="15" x14ac:dyDescent="0.25"/>
    <row r="55890" ht="15" x14ac:dyDescent="0.25"/>
    <row r="55891" ht="15" x14ac:dyDescent="0.25"/>
    <row r="55892" ht="15" x14ac:dyDescent="0.25"/>
    <row r="55893" ht="15" x14ac:dyDescent="0.25"/>
    <row r="55894" ht="15" x14ac:dyDescent="0.25"/>
    <row r="55895" ht="15" x14ac:dyDescent="0.25"/>
    <row r="55896" ht="15" x14ac:dyDescent="0.25"/>
    <row r="55897" ht="15" x14ac:dyDescent="0.25"/>
    <row r="55898" ht="15" x14ac:dyDescent="0.25"/>
    <row r="55899" ht="15" x14ac:dyDescent="0.25"/>
    <row r="55900" ht="15" x14ac:dyDescent="0.25"/>
    <row r="55901" ht="15" x14ac:dyDescent="0.25"/>
    <row r="55902" ht="15" x14ac:dyDescent="0.25"/>
    <row r="55903" ht="15" x14ac:dyDescent="0.25"/>
    <row r="55904" ht="15" x14ac:dyDescent="0.25"/>
    <row r="55905" ht="15" x14ac:dyDescent="0.25"/>
    <row r="55906" ht="15" x14ac:dyDescent="0.25"/>
    <row r="55907" ht="15" x14ac:dyDescent="0.25"/>
    <row r="55908" ht="15" x14ac:dyDescent="0.25"/>
    <row r="55909" ht="15" x14ac:dyDescent="0.25"/>
    <row r="55910" ht="15" x14ac:dyDescent="0.25"/>
    <row r="55911" ht="15" x14ac:dyDescent="0.25"/>
    <row r="55912" ht="15" x14ac:dyDescent="0.25"/>
    <row r="55913" ht="15" x14ac:dyDescent="0.25"/>
    <row r="55914" ht="15" x14ac:dyDescent="0.25"/>
    <row r="55915" ht="15" x14ac:dyDescent="0.25"/>
    <row r="55916" ht="15" x14ac:dyDescent="0.25"/>
    <row r="55917" ht="15" x14ac:dyDescent="0.25"/>
    <row r="55918" ht="15" x14ac:dyDescent="0.25"/>
    <row r="55919" ht="15" x14ac:dyDescent="0.25"/>
    <row r="55920" ht="15" x14ac:dyDescent="0.25"/>
    <row r="55921" ht="15" x14ac:dyDescent="0.25"/>
    <row r="55922" ht="15" x14ac:dyDescent="0.25"/>
    <row r="55923" ht="15" x14ac:dyDescent="0.25"/>
    <row r="55924" ht="15" x14ac:dyDescent="0.25"/>
    <row r="55925" ht="15" x14ac:dyDescent="0.25"/>
    <row r="55926" ht="15" x14ac:dyDescent="0.25"/>
    <row r="55927" ht="15" x14ac:dyDescent="0.25"/>
    <row r="55928" ht="15" x14ac:dyDescent="0.25"/>
    <row r="55929" ht="15" x14ac:dyDescent="0.25"/>
    <row r="55930" ht="15" x14ac:dyDescent="0.25"/>
    <row r="55931" ht="15" x14ac:dyDescent="0.25"/>
    <row r="55932" ht="15" x14ac:dyDescent="0.25"/>
    <row r="55933" ht="15" x14ac:dyDescent="0.25"/>
    <row r="55934" ht="15" x14ac:dyDescent="0.25"/>
    <row r="55935" ht="15" x14ac:dyDescent="0.25"/>
    <row r="55936" ht="15" x14ac:dyDescent="0.25"/>
    <row r="55937" ht="15" x14ac:dyDescent="0.25"/>
    <row r="55938" ht="15" x14ac:dyDescent="0.25"/>
    <row r="55939" ht="15" x14ac:dyDescent="0.25"/>
    <row r="55940" ht="15" x14ac:dyDescent="0.25"/>
    <row r="55941" ht="15" x14ac:dyDescent="0.25"/>
    <row r="55942" ht="15" x14ac:dyDescent="0.25"/>
    <row r="55943" ht="15" x14ac:dyDescent="0.25"/>
    <row r="55944" ht="15" x14ac:dyDescent="0.25"/>
    <row r="55945" ht="15" x14ac:dyDescent="0.25"/>
    <row r="55946" ht="15" x14ac:dyDescent="0.25"/>
    <row r="55947" ht="15" x14ac:dyDescent="0.25"/>
    <row r="55948" ht="15" x14ac:dyDescent="0.25"/>
    <row r="55949" ht="15" x14ac:dyDescent="0.25"/>
    <row r="55950" ht="15" x14ac:dyDescent="0.25"/>
    <row r="55951" ht="15" x14ac:dyDescent="0.25"/>
    <row r="55952" ht="15" x14ac:dyDescent="0.25"/>
    <row r="55953" ht="15" x14ac:dyDescent="0.25"/>
    <row r="55954" ht="15" x14ac:dyDescent="0.25"/>
    <row r="55955" ht="15" x14ac:dyDescent="0.25"/>
    <row r="55956" ht="15" x14ac:dyDescent="0.25"/>
    <row r="55957" ht="15" x14ac:dyDescent="0.25"/>
    <row r="55958" ht="15" x14ac:dyDescent="0.25"/>
    <row r="55959" ht="15" x14ac:dyDescent="0.25"/>
    <row r="55960" ht="15" x14ac:dyDescent="0.25"/>
    <row r="55961" ht="15" x14ac:dyDescent="0.25"/>
    <row r="55962" ht="15" x14ac:dyDescent="0.25"/>
    <row r="55963" ht="15" x14ac:dyDescent="0.25"/>
    <row r="55964" ht="15" x14ac:dyDescent="0.25"/>
    <row r="55965" ht="15" x14ac:dyDescent="0.25"/>
    <row r="55966" ht="15" x14ac:dyDescent="0.25"/>
    <row r="55967" ht="15" x14ac:dyDescent="0.25"/>
    <row r="55968" ht="15" x14ac:dyDescent="0.25"/>
    <row r="55969" ht="15" x14ac:dyDescent="0.25"/>
    <row r="55970" ht="15" x14ac:dyDescent="0.25"/>
    <row r="55971" ht="15" x14ac:dyDescent="0.25"/>
    <row r="55972" ht="15" x14ac:dyDescent="0.25"/>
    <row r="55973" ht="15" x14ac:dyDescent="0.25"/>
    <row r="55974" ht="15" x14ac:dyDescent="0.25"/>
    <row r="55975" ht="15" x14ac:dyDescent="0.25"/>
    <row r="55976" ht="15" x14ac:dyDescent="0.25"/>
    <row r="55977" ht="15" x14ac:dyDescent="0.25"/>
    <row r="55978" ht="15" x14ac:dyDescent="0.25"/>
    <row r="55979" ht="15" x14ac:dyDescent="0.25"/>
    <row r="55980" ht="15" x14ac:dyDescent="0.25"/>
    <row r="55981" ht="15" x14ac:dyDescent="0.25"/>
    <row r="55982" ht="15" x14ac:dyDescent="0.25"/>
    <row r="55983" ht="15" x14ac:dyDescent="0.25"/>
    <row r="55984" ht="15" x14ac:dyDescent="0.25"/>
    <row r="55985" ht="15" x14ac:dyDescent="0.25"/>
    <row r="55986" ht="15" x14ac:dyDescent="0.25"/>
    <row r="55987" ht="15" x14ac:dyDescent="0.25"/>
    <row r="55988" ht="15" x14ac:dyDescent="0.25"/>
    <row r="55989" ht="15" x14ac:dyDescent="0.25"/>
    <row r="55990" ht="15" x14ac:dyDescent="0.25"/>
    <row r="55991" ht="15" x14ac:dyDescent="0.25"/>
    <row r="55992" ht="15" x14ac:dyDescent="0.25"/>
    <row r="55993" ht="15" x14ac:dyDescent="0.25"/>
    <row r="55994" ht="15" x14ac:dyDescent="0.25"/>
    <row r="55995" ht="15" x14ac:dyDescent="0.25"/>
    <row r="55996" ht="15" x14ac:dyDescent="0.25"/>
    <row r="55997" ht="15" x14ac:dyDescent="0.25"/>
    <row r="55998" ht="15" x14ac:dyDescent="0.25"/>
    <row r="55999" ht="15" x14ac:dyDescent="0.25"/>
    <row r="56000" ht="15" x14ac:dyDescent="0.25"/>
    <row r="56001" ht="15" x14ac:dyDescent="0.25"/>
    <row r="56002" ht="15" x14ac:dyDescent="0.25"/>
    <row r="56003" ht="15" x14ac:dyDescent="0.25"/>
    <row r="56004" ht="15" x14ac:dyDescent="0.25"/>
    <row r="56005" ht="15" x14ac:dyDescent="0.25"/>
    <row r="56006" ht="15" x14ac:dyDescent="0.25"/>
    <row r="56007" ht="15" x14ac:dyDescent="0.25"/>
    <row r="56008" ht="15" x14ac:dyDescent="0.25"/>
    <row r="56009" ht="15" x14ac:dyDescent="0.25"/>
    <row r="56010" ht="15" x14ac:dyDescent="0.25"/>
    <row r="56011" ht="15" x14ac:dyDescent="0.25"/>
    <row r="56012" ht="15" x14ac:dyDescent="0.25"/>
    <row r="56013" ht="15" x14ac:dyDescent="0.25"/>
    <row r="56014" ht="15" x14ac:dyDescent="0.25"/>
    <row r="56015" ht="15" x14ac:dyDescent="0.25"/>
    <row r="56016" ht="15" x14ac:dyDescent="0.25"/>
    <row r="56017" ht="15" x14ac:dyDescent="0.25"/>
    <row r="56018" ht="15" x14ac:dyDescent="0.25"/>
    <row r="56019" ht="15" x14ac:dyDescent="0.25"/>
    <row r="56020" ht="15" x14ac:dyDescent="0.25"/>
    <row r="56021" ht="15" x14ac:dyDescent="0.25"/>
    <row r="56022" ht="15" x14ac:dyDescent="0.25"/>
    <row r="56023" ht="15" x14ac:dyDescent="0.25"/>
    <row r="56024" ht="15" x14ac:dyDescent="0.25"/>
    <row r="56025" ht="15" x14ac:dyDescent="0.25"/>
    <row r="56026" ht="15" x14ac:dyDescent="0.25"/>
    <row r="56027" ht="15" x14ac:dyDescent="0.25"/>
    <row r="56028" ht="15" x14ac:dyDescent="0.25"/>
    <row r="56029" ht="15" x14ac:dyDescent="0.25"/>
    <row r="56030" ht="15" x14ac:dyDescent="0.25"/>
    <row r="56031" ht="15" x14ac:dyDescent="0.25"/>
    <row r="56032" ht="15" x14ac:dyDescent="0.25"/>
    <row r="56033" ht="15" x14ac:dyDescent="0.25"/>
    <row r="56034" ht="15" x14ac:dyDescent="0.25"/>
    <row r="56035" ht="15" x14ac:dyDescent="0.25"/>
    <row r="56036" ht="15" x14ac:dyDescent="0.25"/>
    <row r="56037" ht="15" x14ac:dyDescent="0.25"/>
    <row r="56038" ht="15" x14ac:dyDescent="0.25"/>
    <row r="56039" ht="15" x14ac:dyDescent="0.25"/>
    <row r="56040" ht="15" x14ac:dyDescent="0.25"/>
    <row r="56041" ht="15" x14ac:dyDescent="0.25"/>
    <row r="56042" ht="15" x14ac:dyDescent="0.25"/>
    <row r="56043" ht="15" x14ac:dyDescent="0.25"/>
    <row r="56044" ht="15" x14ac:dyDescent="0.25"/>
    <row r="56045" ht="15" x14ac:dyDescent="0.25"/>
    <row r="56046" ht="15" x14ac:dyDescent="0.25"/>
    <row r="56047" ht="15" x14ac:dyDescent="0.25"/>
    <row r="56048" ht="15" x14ac:dyDescent="0.25"/>
    <row r="56049" ht="15" x14ac:dyDescent="0.25"/>
    <row r="56050" ht="15" x14ac:dyDescent="0.25"/>
    <row r="56051" ht="15" x14ac:dyDescent="0.25"/>
    <row r="56052" ht="15" x14ac:dyDescent="0.25"/>
    <row r="56053" ht="15" x14ac:dyDescent="0.25"/>
    <row r="56054" ht="15" x14ac:dyDescent="0.25"/>
    <row r="56055" ht="15" x14ac:dyDescent="0.25"/>
    <row r="56056" ht="15" x14ac:dyDescent="0.25"/>
    <row r="56057" ht="15" x14ac:dyDescent="0.25"/>
    <row r="56058" ht="15" x14ac:dyDescent="0.25"/>
    <row r="56059" ht="15" x14ac:dyDescent="0.25"/>
    <row r="56060" ht="15" x14ac:dyDescent="0.25"/>
    <row r="56061" ht="15" x14ac:dyDescent="0.25"/>
    <row r="56062" ht="15" x14ac:dyDescent="0.25"/>
    <row r="56063" ht="15" x14ac:dyDescent="0.25"/>
    <row r="56064" ht="15" x14ac:dyDescent="0.25"/>
    <row r="56065" ht="15" x14ac:dyDescent="0.25"/>
    <row r="56066" ht="15" x14ac:dyDescent="0.25"/>
    <row r="56067" ht="15" x14ac:dyDescent="0.25"/>
    <row r="56068" ht="15" x14ac:dyDescent="0.25"/>
    <row r="56069" ht="15" x14ac:dyDescent="0.25"/>
    <row r="56070" ht="15" x14ac:dyDescent="0.25"/>
    <row r="56071" ht="15" x14ac:dyDescent="0.25"/>
    <row r="56072" ht="15" x14ac:dyDescent="0.25"/>
    <row r="56073" ht="15" x14ac:dyDescent="0.25"/>
    <row r="56074" ht="15" x14ac:dyDescent="0.25"/>
    <row r="56075" ht="15" x14ac:dyDescent="0.25"/>
    <row r="56076" ht="15" x14ac:dyDescent="0.25"/>
    <row r="56077" ht="15" x14ac:dyDescent="0.25"/>
    <row r="56078" ht="15" x14ac:dyDescent="0.25"/>
    <row r="56079" ht="15" x14ac:dyDescent="0.25"/>
    <row r="56080" ht="15" x14ac:dyDescent="0.25"/>
    <row r="56081" ht="15" x14ac:dyDescent="0.25"/>
    <row r="56082" ht="15" x14ac:dyDescent="0.25"/>
    <row r="56083" ht="15" x14ac:dyDescent="0.25"/>
    <row r="56084" ht="15" x14ac:dyDescent="0.25"/>
    <row r="56085" ht="15" x14ac:dyDescent="0.25"/>
    <row r="56086" ht="15" x14ac:dyDescent="0.25"/>
    <row r="56087" ht="15" x14ac:dyDescent="0.25"/>
    <row r="56088" ht="15" x14ac:dyDescent="0.25"/>
    <row r="56089" ht="15" x14ac:dyDescent="0.25"/>
    <row r="56090" ht="15" x14ac:dyDescent="0.25"/>
    <row r="56091" ht="15" x14ac:dyDescent="0.25"/>
    <row r="56092" ht="15" x14ac:dyDescent="0.25"/>
    <row r="56093" ht="15" x14ac:dyDescent="0.25"/>
    <row r="56094" ht="15" x14ac:dyDescent="0.25"/>
    <row r="56095" ht="15" x14ac:dyDescent="0.25"/>
    <row r="56096" ht="15" x14ac:dyDescent="0.25"/>
    <row r="56097" ht="15" x14ac:dyDescent="0.25"/>
    <row r="56098" ht="15" x14ac:dyDescent="0.25"/>
    <row r="56099" ht="15" x14ac:dyDescent="0.25"/>
    <row r="56100" ht="15" x14ac:dyDescent="0.25"/>
    <row r="56101" ht="15" x14ac:dyDescent="0.25"/>
    <row r="56102" ht="15" x14ac:dyDescent="0.25"/>
    <row r="56103" ht="15" x14ac:dyDescent="0.25"/>
    <row r="56104" ht="15" x14ac:dyDescent="0.25"/>
    <row r="56105" ht="15" x14ac:dyDescent="0.25"/>
    <row r="56106" ht="15" x14ac:dyDescent="0.25"/>
    <row r="56107" ht="15" x14ac:dyDescent="0.25"/>
    <row r="56108" ht="15" x14ac:dyDescent="0.25"/>
    <row r="56109" ht="15" x14ac:dyDescent="0.25"/>
    <row r="56110" ht="15" x14ac:dyDescent="0.25"/>
    <row r="56111" ht="15" x14ac:dyDescent="0.25"/>
    <row r="56112" ht="15" x14ac:dyDescent="0.25"/>
    <row r="56113" ht="15" x14ac:dyDescent="0.25"/>
    <row r="56114" ht="15" x14ac:dyDescent="0.25"/>
    <row r="56115" ht="15" x14ac:dyDescent="0.25"/>
    <row r="56116" ht="15" x14ac:dyDescent="0.25"/>
    <row r="56117" ht="15" x14ac:dyDescent="0.25"/>
    <row r="56118" ht="15" x14ac:dyDescent="0.25"/>
    <row r="56119" ht="15" x14ac:dyDescent="0.25"/>
    <row r="56120" ht="15" x14ac:dyDescent="0.25"/>
    <row r="56121" ht="15" x14ac:dyDescent="0.25"/>
    <row r="56122" ht="15" x14ac:dyDescent="0.25"/>
    <row r="56123" ht="15" x14ac:dyDescent="0.25"/>
    <row r="56124" ht="15" x14ac:dyDescent="0.25"/>
    <row r="56125" ht="15" x14ac:dyDescent="0.25"/>
    <row r="56126" ht="15" x14ac:dyDescent="0.25"/>
    <row r="56127" ht="15" x14ac:dyDescent="0.25"/>
    <row r="56128" ht="15" x14ac:dyDescent="0.25"/>
    <row r="56129" ht="15" x14ac:dyDescent="0.25"/>
    <row r="56130" ht="15" x14ac:dyDescent="0.25"/>
    <row r="56131" ht="15" x14ac:dyDescent="0.25"/>
    <row r="56132" ht="15" x14ac:dyDescent="0.25"/>
    <row r="56133" ht="15" x14ac:dyDescent="0.25"/>
    <row r="56134" ht="15" x14ac:dyDescent="0.25"/>
    <row r="56135" ht="15" x14ac:dyDescent="0.25"/>
    <row r="56136" ht="15" x14ac:dyDescent="0.25"/>
    <row r="56137" ht="15" x14ac:dyDescent="0.25"/>
    <row r="56138" ht="15" x14ac:dyDescent="0.25"/>
    <row r="56139" ht="15" x14ac:dyDescent="0.25"/>
    <row r="56140" ht="15" x14ac:dyDescent="0.25"/>
    <row r="56141" ht="15" x14ac:dyDescent="0.25"/>
    <row r="56142" ht="15" x14ac:dyDescent="0.25"/>
    <row r="56143" ht="15" x14ac:dyDescent="0.25"/>
    <row r="56144" ht="15" x14ac:dyDescent="0.25"/>
    <row r="56145" ht="15" x14ac:dyDescent="0.25"/>
    <row r="56146" ht="15" x14ac:dyDescent="0.25"/>
    <row r="56147" ht="15" x14ac:dyDescent="0.25"/>
    <row r="56148" ht="15" x14ac:dyDescent="0.25"/>
    <row r="56149" ht="15" x14ac:dyDescent="0.25"/>
    <row r="56150" ht="15" x14ac:dyDescent="0.25"/>
    <row r="56151" ht="15" x14ac:dyDescent="0.25"/>
    <row r="56152" ht="15" x14ac:dyDescent="0.25"/>
    <row r="56153" ht="15" x14ac:dyDescent="0.25"/>
    <row r="56154" ht="15" x14ac:dyDescent="0.25"/>
    <row r="56155" ht="15" x14ac:dyDescent="0.25"/>
    <row r="56156" ht="15" x14ac:dyDescent="0.25"/>
    <row r="56157" ht="15" x14ac:dyDescent="0.25"/>
    <row r="56158" ht="15" x14ac:dyDescent="0.25"/>
    <row r="56159" ht="15" x14ac:dyDescent="0.25"/>
    <row r="56160" ht="15" x14ac:dyDescent="0.25"/>
    <row r="56161" ht="15" x14ac:dyDescent="0.25"/>
    <row r="56162" ht="15" x14ac:dyDescent="0.25"/>
    <row r="56163" ht="15" x14ac:dyDescent="0.25"/>
    <row r="56164" ht="15" x14ac:dyDescent="0.25"/>
    <row r="56165" ht="15" x14ac:dyDescent="0.25"/>
    <row r="56166" ht="15" x14ac:dyDescent="0.25"/>
    <row r="56167" ht="15" x14ac:dyDescent="0.25"/>
    <row r="56168" ht="15" x14ac:dyDescent="0.25"/>
    <row r="56169" ht="15" x14ac:dyDescent="0.25"/>
    <row r="56170" ht="15" x14ac:dyDescent="0.25"/>
    <row r="56171" ht="15" x14ac:dyDescent="0.25"/>
    <row r="56172" ht="15" x14ac:dyDescent="0.25"/>
    <row r="56173" ht="15" x14ac:dyDescent="0.25"/>
    <row r="56174" ht="15" x14ac:dyDescent="0.25"/>
    <row r="56175" ht="15" x14ac:dyDescent="0.25"/>
    <row r="56176" ht="15" x14ac:dyDescent="0.25"/>
    <row r="56177" ht="15" x14ac:dyDescent="0.25"/>
    <row r="56178" ht="15" x14ac:dyDescent="0.25"/>
    <row r="56179" ht="15" x14ac:dyDescent="0.25"/>
    <row r="56180" ht="15" x14ac:dyDescent="0.25"/>
    <row r="56181" ht="15" x14ac:dyDescent="0.25"/>
    <row r="56182" ht="15" x14ac:dyDescent="0.25"/>
    <row r="56183" ht="15" x14ac:dyDescent="0.25"/>
    <row r="56184" ht="15" x14ac:dyDescent="0.25"/>
    <row r="56185" ht="15" x14ac:dyDescent="0.25"/>
    <row r="56186" ht="15" x14ac:dyDescent="0.25"/>
    <row r="56187" ht="15" x14ac:dyDescent="0.25"/>
    <row r="56188" ht="15" x14ac:dyDescent="0.25"/>
    <row r="56189" ht="15" x14ac:dyDescent="0.25"/>
    <row r="56190" ht="15" x14ac:dyDescent="0.25"/>
    <row r="56191" ht="15" x14ac:dyDescent="0.25"/>
    <row r="56192" ht="15" x14ac:dyDescent="0.25"/>
    <row r="56193" ht="15" x14ac:dyDescent="0.25"/>
    <row r="56194" ht="15" x14ac:dyDescent="0.25"/>
    <row r="56195" ht="15" x14ac:dyDescent="0.25"/>
    <row r="56196" ht="15" x14ac:dyDescent="0.25"/>
    <row r="56197" ht="15" x14ac:dyDescent="0.25"/>
    <row r="56198" ht="15" x14ac:dyDescent="0.25"/>
    <row r="56199" ht="15" x14ac:dyDescent="0.25"/>
    <row r="56200" ht="15" x14ac:dyDescent="0.25"/>
    <row r="56201" ht="15" x14ac:dyDescent="0.25"/>
    <row r="56202" ht="15" x14ac:dyDescent="0.25"/>
    <row r="56203" ht="15" x14ac:dyDescent="0.25"/>
    <row r="56204" ht="15" x14ac:dyDescent="0.25"/>
    <row r="56205" ht="15" x14ac:dyDescent="0.25"/>
    <row r="56206" ht="15" x14ac:dyDescent="0.25"/>
    <row r="56207" ht="15" x14ac:dyDescent="0.25"/>
    <row r="56208" ht="15" x14ac:dyDescent="0.25"/>
    <row r="56209" ht="15" x14ac:dyDescent="0.25"/>
    <row r="56210" ht="15" x14ac:dyDescent="0.25"/>
    <row r="56211" ht="15" x14ac:dyDescent="0.25"/>
    <row r="56212" ht="15" x14ac:dyDescent="0.25"/>
    <row r="56213" ht="15" x14ac:dyDescent="0.25"/>
    <row r="56214" ht="15" x14ac:dyDescent="0.25"/>
    <row r="56215" ht="15" x14ac:dyDescent="0.25"/>
    <row r="56216" ht="15" x14ac:dyDescent="0.25"/>
    <row r="56217" ht="15" x14ac:dyDescent="0.25"/>
    <row r="56218" ht="15" x14ac:dyDescent="0.25"/>
    <row r="56219" ht="15" x14ac:dyDescent="0.25"/>
    <row r="56220" ht="15" x14ac:dyDescent="0.25"/>
    <row r="56221" ht="15" x14ac:dyDescent="0.25"/>
    <row r="56222" ht="15" x14ac:dyDescent="0.25"/>
    <row r="56223" ht="15" x14ac:dyDescent="0.25"/>
    <row r="56224" ht="15" x14ac:dyDescent="0.25"/>
    <row r="56225" ht="15" x14ac:dyDescent="0.25"/>
    <row r="56226" ht="15" x14ac:dyDescent="0.25"/>
    <row r="56227" ht="15" x14ac:dyDescent="0.25"/>
    <row r="56228" ht="15" x14ac:dyDescent="0.25"/>
    <row r="56229" ht="15" x14ac:dyDescent="0.25"/>
    <row r="56230" ht="15" x14ac:dyDescent="0.25"/>
    <row r="56231" ht="15" x14ac:dyDescent="0.25"/>
    <row r="56232" ht="15" x14ac:dyDescent="0.25"/>
    <row r="56233" ht="15" x14ac:dyDescent="0.25"/>
    <row r="56234" ht="15" x14ac:dyDescent="0.25"/>
    <row r="56235" ht="15" x14ac:dyDescent="0.25"/>
    <row r="56236" ht="15" x14ac:dyDescent="0.25"/>
    <row r="56237" ht="15" x14ac:dyDescent="0.25"/>
    <row r="56238" ht="15" x14ac:dyDescent="0.25"/>
    <row r="56239" ht="15" x14ac:dyDescent="0.25"/>
    <row r="56240" ht="15" x14ac:dyDescent="0.25"/>
    <row r="56241" ht="15" x14ac:dyDescent="0.25"/>
    <row r="56242" ht="15" x14ac:dyDescent="0.25"/>
    <row r="56243" ht="15" x14ac:dyDescent="0.25"/>
    <row r="56244" ht="15" x14ac:dyDescent="0.25"/>
    <row r="56245" ht="15" x14ac:dyDescent="0.25"/>
    <row r="56246" ht="15" x14ac:dyDescent="0.25"/>
    <row r="56247" ht="15" x14ac:dyDescent="0.25"/>
    <row r="56248" ht="15" x14ac:dyDescent="0.25"/>
    <row r="56249" ht="15" x14ac:dyDescent="0.25"/>
    <row r="56250" ht="15" x14ac:dyDescent="0.25"/>
    <row r="56251" ht="15" x14ac:dyDescent="0.25"/>
    <row r="56252" ht="15" x14ac:dyDescent="0.25"/>
    <row r="56253" ht="15" x14ac:dyDescent="0.25"/>
    <row r="56254" ht="15" x14ac:dyDescent="0.25"/>
    <row r="56255" ht="15" x14ac:dyDescent="0.25"/>
    <row r="56256" ht="15" x14ac:dyDescent="0.25"/>
    <row r="56257" ht="15" x14ac:dyDescent="0.25"/>
    <row r="56258" ht="15" x14ac:dyDescent="0.25"/>
    <row r="56259" ht="15" x14ac:dyDescent="0.25"/>
    <row r="56260" ht="15" x14ac:dyDescent="0.25"/>
    <row r="56261" ht="15" x14ac:dyDescent="0.25"/>
    <row r="56262" ht="15" x14ac:dyDescent="0.25"/>
    <row r="56263" ht="15" x14ac:dyDescent="0.25"/>
    <row r="56264" ht="15" x14ac:dyDescent="0.25"/>
    <row r="56265" ht="15" x14ac:dyDescent="0.25"/>
    <row r="56266" ht="15" x14ac:dyDescent="0.25"/>
    <row r="56267" ht="15" x14ac:dyDescent="0.25"/>
    <row r="56268" ht="15" x14ac:dyDescent="0.25"/>
    <row r="56269" ht="15" x14ac:dyDescent="0.25"/>
    <row r="56270" ht="15" x14ac:dyDescent="0.25"/>
    <row r="56271" ht="15" x14ac:dyDescent="0.25"/>
    <row r="56272" ht="15" x14ac:dyDescent="0.25"/>
    <row r="56273" ht="15" x14ac:dyDescent="0.25"/>
    <row r="56274" ht="15" x14ac:dyDescent="0.25"/>
    <row r="56275" ht="15" x14ac:dyDescent="0.25"/>
    <row r="56276" ht="15" x14ac:dyDescent="0.25"/>
    <row r="56277" ht="15" x14ac:dyDescent="0.25"/>
    <row r="56278" ht="15" x14ac:dyDescent="0.25"/>
    <row r="56279" ht="15" x14ac:dyDescent="0.25"/>
    <row r="56280" ht="15" x14ac:dyDescent="0.25"/>
    <row r="56281" ht="15" x14ac:dyDescent="0.25"/>
    <row r="56282" ht="15" x14ac:dyDescent="0.25"/>
    <row r="56283" ht="15" x14ac:dyDescent="0.25"/>
    <row r="56284" ht="15" x14ac:dyDescent="0.25"/>
    <row r="56285" ht="15" x14ac:dyDescent="0.25"/>
    <row r="56286" ht="15" x14ac:dyDescent="0.25"/>
    <row r="56287" ht="15" x14ac:dyDescent="0.25"/>
    <row r="56288" ht="15" x14ac:dyDescent="0.25"/>
    <row r="56289" ht="15" x14ac:dyDescent="0.25"/>
    <row r="56290" ht="15" x14ac:dyDescent="0.25"/>
    <row r="56291" ht="15" x14ac:dyDescent="0.25"/>
    <row r="56292" ht="15" x14ac:dyDescent="0.25"/>
    <row r="56293" ht="15" x14ac:dyDescent="0.25"/>
    <row r="56294" ht="15" x14ac:dyDescent="0.25"/>
    <row r="56295" ht="15" x14ac:dyDescent="0.25"/>
    <row r="56296" ht="15" x14ac:dyDescent="0.25"/>
    <row r="56297" ht="15" x14ac:dyDescent="0.25"/>
    <row r="56298" ht="15" x14ac:dyDescent="0.25"/>
    <row r="56299" ht="15" x14ac:dyDescent="0.25"/>
    <row r="56300" ht="15" x14ac:dyDescent="0.25"/>
    <row r="56301" ht="15" x14ac:dyDescent="0.25"/>
    <row r="56302" ht="15" x14ac:dyDescent="0.25"/>
    <row r="56303" ht="15" x14ac:dyDescent="0.25"/>
    <row r="56304" ht="15" x14ac:dyDescent="0.25"/>
    <row r="56305" ht="15" x14ac:dyDescent="0.25"/>
    <row r="56306" ht="15" x14ac:dyDescent="0.25"/>
    <row r="56307" ht="15" x14ac:dyDescent="0.25"/>
    <row r="56308" ht="15" x14ac:dyDescent="0.25"/>
    <row r="56309" ht="15" x14ac:dyDescent="0.25"/>
    <row r="56310" ht="15" x14ac:dyDescent="0.25"/>
    <row r="56311" ht="15" x14ac:dyDescent="0.25"/>
    <row r="56312" ht="15" x14ac:dyDescent="0.25"/>
    <row r="56313" ht="15" x14ac:dyDescent="0.25"/>
    <row r="56314" ht="15" x14ac:dyDescent="0.25"/>
    <row r="56315" ht="15" x14ac:dyDescent="0.25"/>
    <row r="56316" ht="15" x14ac:dyDescent="0.25"/>
    <row r="56317" ht="15" x14ac:dyDescent="0.25"/>
    <row r="56318" ht="15" x14ac:dyDescent="0.25"/>
    <row r="56319" ht="15" x14ac:dyDescent="0.25"/>
    <row r="56320" ht="15" x14ac:dyDescent="0.25"/>
    <row r="56321" ht="15" x14ac:dyDescent="0.25"/>
    <row r="56322" ht="15" x14ac:dyDescent="0.25"/>
    <row r="56323" ht="15" x14ac:dyDescent="0.25"/>
    <row r="56324" ht="15" x14ac:dyDescent="0.25"/>
    <row r="56325" ht="15" x14ac:dyDescent="0.25"/>
    <row r="56326" ht="15" x14ac:dyDescent="0.25"/>
    <row r="56327" ht="15" x14ac:dyDescent="0.25"/>
    <row r="56328" ht="15" x14ac:dyDescent="0.25"/>
    <row r="56329" ht="15" x14ac:dyDescent="0.25"/>
    <row r="56330" ht="15" x14ac:dyDescent="0.25"/>
    <row r="56331" ht="15" x14ac:dyDescent="0.25"/>
    <row r="56332" ht="15" x14ac:dyDescent="0.25"/>
    <row r="56333" ht="15" x14ac:dyDescent="0.25"/>
    <row r="56334" ht="15" x14ac:dyDescent="0.25"/>
    <row r="56335" ht="15" x14ac:dyDescent="0.25"/>
    <row r="56336" ht="15" x14ac:dyDescent="0.25"/>
    <row r="56337" ht="15" x14ac:dyDescent="0.25"/>
    <row r="56338" ht="15" x14ac:dyDescent="0.25"/>
    <row r="56339" ht="15" x14ac:dyDescent="0.25"/>
    <row r="56340" ht="15" x14ac:dyDescent="0.25"/>
    <row r="56341" ht="15" x14ac:dyDescent="0.25"/>
    <row r="56342" ht="15" x14ac:dyDescent="0.25"/>
    <row r="56343" ht="15" x14ac:dyDescent="0.25"/>
    <row r="56344" ht="15" x14ac:dyDescent="0.25"/>
    <row r="56345" ht="15" x14ac:dyDescent="0.25"/>
    <row r="56346" ht="15" x14ac:dyDescent="0.25"/>
    <row r="56347" ht="15" x14ac:dyDescent="0.25"/>
    <row r="56348" ht="15" x14ac:dyDescent="0.25"/>
    <row r="56349" ht="15" x14ac:dyDescent="0.25"/>
    <row r="56350" ht="15" x14ac:dyDescent="0.25"/>
    <row r="56351" ht="15" x14ac:dyDescent="0.25"/>
    <row r="56352" ht="15" x14ac:dyDescent="0.25"/>
    <row r="56353" ht="15" x14ac:dyDescent="0.25"/>
    <row r="56354" ht="15" x14ac:dyDescent="0.25"/>
    <row r="56355" ht="15" x14ac:dyDescent="0.25"/>
    <row r="56356" ht="15" x14ac:dyDescent="0.25"/>
    <row r="56357" ht="15" x14ac:dyDescent="0.25"/>
    <row r="56358" ht="15" x14ac:dyDescent="0.25"/>
    <row r="56359" ht="15" x14ac:dyDescent="0.25"/>
    <row r="56360" ht="15" x14ac:dyDescent="0.25"/>
    <row r="56361" ht="15" x14ac:dyDescent="0.25"/>
    <row r="56362" ht="15" x14ac:dyDescent="0.25"/>
    <row r="56363" ht="15" x14ac:dyDescent="0.25"/>
    <row r="56364" ht="15" x14ac:dyDescent="0.25"/>
    <row r="56365" ht="15" x14ac:dyDescent="0.25"/>
    <row r="56366" ht="15" x14ac:dyDescent="0.25"/>
    <row r="56367" ht="15" x14ac:dyDescent="0.25"/>
    <row r="56368" ht="15" x14ac:dyDescent="0.25"/>
    <row r="56369" ht="15" x14ac:dyDescent="0.25"/>
    <row r="56370" ht="15" x14ac:dyDescent="0.25"/>
    <row r="56371" ht="15" x14ac:dyDescent="0.25"/>
    <row r="56372" ht="15" x14ac:dyDescent="0.25"/>
    <row r="56373" ht="15" x14ac:dyDescent="0.25"/>
    <row r="56374" ht="15" x14ac:dyDescent="0.25"/>
    <row r="56375" ht="15" x14ac:dyDescent="0.25"/>
    <row r="56376" ht="15" x14ac:dyDescent="0.25"/>
    <row r="56377" ht="15" x14ac:dyDescent="0.25"/>
    <row r="56378" ht="15" x14ac:dyDescent="0.25"/>
    <row r="56379" ht="15" x14ac:dyDescent="0.25"/>
    <row r="56380" ht="15" x14ac:dyDescent="0.25"/>
    <row r="56381" ht="15" x14ac:dyDescent="0.25"/>
    <row r="56382" ht="15" x14ac:dyDescent="0.25"/>
    <row r="56383" ht="15" x14ac:dyDescent="0.25"/>
    <row r="56384" ht="15" x14ac:dyDescent="0.25"/>
    <row r="56385" ht="15" x14ac:dyDescent="0.25"/>
    <row r="56386" ht="15" x14ac:dyDescent="0.25"/>
    <row r="56387" ht="15" x14ac:dyDescent="0.25"/>
    <row r="56388" ht="15" x14ac:dyDescent="0.25"/>
    <row r="56389" ht="15" x14ac:dyDescent="0.25"/>
    <row r="56390" ht="15" x14ac:dyDescent="0.25"/>
    <row r="56391" ht="15" x14ac:dyDescent="0.25"/>
    <row r="56392" ht="15" x14ac:dyDescent="0.25"/>
    <row r="56393" ht="15" x14ac:dyDescent="0.25"/>
    <row r="56394" ht="15" x14ac:dyDescent="0.25"/>
    <row r="56395" ht="15" x14ac:dyDescent="0.25"/>
    <row r="56396" ht="15" x14ac:dyDescent="0.25"/>
    <row r="56397" ht="15" x14ac:dyDescent="0.25"/>
    <row r="56398" ht="15" x14ac:dyDescent="0.25"/>
    <row r="56399" ht="15" x14ac:dyDescent="0.25"/>
    <row r="56400" ht="15" x14ac:dyDescent="0.25"/>
    <row r="56401" ht="15" x14ac:dyDescent="0.25"/>
    <row r="56402" ht="15" x14ac:dyDescent="0.25"/>
    <row r="56403" ht="15" x14ac:dyDescent="0.25"/>
    <row r="56404" ht="15" x14ac:dyDescent="0.25"/>
    <row r="56405" ht="15" x14ac:dyDescent="0.25"/>
    <row r="56406" ht="15" x14ac:dyDescent="0.25"/>
    <row r="56407" ht="15" x14ac:dyDescent="0.25"/>
    <row r="56408" ht="15" x14ac:dyDescent="0.25"/>
    <row r="56409" ht="15" x14ac:dyDescent="0.25"/>
    <row r="56410" ht="15" x14ac:dyDescent="0.25"/>
    <row r="56411" ht="15" x14ac:dyDescent="0.25"/>
    <row r="56412" ht="15" x14ac:dyDescent="0.25"/>
    <row r="56413" ht="15" x14ac:dyDescent="0.25"/>
    <row r="56414" ht="15" x14ac:dyDescent="0.25"/>
    <row r="56415" ht="15" x14ac:dyDescent="0.25"/>
    <row r="56416" ht="15" x14ac:dyDescent="0.25"/>
    <row r="56417" ht="15" x14ac:dyDescent="0.25"/>
    <row r="56418" ht="15" x14ac:dyDescent="0.25"/>
    <row r="56419" ht="15" x14ac:dyDescent="0.25"/>
    <row r="56420" ht="15" x14ac:dyDescent="0.25"/>
    <row r="56421" ht="15" x14ac:dyDescent="0.25"/>
    <row r="56422" ht="15" x14ac:dyDescent="0.25"/>
    <row r="56423" ht="15" x14ac:dyDescent="0.25"/>
    <row r="56424" ht="15" x14ac:dyDescent="0.25"/>
    <row r="56425" ht="15" x14ac:dyDescent="0.25"/>
    <row r="56426" ht="15" x14ac:dyDescent="0.25"/>
    <row r="56427" ht="15" x14ac:dyDescent="0.25"/>
    <row r="56428" ht="15" x14ac:dyDescent="0.25"/>
    <row r="56429" ht="15" x14ac:dyDescent="0.25"/>
    <row r="56430" ht="15" x14ac:dyDescent="0.25"/>
    <row r="56431" ht="15" x14ac:dyDescent="0.25"/>
    <row r="56432" ht="15" x14ac:dyDescent="0.25"/>
    <row r="56433" ht="15" x14ac:dyDescent="0.25"/>
    <row r="56434" ht="15" x14ac:dyDescent="0.25"/>
    <row r="56435" ht="15" x14ac:dyDescent="0.25"/>
    <row r="56436" ht="15" x14ac:dyDescent="0.25"/>
    <row r="56437" ht="15" x14ac:dyDescent="0.25"/>
    <row r="56438" ht="15" x14ac:dyDescent="0.25"/>
    <row r="56439" ht="15" x14ac:dyDescent="0.25"/>
    <row r="56440" ht="15" x14ac:dyDescent="0.25"/>
    <row r="56441" ht="15" x14ac:dyDescent="0.25"/>
    <row r="56442" ht="15" x14ac:dyDescent="0.25"/>
    <row r="56443" ht="15" x14ac:dyDescent="0.25"/>
    <row r="56444" ht="15" x14ac:dyDescent="0.25"/>
    <row r="56445" ht="15" x14ac:dyDescent="0.25"/>
    <row r="56446" ht="15" x14ac:dyDescent="0.25"/>
    <row r="56447" ht="15" x14ac:dyDescent="0.25"/>
    <row r="56448" ht="15" x14ac:dyDescent="0.25"/>
    <row r="56449" ht="15" x14ac:dyDescent="0.25"/>
    <row r="56450" ht="15" x14ac:dyDescent="0.25"/>
    <row r="56451" ht="15" x14ac:dyDescent="0.25"/>
    <row r="56452" ht="15" x14ac:dyDescent="0.25"/>
    <row r="56453" ht="15" x14ac:dyDescent="0.25"/>
    <row r="56454" ht="15" x14ac:dyDescent="0.25"/>
    <row r="56455" ht="15" x14ac:dyDescent="0.25"/>
    <row r="56456" ht="15" x14ac:dyDescent="0.25"/>
    <row r="56457" ht="15" x14ac:dyDescent="0.25"/>
    <row r="56458" ht="15" x14ac:dyDescent="0.25"/>
    <row r="56459" ht="15" x14ac:dyDescent="0.25"/>
    <row r="56460" ht="15" x14ac:dyDescent="0.25"/>
    <row r="56461" ht="15" x14ac:dyDescent="0.25"/>
    <row r="56462" ht="15" x14ac:dyDescent="0.25"/>
    <row r="56463" ht="15" x14ac:dyDescent="0.25"/>
    <row r="56464" ht="15" x14ac:dyDescent="0.25"/>
    <row r="56465" ht="15" x14ac:dyDescent="0.25"/>
    <row r="56466" ht="15" x14ac:dyDescent="0.25"/>
    <row r="56467" ht="15" x14ac:dyDescent="0.25"/>
    <row r="56468" ht="15" x14ac:dyDescent="0.25"/>
    <row r="56469" ht="15" x14ac:dyDescent="0.25"/>
    <row r="56470" ht="15" x14ac:dyDescent="0.25"/>
    <row r="56471" ht="15" x14ac:dyDescent="0.25"/>
    <row r="56472" ht="15" x14ac:dyDescent="0.25"/>
    <row r="56473" ht="15" x14ac:dyDescent="0.25"/>
    <row r="56474" ht="15" x14ac:dyDescent="0.25"/>
    <row r="56475" ht="15" x14ac:dyDescent="0.25"/>
    <row r="56476" ht="15" x14ac:dyDescent="0.25"/>
    <row r="56477" ht="15" x14ac:dyDescent="0.25"/>
    <row r="56478" ht="15" x14ac:dyDescent="0.25"/>
    <row r="56479" ht="15" x14ac:dyDescent="0.25"/>
    <row r="56480" ht="15" x14ac:dyDescent="0.25"/>
    <row r="56481" ht="15" x14ac:dyDescent="0.25"/>
    <row r="56482" ht="15" x14ac:dyDescent="0.25"/>
    <row r="56483" ht="15" x14ac:dyDescent="0.25"/>
    <row r="56484" ht="15" x14ac:dyDescent="0.25"/>
    <row r="56485" ht="15" x14ac:dyDescent="0.25"/>
    <row r="56486" ht="15" x14ac:dyDescent="0.25"/>
    <row r="56487" ht="15" x14ac:dyDescent="0.25"/>
    <row r="56488" ht="15" x14ac:dyDescent="0.25"/>
    <row r="56489" ht="15" x14ac:dyDescent="0.25"/>
    <row r="56490" ht="15" x14ac:dyDescent="0.25"/>
    <row r="56491" ht="15" x14ac:dyDescent="0.25"/>
    <row r="56492" ht="15" x14ac:dyDescent="0.25"/>
    <row r="56493" ht="15" x14ac:dyDescent="0.25"/>
    <row r="56494" ht="15" x14ac:dyDescent="0.25"/>
    <row r="56495" ht="15" x14ac:dyDescent="0.25"/>
    <row r="56496" ht="15" x14ac:dyDescent="0.25"/>
    <row r="56497" ht="15" x14ac:dyDescent="0.25"/>
    <row r="56498" ht="15" x14ac:dyDescent="0.25"/>
    <row r="56499" ht="15" x14ac:dyDescent="0.25"/>
    <row r="56500" ht="15" x14ac:dyDescent="0.25"/>
    <row r="56501" ht="15" x14ac:dyDescent="0.25"/>
    <row r="56502" ht="15" x14ac:dyDescent="0.25"/>
    <row r="56503" ht="15" x14ac:dyDescent="0.25"/>
    <row r="56504" ht="15" x14ac:dyDescent="0.25"/>
    <row r="56505" ht="15" x14ac:dyDescent="0.25"/>
    <row r="56506" ht="15" x14ac:dyDescent="0.25"/>
    <row r="56507" ht="15" x14ac:dyDescent="0.25"/>
    <row r="56508" ht="15" x14ac:dyDescent="0.25"/>
    <row r="56509" ht="15" x14ac:dyDescent="0.25"/>
    <row r="56510" ht="15" x14ac:dyDescent="0.25"/>
    <row r="56511" ht="15" x14ac:dyDescent="0.25"/>
    <row r="56512" ht="15" x14ac:dyDescent="0.25"/>
    <row r="56513" ht="15" x14ac:dyDescent="0.25"/>
    <row r="56514" ht="15" x14ac:dyDescent="0.25"/>
    <row r="56515" ht="15" x14ac:dyDescent="0.25"/>
    <row r="56516" ht="15" x14ac:dyDescent="0.25"/>
    <row r="56517" ht="15" x14ac:dyDescent="0.25"/>
    <row r="56518" ht="15" x14ac:dyDescent="0.25"/>
    <row r="56519" ht="15" x14ac:dyDescent="0.25"/>
    <row r="56520" ht="15" x14ac:dyDescent="0.25"/>
    <row r="56521" ht="15" x14ac:dyDescent="0.25"/>
    <row r="56522" ht="15" x14ac:dyDescent="0.25"/>
    <row r="56523" ht="15" x14ac:dyDescent="0.25"/>
    <row r="56524" ht="15" x14ac:dyDescent="0.25"/>
    <row r="56525" ht="15" x14ac:dyDescent="0.25"/>
    <row r="56526" ht="15" x14ac:dyDescent="0.25"/>
    <row r="56527" ht="15" x14ac:dyDescent="0.25"/>
    <row r="56528" ht="15" x14ac:dyDescent="0.25"/>
    <row r="56529" ht="15" x14ac:dyDescent="0.25"/>
    <row r="56530" ht="15" x14ac:dyDescent="0.25"/>
    <row r="56531" ht="15" x14ac:dyDescent="0.25"/>
    <row r="56532" ht="15" x14ac:dyDescent="0.25"/>
    <row r="56533" ht="15" x14ac:dyDescent="0.25"/>
    <row r="56534" ht="15" x14ac:dyDescent="0.25"/>
    <row r="56535" ht="15" x14ac:dyDescent="0.25"/>
    <row r="56536" ht="15" x14ac:dyDescent="0.25"/>
    <row r="56537" ht="15" x14ac:dyDescent="0.25"/>
    <row r="56538" ht="15" x14ac:dyDescent="0.25"/>
    <row r="56539" ht="15" x14ac:dyDescent="0.25"/>
    <row r="56540" ht="15" x14ac:dyDescent="0.25"/>
    <row r="56541" ht="15" x14ac:dyDescent="0.25"/>
    <row r="56542" ht="15" x14ac:dyDescent="0.25"/>
    <row r="56543" ht="15" x14ac:dyDescent="0.25"/>
    <row r="56544" ht="15" x14ac:dyDescent="0.25"/>
    <row r="56545" ht="15" x14ac:dyDescent="0.25"/>
    <row r="56546" ht="15" x14ac:dyDescent="0.25"/>
    <row r="56547" ht="15" x14ac:dyDescent="0.25"/>
    <row r="56548" ht="15" x14ac:dyDescent="0.25"/>
    <row r="56549" ht="15" x14ac:dyDescent="0.25"/>
    <row r="56550" ht="15" x14ac:dyDescent="0.25"/>
    <row r="56551" ht="15" x14ac:dyDescent="0.25"/>
    <row r="56552" ht="15" x14ac:dyDescent="0.25"/>
    <row r="56553" ht="15" x14ac:dyDescent="0.25"/>
    <row r="56554" ht="15" x14ac:dyDescent="0.25"/>
    <row r="56555" ht="15" x14ac:dyDescent="0.25"/>
    <row r="56556" ht="15" x14ac:dyDescent="0.25"/>
    <row r="56557" ht="15" x14ac:dyDescent="0.25"/>
    <row r="56558" ht="15" x14ac:dyDescent="0.25"/>
    <row r="56559" ht="15" x14ac:dyDescent="0.25"/>
    <row r="56560" ht="15" x14ac:dyDescent="0.25"/>
    <row r="56561" ht="15" x14ac:dyDescent="0.25"/>
    <row r="56562" ht="15" x14ac:dyDescent="0.25"/>
    <row r="56563" ht="15" x14ac:dyDescent="0.25"/>
    <row r="56564" ht="15" x14ac:dyDescent="0.25"/>
    <row r="56565" ht="15" x14ac:dyDescent="0.25"/>
    <row r="56566" ht="15" x14ac:dyDescent="0.25"/>
    <row r="56567" ht="15" x14ac:dyDescent="0.25"/>
    <row r="56568" ht="15" x14ac:dyDescent="0.25"/>
    <row r="56569" ht="15" x14ac:dyDescent="0.25"/>
    <row r="56570" ht="15" x14ac:dyDescent="0.25"/>
    <row r="56571" ht="15" x14ac:dyDescent="0.25"/>
    <row r="56572" ht="15" x14ac:dyDescent="0.25"/>
    <row r="56573" ht="15" x14ac:dyDescent="0.25"/>
    <row r="56574" ht="15" x14ac:dyDescent="0.25"/>
    <row r="56575" ht="15" x14ac:dyDescent="0.25"/>
    <row r="56576" ht="15" x14ac:dyDescent="0.25"/>
    <row r="56577" ht="15" x14ac:dyDescent="0.25"/>
    <row r="56578" ht="15" x14ac:dyDescent="0.25"/>
    <row r="56579" ht="15" x14ac:dyDescent="0.25"/>
    <row r="56580" ht="15" x14ac:dyDescent="0.25"/>
    <row r="56581" ht="15" x14ac:dyDescent="0.25"/>
    <row r="56582" ht="15" x14ac:dyDescent="0.25"/>
    <row r="56583" ht="15" x14ac:dyDescent="0.25"/>
    <row r="56584" ht="15" x14ac:dyDescent="0.25"/>
    <row r="56585" ht="15" x14ac:dyDescent="0.25"/>
    <row r="56586" ht="15" x14ac:dyDescent="0.25"/>
    <row r="56587" ht="15" x14ac:dyDescent="0.25"/>
    <row r="56588" ht="15" x14ac:dyDescent="0.25"/>
    <row r="56589" ht="15" x14ac:dyDescent="0.25"/>
    <row r="56590" ht="15" x14ac:dyDescent="0.25"/>
    <row r="56591" ht="15" x14ac:dyDescent="0.25"/>
    <row r="56592" ht="15" x14ac:dyDescent="0.25"/>
    <row r="56593" ht="15" x14ac:dyDescent="0.25"/>
    <row r="56594" ht="15" x14ac:dyDescent="0.25"/>
    <row r="56595" ht="15" x14ac:dyDescent="0.25"/>
    <row r="56596" ht="15" x14ac:dyDescent="0.25"/>
    <row r="56597" ht="15" x14ac:dyDescent="0.25"/>
    <row r="56598" ht="15" x14ac:dyDescent="0.25"/>
    <row r="56599" ht="15" x14ac:dyDescent="0.25"/>
    <row r="56600" ht="15" x14ac:dyDescent="0.25"/>
    <row r="56601" ht="15" x14ac:dyDescent="0.25"/>
    <row r="56602" ht="15" x14ac:dyDescent="0.25"/>
    <row r="56603" ht="15" x14ac:dyDescent="0.25"/>
    <row r="56604" ht="15" x14ac:dyDescent="0.25"/>
    <row r="56605" ht="15" x14ac:dyDescent="0.25"/>
    <row r="56606" ht="15" x14ac:dyDescent="0.25"/>
    <row r="56607" ht="15" x14ac:dyDescent="0.25"/>
    <row r="56608" ht="15" x14ac:dyDescent="0.25"/>
    <row r="56609" ht="15" x14ac:dyDescent="0.25"/>
    <row r="56610" ht="15" x14ac:dyDescent="0.25"/>
    <row r="56611" ht="15" x14ac:dyDescent="0.25"/>
    <row r="56612" ht="15" x14ac:dyDescent="0.25"/>
    <row r="56613" ht="15" x14ac:dyDescent="0.25"/>
    <row r="56614" ht="15" x14ac:dyDescent="0.25"/>
    <row r="56615" ht="15" x14ac:dyDescent="0.25"/>
    <row r="56616" ht="15" x14ac:dyDescent="0.25"/>
    <row r="56617" ht="15" x14ac:dyDescent="0.25"/>
    <row r="56618" ht="15" x14ac:dyDescent="0.25"/>
    <row r="56619" ht="15" x14ac:dyDescent="0.25"/>
    <row r="56620" ht="15" x14ac:dyDescent="0.25"/>
    <row r="56621" ht="15" x14ac:dyDescent="0.25"/>
    <row r="56622" ht="15" x14ac:dyDescent="0.25"/>
    <row r="56623" ht="15" x14ac:dyDescent="0.25"/>
    <row r="56624" ht="15" x14ac:dyDescent="0.25"/>
    <row r="56625" ht="15" x14ac:dyDescent="0.25"/>
    <row r="56626" ht="15" x14ac:dyDescent="0.25"/>
    <row r="56627" ht="15" x14ac:dyDescent="0.25"/>
    <row r="56628" ht="15" x14ac:dyDescent="0.25"/>
    <row r="56629" ht="15" x14ac:dyDescent="0.25"/>
    <row r="56630" ht="15" x14ac:dyDescent="0.25"/>
    <row r="56631" ht="15" x14ac:dyDescent="0.25"/>
    <row r="56632" ht="15" x14ac:dyDescent="0.25"/>
    <row r="56633" ht="15" x14ac:dyDescent="0.25"/>
    <row r="56634" ht="15" x14ac:dyDescent="0.25"/>
    <row r="56635" ht="15" x14ac:dyDescent="0.25"/>
    <row r="56636" ht="15" x14ac:dyDescent="0.25"/>
    <row r="56637" ht="15" x14ac:dyDescent="0.25"/>
    <row r="56638" ht="15" x14ac:dyDescent="0.25"/>
    <row r="56639" ht="15" x14ac:dyDescent="0.25"/>
    <row r="56640" ht="15" x14ac:dyDescent="0.25"/>
    <row r="56641" ht="15" x14ac:dyDescent="0.25"/>
    <row r="56642" ht="15" x14ac:dyDescent="0.25"/>
    <row r="56643" ht="15" x14ac:dyDescent="0.25"/>
    <row r="56644" ht="15" x14ac:dyDescent="0.25"/>
    <row r="56645" ht="15" x14ac:dyDescent="0.25"/>
    <row r="56646" ht="15" x14ac:dyDescent="0.25"/>
    <row r="56647" ht="15" x14ac:dyDescent="0.25"/>
    <row r="56648" ht="15" x14ac:dyDescent="0.25"/>
    <row r="56649" ht="15" x14ac:dyDescent="0.25"/>
    <row r="56650" ht="15" x14ac:dyDescent="0.25"/>
    <row r="56651" ht="15" x14ac:dyDescent="0.25"/>
    <row r="56652" ht="15" x14ac:dyDescent="0.25"/>
    <row r="56653" ht="15" x14ac:dyDescent="0.25"/>
    <row r="56654" ht="15" x14ac:dyDescent="0.25"/>
    <row r="56655" ht="15" x14ac:dyDescent="0.25"/>
    <row r="56656" ht="15" x14ac:dyDescent="0.25"/>
    <row r="56657" ht="15" x14ac:dyDescent="0.25"/>
    <row r="56658" ht="15" x14ac:dyDescent="0.25"/>
    <row r="56659" ht="15" x14ac:dyDescent="0.25"/>
    <row r="56660" ht="15" x14ac:dyDescent="0.25"/>
    <row r="56661" ht="15" x14ac:dyDescent="0.25"/>
    <row r="56662" ht="15" x14ac:dyDescent="0.25"/>
    <row r="56663" ht="15" x14ac:dyDescent="0.25"/>
    <row r="56664" ht="15" x14ac:dyDescent="0.25"/>
    <row r="56665" ht="15" x14ac:dyDescent="0.25"/>
    <row r="56666" ht="15" x14ac:dyDescent="0.25"/>
    <row r="56667" ht="15" x14ac:dyDescent="0.25"/>
    <row r="56668" ht="15" x14ac:dyDescent="0.25"/>
    <row r="56669" ht="15" x14ac:dyDescent="0.25"/>
    <row r="56670" ht="15" x14ac:dyDescent="0.25"/>
    <row r="56671" ht="15" x14ac:dyDescent="0.25"/>
    <row r="56672" ht="15" x14ac:dyDescent="0.25"/>
    <row r="56673" ht="15" x14ac:dyDescent="0.25"/>
    <row r="56674" ht="15" x14ac:dyDescent="0.25"/>
    <row r="56675" ht="15" x14ac:dyDescent="0.25"/>
    <row r="56676" ht="15" x14ac:dyDescent="0.25"/>
    <row r="56677" ht="15" x14ac:dyDescent="0.25"/>
    <row r="56678" ht="15" x14ac:dyDescent="0.25"/>
    <row r="56679" ht="15" x14ac:dyDescent="0.25"/>
    <row r="56680" ht="15" x14ac:dyDescent="0.25"/>
    <row r="56681" ht="15" x14ac:dyDescent="0.25"/>
    <row r="56682" ht="15" x14ac:dyDescent="0.25"/>
    <row r="56683" ht="15" x14ac:dyDescent="0.25"/>
    <row r="56684" ht="15" x14ac:dyDescent="0.25"/>
    <row r="56685" ht="15" x14ac:dyDescent="0.25"/>
    <row r="56686" ht="15" x14ac:dyDescent="0.25"/>
    <row r="56687" ht="15" x14ac:dyDescent="0.25"/>
    <row r="56688" ht="15" x14ac:dyDescent="0.25"/>
    <row r="56689" ht="15" x14ac:dyDescent="0.25"/>
    <row r="56690" ht="15" x14ac:dyDescent="0.25"/>
    <row r="56691" ht="15" x14ac:dyDescent="0.25"/>
    <row r="56692" ht="15" x14ac:dyDescent="0.25"/>
    <row r="56693" ht="15" x14ac:dyDescent="0.25"/>
    <row r="56694" ht="15" x14ac:dyDescent="0.25"/>
    <row r="56695" ht="15" x14ac:dyDescent="0.25"/>
    <row r="56696" ht="15" x14ac:dyDescent="0.25"/>
    <row r="56697" ht="15" x14ac:dyDescent="0.25"/>
    <row r="56698" ht="15" x14ac:dyDescent="0.25"/>
    <row r="56699" ht="15" x14ac:dyDescent="0.25"/>
    <row r="56700" ht="15" x14ac:dyDescent="0.25"/>
    <row r="56701" ht="15" x14ac:dyDescent="0.25"/>
    <row r="56702" ht="15" x14ac:dyDescent="0.25"/>
    <row r="56703" ht="15" x14ac:dyDescent="0.25"/>
    <row r="56704" ht="15" x14ac:dyDescent="0.25"/>
    <row r="56705" ht="15" x14ac:dyDescent="0.25"/>
    <row r="56706" ht="15" x14ac:dyDescent="0.25"/>
    <row r="56707" ht="15" x14ac:dyDescent="0.25"/>
    <row r="56708" ht="15" x14ac:dyDescent="0.25"/>
    <row r="56709" ht="15" x14ac:dyDescent="0.25"/>
    <row r="56710" ht="15" x14ac:dyDescent="0.25"/>
    <row r="56711" ht="15" x14ac:dyDescent="0.25"/>
    <row r="56712" ht="15" x14ac:dyDescent="0.25"/>
    <row r="56713" ht="15" x14ac:dyDescent="0.25"/>
    <row r="56714" ht="15" x14ac:dyDescent="0.25"/>
    <row r="56715" ht="15" x14ac:dyDescent="0.25"/>
    <row r="56716" ht="15" x14ac:dyDescent="0.25"/>
    <row r="56717" ht="15" x14ac:dyDescent="0.25"/>
    <row r="56718" ht="15" x14ac:dyDescent="0.25"/>
    <row r="56719" ht="15" x14ac:dyDescent="0.25"/>
    <row r="56720" ht="15" x14ac:dyDescent="0.25"/>
    <row r="56721" ht="15" x14ac:dyDescent="0.25"/>
    <row r="56722" ht="15" x14ac:dyDescent="0.25"/>
    <row r="56723" ht="15" x14ac:dyDescent="0.25"/>
    <row r="56724" ht="15" x14ac:dyDescent="0.25"/>
    <row r="56725" ht="15" x14ac:dyDescent="0.25"/>
    <row r="56726" ht="15" x14ac:dyDescent="0.25"/>
    <row r="56727" ht="15" x14ac:dyDescent="0.25"/>
    <row r="56728" ht="15" x14ac:dyDescent="0.25"/>
    <row r="56729" ht="15" x14ac:dyDescent="0.25"/>
    <row r="56730" ht="15" x14ac:dyDescent="0.25"/>
    <row r="56731" ht="15" x14ac:dyDescent="0.25"/>
    <row r="56732" ht="15" x14ac:dyDescent="0.25"/>
    <row r="56733" ht="15" x14ac:dyDescent="0.25"/>
    <row r="56734" ht="15" x14ac:dyDescent="0.25"/>
    <row r="56735" ht="15" x14ac:dyDescent="0.25"/>
    <row r="56736" ht="15" x14ac:dyDescent="0.25"/>
    <row r="56737" ht="15" x14ac:dyDescent="0.25"/>
    <row r="56738" ht="15" x14ac:dyDescent="0.25"/>
    <row r="56739" ht="15" x14ac:dyDescent="0.25"/>
    <row r="56740" ht="15" x14ac:dyDescent="0.25"/>
    <row r="56741" ht="15" x14ac:dyDescent="0.25"/>
    <row r="56742" ht="15" x14ac:dyDescent="0.25"/>
    <row r="56743" ht="15" x14ac:dyDescent="0.25"/>
    <row r="56744" ht="15" x14ac:dyDescent="0.25"/>
    <row r="56745" ht="15" x14ac:dyDescent="0.25"/>
    <row r="56746" ht="15" x14ac:dyDescent="0.25"/>
    <row r="56747" ht="15" x14ac:dyDescent="0.25"/>
    <row r="56748" ht="15" x14ac:dyDescent="0.25"/>
    <row r="56749" ht="15" x14ac:dyDescent="0.25"/>
    <row r="56750" ht="15" x14ac:dyDescent="0.25"/>
    <row r="56751" ht="15" x14ac:dyDescent="0.25"/>
    <row r="56752" ht="15" x14ac:dyDescent="0.25"/>
    <row r="56753" ht="15" x14ac:dyDescent="0.25"/>
    <row r="56754" ht="15" x14ac:dyDescent="0.25"/>
    <row r="56755" ht="15" x14ac:dyDescent="0.25"/>
    <row r="56756" ht="15" x14ac:dyDescent="0.25"/>
    <row r="56757" ht="15" x14ac:dyDescent="0.25"/>
    <row r="56758" ht="15" x14ac:dyDescent="0.25"/>
    <row r="56759" ht="15" x14ac:dyDescent="0.25"/>
    <row r="56760" ht="15" x14ac:dyDescent="0.25"/>
    <row r="56761" ht="15" x14ac:dyDescent="0.25"/>
    <row r="56762" ht="15" x14ac:dyDescent="0.25"/>
    <row r="56763" ht="15" x14ac:dyDescent="0.25"/>
    <row r="56764" ht="15" x14ac:dyDescent="0.25"/>
    <row r="56765" ht="15" x14ac:dyDescent="0.25"/>
    <row r="56766" ht="15" x14ac:dyDescent="0.25"/>
    <row r="56767" ht="15" x14ac:dyDescent="0.25"/>
    <row r="56768" ht="15" x14ac:dyDescent="0.25"/>
    <row r="56769" ht="15" x14ac:dyDescent="0.25"/>
    <row r="56770" ht="15" x14ac:dyDescent="0.25"/>
    <row r="56771" ht="15" x14ac:dyDescent="0.25"/>
    <row r="56772" ht="15" x14ac:dyDescent="0.25"/>
    <row r="56773" ht="15" x14ac:dyDescent="0.25"/>
    <row r="56774" ht="15" x14ac:dyDescent="0.25"/>
    <row r="56775" ht="15" x14ac:dyDescent="0.25"/>
    <row r="56776" ht="15" x14ac:dyDescent="0.25"/>
    <row r="56777" ht="15" x14ac:dyDescent="0.25"/>
    <row r="56778" ht="15" x14ac:dyDescent="0.25"/>
    <row r="56779" ht="15" x14ac:dyDescent="0.25"/>
    <row r="56780" ht="15" x14ac:dyDescent="0.25"/>
    <row r="56781" ht="15" x14ac:dyDescent="0.25"/>
    <row r="56782" ht="15" x14ac:dyDescent="0.25"/>
    <row r="56783" ht="15" x14ac:dyDescent="0.25"/>
    <row r="56784" ht="15" x14ac:dyDescent="0.25"/>
    <row r="56785" ht="15" x14ac:dyDescent="0.25"/>
    <row r="56786" ht="15" x14ac:dyDescent="0.25"/>
    <row r="56787" ht="15" x14ac:dyDescent="0.25"/>
    <row r="56788" ht="15" x14ac:dyDescent="0.25"/>
    <row r="56789" ht="15" x14ac:dyDescent="0.25"/>
    <row r="56790" ht="15" x14ac:dyDescent="0.25"/>
    <row r="56791" ht="15" x14ac:dyDescent="0.25"/>
    <row r="56792" ht="15" x14ac:dyDescent="0.25"/>
    <row r="56793" ht="15" x14ac:dyDescent="0.25"/>
    <row r="56794" ht="15" x14ac:dyDescent="0.25"/>
    <row r="56795" ht="15" x14ac:dyDescent="0.25"/>
    <row r="56796" ht="15" x14ac:dyDescent="0.25"/>
    <row r="56797" ht="15" x14ac:dyDescent="0.25"/>
    <row r="56798" ht="15" x14ac:dyDescent="0.25"/>
    <row r="56799" ht="15" x14ac:dyDescent="0.25"/>
    <row r="56800" ht="15" x14ac:dyDescent="0.25"/>
    <row r="56801" ht="15" x14ac:dyDescent="0.25"/>
    <row r="56802" ht="15" x14ac:dyDescent="0.25"/>
    <row r="56803" ht="15" x14ac:dyDescent="0.25"/>
    <row r="56804" ht="15" x14ac:dyDescent="0.25"/>
    <row r="56805" ht="15" x14ac:dyDescent="0.25"/>
    <row r="56806" ht="15" x14ac:dyDescent="0.25"/>
    <row r="56807" ht="15" x14ac:dyDescent="0.25"/>
    <row r="56808" ht="15" x14ac:dyDescent="0.25"/>
    <row r="56809" ht="15" x14ac:dyDescent="0.25"/>
    <row r="56810" ht="15" x14ac:dyDescent="0.25"/>
    <row r="56811" ht="15" x14ac:dyDescent="0.25"/>
    <row r="56812" ht="15" x14ac:dyDescent="0.25"/>
    <row r="56813" ht="15" x14ac:dyDescent="0.25"/>
    <row r="56814" ht="15" x14ac:dyDescent="0.25"/>
    <row r="56815" ht="15" x14ac:dyDescent="0.25"/>
    <row r="56816" ht="15" x14ac:dyDescent="0.25"/>
    <row r="56817" ht="15" x14ac:dyDescent="0.25"/>
    <row r="56818" ht="15" x14ac:dyDescent="0.25"/>
    <row r="56819" ht="15" x14ac:dyDescent="0.25"/>
    <row r="56820" ht="15" x14ac:dyDescent="0.25"/>
    <row r="56821" ht="15" x14ac:dyDescent="0.25"/>
    <row r="56822" ht="15" x14ac:dyDescent="0.25"/>
    <row r="56823" ht="15" x14ac:dyDescent="0.25"/>
    <row r="56824" ht="15" x14ac:dyDescent="0.25"/>
    <row r="56825" ht="15" x14ac:dyDescent="0.25"/>
    <row r="56826" ht="15" x14ac:dyDescent="0.25"/>
    <row r="56827" ht="15" x14ac:dyDescent="0.25"/>
    <row r="56828" ht="15" x14ac:dyDescent="0.25"/>
    <row r="56829" ht="15" x14ac:dyDescent="0.25"/>
    <row r="56830" ht="15" x14ac:dyDescent="0.25"/>
    <row r="56831" ht="15" x14ac:dyDescent="0.25"/>
    <row r="56832" ht="15" x14ac:dyDescent="0.25"/>
    <row r="56833" ht="15" x14ac:dyDescent="0.25"/>
    <row r="56834" ht="15" x14ac:dyDescent="0.25"/>
    <row r="56835" ht="15" x14ac:dyDescent="0.25"/>
    <row r="56836" ht="15" x14ac:dyDescent="0.25"/>
    <row r="56837" ht="15" x14ac:dyDescent="0.25"/>
    <row r="56838" ht="15" x14ac:dyDescent="0.25"/>
    <row r="56839" ht="15" x14ac:dyDescent="0.25"/>
    <row r="56840" ht="15" x14ac:dyDescent="0.25"/>
    <row r="56841" ht="15" x14ac:dyDescent="0.25"/>
    <row r="56842" ht="15" x14ac:dyDescent="0.25"/>
    <row r="56843" ht="15" x14ac:dyDescent="0.25"/>
    <row r="56844" ht="15" x14ac:dyDescent="0.25"/>
    <row r="56845" ht="15" x14ac:dyDescent="0.25"/>
    <row r="56846" ht="15" x14ac:dyDescent="0.25"/>
    <row r="56847" ht="15" x14ac:dyDescent="0.25"/>
    <row r="56848" ht="15" x14ac:dyDescent="0.25"/>
    <row r="56849" ht="15" x14ac:dyDescent="0.25"/>
    <row r="56850" ht="15" x14ac:dyDescent="0.25"/>
    <row r="56851" ht="15" x14ac:dyDescent="0.25"/>
    <row r="56852" ht="15" x14ac:dyDescent="0.25"/>
    <row r="56853" ht="15" x14ac:dyDescent="0.25"/>
    <row r="56854" ht="15" x14ac:dyDescent="0.25"/>
    <row r="56855" ht="15" x14ac:dyDescent="0.25"/>
    <row r="56856" ht="15" x14ac:dyDescent="0.25"/>
    <row r="56857" ht="15" x14ac:dyDescent="0.25"/>
    <row r="56858" ht="15" x14ac:dyDescent="0.25"/>
    <row r="56859" ht="15" x14ac:dyDescent="0.25"/>
    <row r="56860" ht="15" x14ac:dyDescent="0.25"/>
    <row r="56861" ht="15" x14ac:dyDescent="0.25"/>
    <row r="56862" ht="15" x14ac:dyDescent="0.25"/>
    <row r="56863" ht="15" x14ac:dyDescent="0.25"/>
    <row r="56864" ht="15" x14ac:dyDescent="0.25"/>
    <row r="56865" ht="15" x14ac:dyDescent="0.25"/>
    <row r="56866" ht="15" x14ac:dyDescent="0.25"/>
    <row r="56867" ht="15" x14ac:dyDescent="0.25"/>
    <row r="56868" ht="15" x14ac:dyDescent="0.25"/>
    <row r="56869" ht="15" x14ac:dyDescent="0.25"/>
    <row r="56870" ht="15" x14ac:dyDescent="0.25"/>
    <row r="56871" ht="15" x14ac:dyDescent="0.25"/>
    <row r="56872" ht="15" x14ac:dyDescent="0.25"/>
    <row r="56873" ht="15" x14ac:dyDescent="0.25"/>
    <row r="56874" ht="15" x14ac:dyDescent="0.25"/>
    <row r="56875" ht="15" x14ac:dyDescent="0.25"/>
    <row r="56876" ht="15" x14ac:dyDescent="0.25"/>
    <row r="56877" ht="15" x14ac:dyDescent="0.25"/>
    <row r="56878" ht="15" x14ac:dyDescent="0.25"/>
    <row r="56879" ht="15" x14ac:dyDescent="0.25"/>
    <row r="56880" ht="15" x14ac:dyDescent="0.25"/>
    <row r="56881" ht="15" x14ac:dyDescent="0.25"/>
    <row r="56882" ht="15" x14ac:dyDescent="0.25"/>
    <row r="56883" ht="15" x14ac:dyDescent="0.25"/>
    <row r="56884" ht="15" x14ac:dyDescent="0.25"/>
    <row r="56885" ht="15" x14ac:dyDescent="0.25"/>
    <row r="56886" ht="15" x14ac:dyDescent="0.25"/>
    <row r="56887" ht="15" x14ac:dyDescent="0.25"/>
    <row r="56888" ht="15" x14ac:dyDescent="0.25"/>
    <row r="56889" ht="15" x14ac:dyDescent="0.25"/>
    <row r="56890" ht="15" x14ac:dyDescent="0.25"/>
    <row r="56891" ht="15" x14ac:dyDescent="0.25"/>
    <row r="56892" ht="15" x14ac:dyDescent="0.25"/>
    <row r="56893" ht="15" x14ac:dyDescent="0.25"/>
    <row r="56894" ht="15" x14ac:dyDescent="0.25"/>
    <row r="56895" ht="15" x14ac:dyDescent="0.25"/>
    <row r="56896" ht="15" x14ac:dyDescent="0.25"/>
    <row r="56897" ht="15" x14ac:dyDescent="0.25"/>
    <row r="56898" ht="15" x14ac:dyDescent="0.25"/>
    <row r="56899" ht="15" x14ac:dyDescent="0.25"/>
    <row r="56900" ht="15" x14ac:dyDescent="0.25"/>
    <row r="56901" ht="15" x14ac:dyDescent="0.25"/>
    <row r="56902" ht="15" x14ac:dyDescent="0.25"/>
    <row r="56903" ht="15" x14ac:dyDescent="0.25"/>
    <row r="56904" ht="15" x14ac:dyDescent="0.25"/>
    <row r="56905" ht="15" x14ac:dyDescent="0.25"/>
    <row r="56906" ht="15" x14ac:dyDescent="0.25"/>
    <row r="56907" ht="15" x14ac:dyDescent="0.25"/>
    <row r="56908" ht="15" x14ac:dyDescent="0.25"/>
    <row r="56909" ht="15" x14ac:dyDescent="0.25"/>
    <row r="56910" ht="15" x14ac:dyDescent="0.25"/>
    <row r="56911" ht="15" x14ac:dyDescent="0.25"/>
    <row r="56912" ht="15" x14ac:dyDescent="0.25"/>
    <row r="56913" ht="15" x14ac:dyDescent="0.25"/>
    <row r="56914" ht="15" x14ac:dyDescent="0.25"/>
    <row r="56915" ht="15" x14ac:dyDescent="0.25"/>
    <row r="56916" ht="15" x14ac:dyDescent="0.25"/>
    <row r="56917" ht="15" x14ac:dyDescent="0.25"/>
    <row r="56918" ht="15" x14ac:dyDescent="0.25"/>
    <row r="56919" ht="15" x14ac:dyDescent="0.25"/>
    <row r="56920" ht="15" x14ac:dyDescent="0.25"/>
    <row r="56921" ht="15" x14ac:dyDescent="0.25"/>
    <row r="56922" ht="15" x14ac:dyDescent="0.25"/>
    <row r="56923" ht="15" x14ac:dyDescent="0.25"/>
    <row r="56924" ht="15" x14ac:dyDescent="0.25"/>
    <row r="56925" ht="15" x14ac:dyDescent="0.25"/>
    <row r="56926" ht="15" x14ac:dyDescent="0.25"/>
    <row r="56927" ht="15" x14ac:dyDescent="0.25"/>
    <row r="56928" ht="15" x14ac:dyDescent="0.25"/>
    <row r="56929" ht="15" x14ac:dyDescent="0.25"/>
    <row r="56930" ht="15" x14ac:dyDescent="0.25"/>
    <row r="56931" ht="15" x14ac:dyDescent="0.25"/>
    <row r="56932" ht="15" x14ac:dyDescent="0.25"/>
    <row r="56933" ht="15" x14ac:dyDescent="0.25"/>
    <row r="56934" ht="15" x14ac:dyDescent="0.25"/>
    <row r="56935" ht="15" x14ac:dyDescent="0.25"/>
    <row r="56936" ht="15" x14ac:dyDescent="0.25"/>
    <row r="56937" ht="15" x14ac:dyDescent="0.25"/>
    <row r="56938" ht="15" x14ac:dyDescent="0.25"/>
    <row r="56939" ht="15" x14ac:dyDescent="0.25"/>
    <row r="56940" ht="15" x14ac:dyDescent="0.25"/>
    <row r="56941" ht="15" x14ac:dyDescent="0.25"/>
    <row r="56942" ht="15" x14ac:dyDescent="0.25"/>
    <row r="56943" ht="15" x14ac:dyDescent="0.25"/>
    <row r="56944" ht="15" x14ac:dyDescent="0.25"/>
    <row r="56945" ht="15" x14ac:dyDescent="0.25"/>
    <row r="56946" ht="15" x14ac:dyDescent="0.25"/>
    <row r="56947" ht="15" x14ac:dyDescent="0.25"/>
    <row r="56948" ht="15" x14ac:dyDescent="0.25"/>
    <row r="56949" ht="15" x14ac:dyDescent="0.25"/>
    <row r="56950" ht="15" x14ac:dyDescent="0.25"/>
    <row r="56951" ht="15" x14ac:dyDescent="0.25"/>
    <row r="56952" ht="15" x14ac:dyDescent="0.25"/>
    <row r="56953" ht="15" x14ac:dyDescent="0.25"/>
    <row r="56954" ht="15" x14ac:dyDescent="0.25"/>
    <row r="56955" ht="15" x14ac:dyDescent="0.25"/>
    <row r="56956" ht="15" x14ac:dyDescent="0.25"/>
    <row r="56957" ht="15" x14ac:dyDescent="0.25"/>
    <row r="56958" ht="15" x14ac:dyDescent="0.25"/>
    <row r="56959" ht="15" x14ac:dyDescent="0.25"/>
    <row r="56960" ht="15" x14ac:dyDescent="0.25"/>
    <row r="56961" ht="15" x14ac:dyDescent="0.25"/>
    <row r="56962" ht="15" x14ac:dyDescent="0.25"/>
    <row r="56963" ht="15" x14ac:dyDescent="0.25"/>
    <row r="56964" ht="15" x14ac:dyDescent="0.25"/>
    <row r="56965" ht="15" x14ac:dyDescent="0.25"/>
    <row r="56966" ht="15" x14ac:dyDescent="0.25"/>
    <row r="56967" ht="15" x14ac:dyDescent="0.25"/>
    <row r="56968" ht="15" x14ac:dyDescent="0.25"/>
    <row r="56969" ht="15" x14ac:dyDescent="0.25"/>
    <row r="56970" ht="15" x14ac:dyDescent="0.25"/>
    <row r="56971" ht="15" x14ac:dyDescent="0.25"/>
    <row r="56972" ht="15" x14ac:dyDescent="0.25"/>
    <row r="56973" ht="15" x14ac:dyDescent="0.25"/>
    <row r="56974" ht="15" x14ac:dyDescent="0.25"/>
    <row r="56975" ht="15" x14ac:dyDescent="0.25"/>
    <row r="56976" ht="15" x14ac:dyDescent="0.25"/>
    <row r="56977" ht="15" x14ac:dyDescent="0.25"/>
    <row r="56978" ht="15" x14ac:dyDescent="0.25"/>
    <row r="56979" ht="15" x14ac:dyDescent="0.25"/>
    <row r="56980" ht="15" x14ac:dyDescent="0.25"/>
    <row r="56981" ht="15" x14ac:dyDescent="0.25"/>
    <row r="56982" ht="15" x14ac:dyDescent="0.25"/>
    <row r="56983" ht="15" x14ac:dyDescent="0.25"/>
    <row r="56984" ht="15" x14ac:dyDescent="0.25"/>
    <row r="56985" ht="15" x14ac:dyDescent="0.25"/>
    <row r="56986" ht="15" x14ac:dyDescent="0.25"/>
    <row r="56987" ht="15" x14ac:dyDescent="0.25"/>
    <row r="56988" ht="15" x14ac:dyDescent="0.25"/>
    <row r="56989" ht="15" x14ac:dyDescent="0.25"/>
    <row r="56990" ht="15" x14ac:dyDescent="0.25"/>
    <row r="56991" ht="15" x14ac:dyDescent="0.25"/>
    <row r="56992" ht="15" x14ac:dyDescent="0.25"/>
    <row r="56993" ht="15" x14ac:dyDescent="0.25"/>
    <row r="56994" ht="15" x14ac:dyDescent="0.25"/>
    <row r="56995" ht="15" x14ac:dyDescent="0.25"/>
    <row r="56996" ht="15" x14ac:dyDescent="0.25"/>
    <row r="56997" ht="15" x14ac:dyDescent="0.25"/>
    <row r="56998" ht="15" x14ac:dyDescent="0.25"/>
    <row r="56999" ht="15" x14ac:dyDescent="0.25"/>
    <row r="57000" ht="15" x14ac:dyDescent="0.25"/>
    <row r="57001" ht="15" x14ac:dyDescent="0.25"/>
    <row r="57002" ht="15" x14ac:dyDescent="0.25"/>
    <row r="57003" ht="15" x14ac:dyDescent="0.25"/>
    <row r="57004" ht="15" x14ac:dyDescent="0.25"/>
    <row r="57005" ht="15" x14ac:dyDescent="0.25"/>
    <row r="57006" ht="15" x14ac:dyDescent="0.25"/>
    <row r="57007" ht="15" x14ac:dyDescent="0.25"/>
    <row r="57008" ht="15" x14ac:dyDescent="0.25"/>
    <row r="57009" ht="15" x14ac:dyDescent="0.25"/>
    <row r="57010" ht="15" x14ac:dyDescent="0.25"/>
    <row r="57011" ht="15" x14ac:dyDescent="0.25"/>
    <row r="57012" ht="15" x14ac:dyDescent="0.25"/>
    <row r="57013" ht="15" x14ac:dyDescent="0.25"/>
    <row r="57014" ht="15" x14ac:dyDescent="0.25"/>
    <row r="57015" ht="15" x14ac:dyDescent="0.25"/>
    <row r="57016" ht="15" x14ac:dyDescent="0.25"/>
    <row r="57017" ht="15" x14ac:dyDescent="0.25"/>
    <row r="57018" ht="15" x14ac:dyDescent="0.25"/>
    <row r="57019" ht="15" x14ac:dyDescent="0.25"/>
    <row r="57020" ht="15" x14ac:dyDescent="0.25"/>
    <row r="57021" ht="15" x14ac:dyDescent="0.25"/>
    <row r="57022" ht="15" x14ac:dyDescent="0.25"/>
    <row r="57023" ht="15" x14ac:dyDescent="0.25"/>
    <row r="57024" ht="15" x14ac:dyDescent="0.25"/>
    <row r="57025" ht="15" x14ac:dyDescent="0.25"/>
    <row r="57026" ht="15" x14ac:dyDescent="0.25"/>
    <row r="57027" ht="15" x14ac:dyDescent="0.25"/>
    <row r="57028" ht="15" x14ac:dyDescent="0.25"/>
    <row r="57029" ht="15" x14ac:dyDescent="0.25"/>
    <row r="57030" ht="15" x14ac:dyDescent="0.25"/>
    <row r="57031" ht="15" x14ac:dyDescent="0.25"/>
    <row r="57032" ht="15" x14ac:dyDescent="0.25"/>
    <row r="57033" ht="15" x14ac:dyDescent="0.25"/>
    <row r="57034" ht="15" x14ac:dyDescent="0.25"/>
    <row r="57035" ht="15" x14ac:dyDescent="0.25"/>
    <row r="57036" ht="15" x14ac:dyDescent="0.25"/>
    <row r="57037" ht="15" x14ac:dyDescent="0.25"/>
    <row r="57038" ht="15" x14ac:dyDescent="0.25"/>
    <row r="57039" ht="15" x14ac:dyDescent="0.25"/>
    <row r="57040" ht="15" x14ac:dyDescent="0.25"/>
    <row r="57041" ht="15" x14ac:dyDescent="0.25"/>
    <row r="57042" ht="15" x14ac:dyDescent="0.25"/>
    <row r="57043" ht="15" x14ac:dyDescent="0.25"/>
    <row r="57044" ht="15" x14ac:dyDescent="0.25"/>
    <row r="57045" ht="15" x14ac:dyDescent="0.25"/>
    <row r="57046" ht="15" x14ac:dyDescent="0.25"/>
    <row r="57047" ht="15" x14ac:dyDescent="0.25"/>
    <row r="57048" ht="15" x14ac:dyDescent="0.25"/>
    <row r="57049" ht="15" x14ac:dyDescent="0.25"/>
    <row r="57050" ht="15" x14ac:dyDescent="0.25"/>
    <row r="57051" ht="15" x14ac:dyDescent="0.25"/>
    <row r="57052" ht="15" x14ac:dyDescent="0.25"/>
    <row r="57053" ht="15" x14ac:dyDescent="0.25"/>
    <row r="57054" ht="15" x14ac:dyDescent="0.25"/>
    <row r="57055" ht="15" x14ac:dyDescent="0.25"/>
    <row r="57056" ht="15" x14ac:dyDescent="0.25"/>
    <row r="57057" ht="15" x14ac:dyDescent="0.25"/>
    <row r="57058" ht="15" x14ac:dyDescent="0.25"/>
    <row r="57059" ht="15" x14ac:dyDescent="0.25"/>
    <row r="57060" ht="15" x14ac:dyDescent="0.25"/>
    <row r="57061" ht="15" x14ac:dyDescent="0.25"/>
    <row r="57062" ht="15" x14ac:dyDescent="0.25"/>
    <row r="57063" ht="15" x14ac:dyDescent="0.25"/>
    <row r="57064" ht="15" x14ac:dyDescent="0.25"/>
    <row r="57065" ht="15" x14ac:dyDescent="0.25"/>
    <row r="57066" ht="15" x14ac:dyDescent="0.25"/>
    <row r="57067" ht="15" x14ac:dyDescent="0.25"/>
    <row r="57068" ht="15" x14ac:dyDescent="0.25"/>
    <row r="57069" ht="15" x14ac:dyDescent="0.25"/>
    <row r="57070" ht="15" x14ac:dyDescent="0.25"/>
    <row r="57071" ht="15" x14ac:dyDescent="0.25"/>
    <row r="57072" ht="15" x14ac:dyDescent="0.25"/>
    <row r="57073" ht="15" x14ac:dyDescent="0.25"/>
    <row r="57074" ht="15" x14ac:dyDescent="0.25"/>
    <row r="57075" ht="15" x14ac:dyDescent="0.25"/>
    <row r="57076" ht="15" x14ac:dyDescent="0.25"/>
    <row r="57077" ht="15" x14ac:dyDescent="0.25"/>
    <row r="57078" ht="15" x14ac:dyDescent="0.25"/>
    <row r="57079" ht="15" x14ac:dyDescent="0.25"/>
    <row r="57080" ht="15" x14ac:dyDescent="0.25"/>
    <row r="57081" ht="15" x14ac:dyDescent="0.25"/>
    <row r="57082" ht="15" x14ac:dyDescent="0.25"/>
    <row r="57083" ht="15" x14ac:dyDescent="0.25"/>
    <row r="57084" ht="15" x14ac:dyDescent="0.25"/>
    <row r="57085" ht="15" x14ac:dyDescent="0.25"/>
    <row r="57086" ht="15" x14ac:dyDescent="0.25"/>
    <row r="57087" ht="15" x14ac:dyDescent="0.25"/>
    <row r="57088" ht="15" x14ac:dyDescent="0.25"/>
    <row r="57089" ht="15" x14ac:dyDescent="0.25"/>
    <row r="57090" ht="15" x14ac:dyDescent="0.25"/>
    <row r="57091" ht="15" x14ac:dyDescent="0.25"/>
    <row r="57092" ht="15" x14ac:dyDescent="0.25"/>
    <row r="57093" ht="15" x14ac:dyDescent="0.25"/>
    <row r="57094" ht="15" x14ac:dyDescent="0.25"/>
    <row r="57095" ht="15" x14ac:dyDescent="0.25"/>
    <row r="57096" ht="15" x14ac:dyDescent="0.25"/>
    <row r="57097" ht="15" x14ac:dyDescent="0.25"/>
    <row r="57098" ht="15" x14ac:dyDescent="0.25"/>
    <row r="57099" ht="15" x14ac:dyDescent="0.25"/>
    <row r="57100" ht="15" x14ac:dyDescent="0.25"/>
    <row r="57101" ht="15" x14ac:dyDescent="0.25"/>
    <row r="57102" ht="15" x14ac:dyDescent="0.25"/>
    <row r="57103" ht="15" x14ac:dyDescent="0.25"/>
    <row r="57104" ht="15" x14ac:dyDescent="0.25"/>
    <row r="57105" ht="15" x14ac:dyDescent="0.25"/>
    <row r="57106" ht="15" x14ac:dyDescent="0.25"/>
    <row r="57107" ht="15" x14ac:dyDescent="0.25"/>
    <row r="57108" ht="15" x14ac:dyDescent="0.25"/>
    <row r="57109" ht="15" x14ac:dyDescent="0.25"/>
    <row r="57110" ht="15" x14ac:dyDescent="0.25"/>
    <row r="57111" ht="15" x14ac:dyDescent="0.25"/>
    <row r="57112" ht="15" x14ac:dyDescent="0.25"/>
    <row r="57113" ht="15" x14ac:dyDescent="0.25"/>
    <row r="57114" ht="15" x14ac:dyDescent="0.25"/>
    <row r="57115" ht="15" x14ac:dyDescent="0.25"/>
    <row r="57116" ht="15" x14ac:dyDescent="0.25"/>
    <row r="57117" ht="15" x14ac:dyDescent="0.25"/>
    <row r="57118" ht="15" x14ac:dyDescent="0.25"/>
    <row r="57119" ht="15" x14ac:dyDescent="0.25"/>
    <row r="57120" ht="15" x14ac:dyDescent="0.25"/>
    <row r="57121" ht="15" x14ac:dyDescent="0.25"/>
    <row r="57122" ht="15" x14ac:dyDescent="0.25"/>
    <row r="57123" ht="15" x14ac:dyDescent="0.25"/>
    <row r="57124" ht="15" x14ac:dyDescent="0.25"/>
    <row r="57125" ht="15" x14ac:dyDescent="0.25"/>
    <row r="57126" ht="15" x14ac:dyDescent="0.25"/>
    <row r="57127" ht="15" x14ac:dyDescent="0.25"/>
    <row r="57128" ht="15" x14ac:dyDescent="0.25"/>
    <row r="57129" ht="15" x14ac:dyDescent="0.25"/>
    <row r="57130" ht="15" x14ac:dyDescent="0.25"/>
    <row r="57131" ht="15" x14ac:dyDescent="0.25"/>
    <row r="57132" ht="15" x14ac:dyDescent="0.25"/>
    <row r="57133" ht="15" x14ac:dyDescent="0.25"/>
    <row r="57134" ht="15" x14ac:dyDescent="0.25"/>
    <row r="57135" ht="15" x14ac:dyDescent="0.25"/>
    <row r="57136" ht="15" x14ac:dyDescent="0.25"/>
    <row r="57137" ht="15" x14ac:dyDescent="0.25"/>
    <row r="57138" ht="15" x14ac:dyDescent="0.25"/>
    <row r="57139" ht="15" x14ac:dyDescent="0.25"/>
    <row r="57140" ht="15" x14ac:dyDescent="0.25"/>
    <row r="57141" ht="15" x14ac:dyDescent="0.25"/>
    <row r="57142" ht="15" x14ac:dyDescent="0.25"/>
    <row r="57143" ht="15" x14ac:dyDescent="0.25"/>
    <row r="57144" ht="15" x14ac:dyDescent="0.25"/>
    <row r="57145" ht="15" x14ac:dyDescent="0.25"/>
    <row r="57146" ht="15" x14ac:dyDescent="0.25"/>
    <row r="57147" ht="15" x14ac:dyDescent="0.25"/>
    <row r="57148" ht="15" x14ac:dyDescent="0.25"/>
    <row r="57149" ht="15" x14ac:dyDescent="0.25"/>
    <row r="57150" ht="15" x14ac:dyDescent="0.25"/>
    <row r="57151" ht="15" x14ac:dyDescent="0.25"/>
    <row r="57152" ht="15" x14ac:dyDescent="0.25"/>
    <row r="57153" ht="15" x14ac:dyDescent="0.25"/>
    <row r="57154" ht="15" x14ac:dyDescent="0.25"/>
    <row r="57155" ht="15" x14ac:dyDescent="0.25"/>
    <row r="57156" ht="15" x14ac:dyDescent="0.25"/>
    <row r="57157" ht="15" x14ac:dyDescent="0.25"/>
    <row r="57158" ht="15" x14ac:dyDescent="0.25"/>
    <row r="57159" ht="15" x14ac:dyDescent="0.25"/>
    <row r="57160" ht="15" x14ac:dyDescent="0.25"/>
    <row r="57161" ht="15" x14ac:dyDescent="0.25"/>
    <row r="57162" ht="15" x14ac:dyDescent="0.25"/>
    <row r="57163" ht="15" x14ac:dyDescent="0.25"/>
    <row r="57164" ht="15" x14ac:dyDescent="0.25"/>
    <row r="57165" ht="15" x14ac:dyDescent="0.25"/>
    <row r="57166" ht="15" x14ac:dyDescent="0.25"/>
    <row r="57167" ht="15" x14ac:dyDescent="0.25"/>
    <row r="57168" ht="15" x14ac:dyDescent="0.25"/>
    <row r="57169" ht="15" x14ac:dyDescent="0.25"/>
    <row r="57170" ht="15" x14ac:dyDescent="0.25"/>
    <row r="57171" ht="15" x14ac:dyDescent="0.25"/>
    <row r="57172" ht="15" x14ac:dyDescent="0.25"/>
    <row r="57173" ht="15" x14ac:dyDescent="0.25"/>
    <row r="57174" ht="15" x14ac:dyDescent="0.25"/>
    <row r="57175" ht="15" x14ac:dyDescent="0.25"/>
    <row r="57176" ht="15" x14ac:dyDescent="0.25"/>
    <row r="57177" ht="15" x14ac:dyDescent="0.25"/>
    <row r="57178" ht="15" x14ac:dyDescent="0.25"/>
    <row r="57179" ht="15" x14ac:dyDescent="0.25"/>
    <row r="57180" ht="15" x14ac:dyDescent="0.25"/>
    <row r="57181" ht="15" x14ac:dyDescent="0.25"/>
    <row r="57182" ht="15" x14ac:dyDescent="0.25"/>
    <row r="57183" ht="15" x14ac:dyDescent="0.25"/>
    <row r="57184" ht="15" x14ac:dyDescent="0.25"/>
    <row r="57185" ht="15" x14ac:dyDescent="0.25"/>
    <row r="57186" ht="15" x14ac:dyDescent="0.25"/>
    <row r="57187" ht="15" x14ac:dyDescent="0.25"/>
    <row r="57188" ht="15" x14ac:dyDescent="0.25"/>
    <row r="57189" ht="15" x14ac:dyDescent="0.25"/>
    <row r="57190" ht="15" x14ac:dyDescent="0.25"/>
    <row r="57191" ht="15" x14ac:dyDescent="0.25"/>
    <row r="57192" ht="15" x14ac:dyDescent="0.25"/>
    <row r="57193" ht="15" x14ac:dyDescent="0.25"/>
    <row r="57194" ht="15" x14ac:dyDescent="0.25"/>
    <row r="57195" ht="15" x14ac:dyDescent="0.25"/>
    <row r="57196" ht="15" x14ac:dyDescent="0.25"/>
    <row r="57197" ht="15" x14ac:dyDescent="0.25"/>
    <row r="57198" ht="15" x14ac:dyDescent="0.25"/>
    <row r="57199" ht="15" x14ac:dyDescent="0.25"/>
    <row r="57200" ht="15" x14ac:dyDescent="0.25"/>
    <row r="57201" ht="15" x14ac:dyDescent="0.25"/>
    <row r="57202" ht="15" x14ac:dyDescent="0.25"/>
    <row r="57203" ht="15" x14ac:dyDescent="0.25"/>
    <row r="57204" ht="15" x14ac:dyDescent="0.25"/>
    <row r="57205" ht="15" x14ac:dyDescent="0.25"/>
    <row r="57206" ht="15" x14ac:dyDescent="0.25"/>
    <row r="57207" ht="15" x14ac:dyDescent="0.25"/>
    <row r="57208" ht="15" x14ac:dyDescent="0.25"/>
    <row r="57209" ht="15" x14ac:dyDescent="0.25"/>
    <row r="57210" ht="15" x14ac:dyDescent="0.25"/>
    <row r="57211" ht="15" x14ac:dyDescent="0.25"/>
    <row r="57212" ht="15" x14ac:dyDescent="0.25"/>
    <row r="57213" ht="15" x14ac:dyDescent="0.25"/>
    <row r="57214" ht="15" x14ac:dyDescent="0.25"/>
    <row r="57215" ht="15" x14ac:dyDescent="0.25"/>
    <row r="57216" ht="15" x14ac:dyDescent="0.25"/>
    <row r="57217" ht="15" x14ac:dyDescent="0.25"/>
    <row r="57218" ht="15" x14ac:dyDescent="0.25"/>
    <row r="57219" ht="15" x14ac:dyDescent="0.25"/>
    <row r="57220" ht="15" x14ac:dyDescent="0.25"/>
    <row r="57221" ht="15" x14ac:dyDescent="0.25"/>
    <row r="57222" ht="15" x14ac:dyDescent="0.25"/>
    <row r="57223" ht="15" x14ac:dyDescent="0.25"/>
    <row r="57224" ht="15" x14ac:dyDescent="0.25"/>
    <row r="57225" ht="15" x14ac:dyDescent="0.25"/>
    <row r="57226" ht="15" x14ac:dyDescent="0.25"/>
    <row r="57227" ht="15" x14ac:dyDescent="0.25"/>
    <row r="57228" ht="15" x14ac:dyDescent="0.25"/>
    <row r="57229" ht="15" x14ac:dyDescent="0.25"/>
    <row r="57230" ht="15" x14ac:dyDescent="0.25"/>
    <row r="57231" ht="15" x14ac:dyDescent="0.25"/>
    <row r="57232" ht="15" x14ac:dyDescent="0.25"/>
    <row r="57233" ht="15" x14ac:dyDescent="0.25"/>
    <row r="57234" ht="15" x14ac:dyDescent="0.25"/>
    <row r="57235" ht="15" x14ac:dyDescent="0.25"/>
    <row r="57236" ht="15" x14ac:dyDescent="0.25"/>
    <row r="57237" ht="15" x14ac:dyDescent="0.25"/>
    <row r="57238" ht="15" x14ac:dyDescent="0.25"/>
    <row r="57239" ht="15" x14ac:dyDescent="0.25"/>
    <row r="57240" ht="15" x14ac:dyDescent="0.25"/>
    <row r="57241" ht="15" x14ac:dyDescent="0.25"/>
    <row r="57242" ht="15" x14ac:dyDescent="0.25"/>
    <row r="57243" ht="15" x14ac:dyDescent="0.25"/>
    <row r="57244" ht="15" x14ac:dyDescent="0.25"/>
    <row r="57245" ht="15" x14ac:dyDescent="0.25"/>
    <row r="57246" ht="15" x14ac:dyDescent="0.25"/>
    <row r="57247" ht="15" x14ac:dyDescent="0.25"/>
    <row r="57248" ht="15" x14ac:dyDescent="0.25"/>
    <row r="57249" ht="15" x14ac:dyDescent="0.25"/>
    <row r="57250" ht="15" x14ac:dyDescent="0.25"/>
    <row r="57251" ht="15" x14ac:dyDescent="0.25"/>
    <row r="57252" ht="15" x14ac:dyDescent="0.25"/>
    <row r="57253" ht="15" x14ac:dyDescent="0.25"/>
    <row r="57254" ht="15" x14ac:dyDescent="0.25"/>
    <row r="57255" ht="15" x14ac:dyDescent="0.25"/>
    <row r="57256" ht="15" x14ac:dyDescent="0.25"/>
    <row r="57257" ht="15" x14ac:dyDescent="0.25"/>
    <row r="57258" ht="15" x14ac:dyDescent="0.25"/>
    <row r="57259" ht="15" x14ac:dyDescent="0.25"/>
    <row r="57260" ht="15" x14ac:dyDescent="0.25"/>
    <row r="57261" ht="15" x14ac:dyDescent="0.25"/>
    <row r="57262" ht="15" x14ac:dyDescent="0.25"/>
    <row r="57263" ht="15" x14ac:dyDescent="0.25"/>
    <row r="57264" ht="15" x14ac:dyDescent="0.25"/>
    <row r="57265" ht="15" x14ac:dyDescent="0.25"/>
    <row r="57266" ht="15" x14ac:dyDescent="0.25"/>
    <row r="57267" ht="15" x14ac:dyDescent="0.25"/>
    <row r="57268" ht="15" x14ac:dyDescent="0.25"/>
    <row r="57269" ht="15" x14ac:dyDescent="0.25"/>
    <row r="57270" ht="15" x14ac:dyDescent="0.25"/>
    <row r="57271" ht="15" x14ac:dyDescent="0.25"/>
    <row r="57272" ht="15" x14ac:dyDescent="0.25"/>
    <row r="57273" ht="15" x14ac:dyDescent="0.25"/>
    <row r="57274" ht="15" x14ac:dyDescent="0.25"/>
    <row r="57275" ht="15" x14ac:dyDescent="0.25"/>
    <row r="57276" ht="15" x14ac:dyDescent="0.25"/>
    <row r="57277" ht="15" x14ac:dyDescent="0.25"/>
    <row r="57278" ht="15" x14ac:dyDescent="0.25"/>
    <row r="57279" ht="15" x14ac:dyDescent="0.25"/>
    <row r="57280" ht="15" x14ac:dyDescent="0.25"/>
    <row r="57281" ht="15" x14ac:dyDescent="0.25"/>
    <row r="57282" ht="15" x14ac:dyDescent="0.25"/>
    <row r="57283" ht="15" x14ac:dyDescent="0.25"/>
    <row r="57284" ht="15" x14ac:dyDescent="0.25"/>
    <row r="57285" ht="15" x14ac:dyDescent="0.25"/>
    <row r="57286" ht="15" x14ac:dyDescent="0.25"/>
    <row r="57287" ht="15" x14ac:dyDescent="0.25"/>
    <row r="57288" ht="15" x14ac:dyDescent="0.25"/>
    <row r="57289" ht="15" x14ac:dyDescent="0.25"/>
    <row r="57290" ht="15" x14ac:dyDescent="0.25"/>
    <row r="57291" ht="15" x14ac:dyDescent="0.25"/>
    <row r="57292" ht="15" x14ac:dyDescent="0.25"/>
    <row r="57293" ht="15" x14ac:dyDescent="0.25"/>
    <row r="57294" ht="15" x14ac:dyDescent="0.25"/>
    <row r="57295" ht="15" x14ac:dyDescent="0.25"/>
    <row r="57296" ht="15" x14ac:dyDescent="0.25"/>
    <row r="57297" ht="15" x14ac:dyDescent="0.25"/>
    <row r="57298" ht="15" x14ac:dyDescent="0.25"/>
    <row r="57299" ht="15" x14ac:dyDescent="0.25"/>
    <row r="57300" ht="15" x14ac:dyDescent="0.25"/>
    <row r="57301" ht="15" x14ac:dyDescent="0.25"/>
    <row r="57302" ht="15" x14ac:dyDescent="0.25"/>
    <row r="57303" ht="15" x14ac:dyDescent="0.25"/>
    <row r="57304" ht="15" x14ac:dyDescent="0.25"/>
    <row r="57305" ht="15" x14ac:dyDescent="0.25"/>
    <row r="57306" ht="15" x14ac:dyDescent="0.25"/>
    <row r="57307" ht="15" x14ac:dyDescent="0.25"/>
    <row r="57308" ht="15" x14ac:dyDescent="0.25"/>
    <row r="57309" ht="15" x14ac:dyDescent="0.25"/>
    <row r="57310" ht="15" x14ac:dyDescent="0.25"/>
    <row r="57311" ht="15" x14ac:dyDescent="0.25"/>
    <row r="57312" ht="15" x14ac:dyDescent="0.25"/>
    <row r="57313" ht="15" x14ac:dyDescent="0.25"/>
    <row r="57314" ht="15" x14ac:dyDescent="0.25"/>
    <row r="57315" ht="15" x14ac:dyDescent="0.25"/>
    <row r="57316" ht="15" x14ac:dyDescent="0.25"/>
    <row r="57317" ht="15" x14ac:dyDescent="0.25"/>
    <row r="57318" ht="15" x14ac:dyDescent="0.25"/>
    <row r="57319" ht="15" x14ac:dyDescent="0.25"/>
    <row r="57320" ht="15" x14ac:dyDescent="0.25"/>
    <row r="57321" ht="15" x14ac:dyDescent="0.25"/>
    <row r="57322" ht="15" x14ac:dyDescent="0.25"/>
    <row r="57323" ht="15" x14ac:dyDescent="0.25"/>
    <row r="57324" ht="15" x14ac:dyDescent="0.25"/>
    <row r="57325" ht="15" x14ac:dyDescent="0.25"/>
    <row r="57326" ht="15" x14ac:dyDescent="0.25"/>
    <row r="57327" ht="15" x14ac:dyDescent="0.25"/>
    <row r="57328" ht="15" x14ac:dyDescent="0.25"/>
    <row r="57329" ht="15" x14ac:dyDescent="0.25"/>
    <row r="57330" ht="15" x14ac:dyDescent="0.25"/>
    <row r="57331" ht="15" x14ac:dyDescent="0.25"/>
    <row r="57332" ht="15" x14ac:dyDescent="0.25"/>
    <row r="57333" ht="15" x14ac:dyDescent="0.25"/>
    <row r="57334" ht="15" x14ac:dyDescent="0.25"/>
    <row r="57335" ht="15" x14ac:dyDescent="0.25"/>
    <row r="57336" ht="15" x14ac:dyDescent="0.25"/>
    <row r="57337" ht="15" x14ac:dyDescent="0.25"/>
    <row r="57338" ht="15" x14ac:dyDescent="0.25"/>
    <row r="57339" ht="15" x14ac:dyDescent="0.25"/>
    <row r="57340" ht="15" x14ac:dyDescent="0.25"/>
    <row r="57341" ht="15" x14ac:dyDescent="0.25"/>
    <row r="57342" ht="15" x14ac:dyDescent="0.25"/>
    <row r="57343" ht="15" x14ac:dyDescent="0.25"/>
    <row r="57344" ht="15" x14ac:dyDescent="0.25"/>
    <row r="57345" ht="15" x14ac:dyDescent="0.25"/>
    <row r="57346" ht="15" x14ac:dyDescent="0.25"/>
    <row r="57347" ht="15" x14ac:dyDescent="0.25"/>
    <row r="57348" ht="15" x14ac:dyDescent="0.25"/>
    <row r="57349" ht="15" x14ac:dyDescent="0.25"/>
    <row r="57350" ht="15" x14ac:dyDescent="0.25"/>
    <row r="57351" ht="15" x14ac:dyDescent="0.25"/>
    <row r="57352" ht="15" x14ac:dyDescent="0.25"/>
    <row r="57353" ht="15" x14ac:dyDescent="0.25"/>
    <row r="57354" ht="15" x14ac:dyDescent="0.25"/>
    <row r="57355" ht="15" x14ac:dyDescent="0.25"/>
    <row r="57356" ht="15" x14ac:dyDescent="0.25"/>
    <row r="57357" ht="15" x14ac:dyDescent="0.25"/>
    <row r="57358" ht="15" x14ac:dyDescent="0.25"/>
    <row r="57359" ht="15" x14ac:dyDescent="0.25"/>
    <row r="57360" ht="15" x14ac:dyDescent="0.25"/>
    <row r="57361" ht="15" x14ac:dyDescent="0.25"/>
    <row r="57362" ht="15" x14ac:dyDescent="0.25"/>
    <row r="57363" ht="15" x14ac:dyDescent="0.25"/>
    <row r="57364" ht="15" x14ac:dyDescent="0.25"/>
    <row r="57365" ht="15" x14ac:dyDescent="0.25"/>
    <row r="57366" ht="15" x14ac:dyDescent="0.25"/>
    <row r="57367" ht="15" x14ac:dyDescent="0.25"/>
    <row r="57368" ht="15" x14ac:dyDescent="0.25"/>
    <row r="57369" ht="15" x14ac:dyDescent="0.25"/>
    <row r="57370" ht="15" x14ac:dyDescent="0.25"/>
    <row r="57371" ht="15" x14ac:dyDescent="0.25"/>
    <row r="57372" ht="15" x14ac:dyDescent="0.25"/>
    <row r="57373" ht="15" x14ac:dyDescent="0.25"/>
    <row r="57374" ht="15" x14ac:dyDescent="0.25"/>
    <row r="57375" ht="15" x14ac:dyDescent="0.25"/>
    <row r="57376" ht="15" x14ac:dyDescent="0.25"/>
    <row r="57377" ht="15" x14ac:dyDescent="0.25"/>
    <row r="57378" ht="15" x14ac:dyDescent="0.25"/>
    <row r="57379" ht="15" x14ac:dyDescent="0.25"/>
    <row r="57380" ht="15" x14ac:dyDescent="0.25"/>
    <row r="57381" ht="15" x14ac:dyDescent="0.25"/>
    <row r="57382" ht="15" x14ac:dyDescent="0.25"/>
    <row r="57383" ht="15" x14ac:dyDescent="0.25"/>
    <row r="57384" ht="15" x14ac:dyDescent="0.25"/>
    <row r="57385" ht="15" x14ac:dyDescent="0.25"/>
    <row r="57386" ht="15" x14ac:dyDescent="0.25"/>
    <row r="57387" ht="15" x14ac:dyDescent="0.25"/>
    <row r="57388" ht="15" x14ac:dyDescent="0.25"/>
    <row r="57389" ht="15" x14ac:dyDescent="0.25"/>
    <row r="57390" ht="15" x14ac:dyDescent="0.25"/>
    <row r="57391" ht="15" x14ac:dyDescent="0.25"/>
    <row r="57392" ht="15" x14ac:dyDescent="0.25"/>
    <row r="57393" ht="15" x14ac:dyDescent="0.25"/>
    <row r="57394" ht="15" x14ac:dyDescent="0.25"/>
    <row r="57395" ht="15" x14ac:dyDescent="0.25"/>
    <row r="57396" ht="15" x14ac:dyDescent="0.25"/>
    <row r="57397" ht="15" x14ac:dyDescent="0.25"/>
    <row r="57398" ht="15" x14ac:dyDescent="0.25"/>
    <row r="57399" ht="15" x14ac:dyDescent="0.25"/>
    <row r="57400" ht="15" x14ac:dyDescent="0.25"/>
    <row r="57401" ht="15" x14ac:dyDescent="0.25"/>
    <row r="57402" ht="15" x14ac:dyDescent="0.25"/>
    <row r="57403" ht="15" x14ac:dyDescent="0.25"/>
    <row r="57404" ht="15" x14ac:dyDescent="0.25"/>
    <row r="57405" ht="15" x14ac:dyDescent="0.25"/>
    <row r="57406" ht="15" x14ac:dyDescent="0.25"/>
    <row r="57407" ht="15" x14ac:dyDescent="0.25"/>
    <row r="57408" ht="15" x14ac:dyDescent="0.25"/>
    <row r="57409" ht="15" x14ac:dyDescent="0.25"/>
    <row r="57410" ht="15" x14ac:dyDescent="0.25"/>
    <row r="57411" ht="15" x14ac:dyDescent="0.25"/>
    <row r="57412" ht="15" x14ac:dyDescent="0.25"/>
    <row r="57413" ht="15" x14ac:dyDescent="0.25"/>
    <row r="57414" ht="15" x14ac:dyDescent="0.25"/>
    <row r="57415" ht="15" x14ac:dyDescent="0.25"/>
    <row r="57416" ht="15" x14ac:dyDescent="0.25"/>
    <row r="57417" ht="15" x14ac:dyDescent="0.25"/>
    <row r="57418" ht="15" x14ac:dyDescent="0.25"/>
    <row r="57419" ht="15" x14ac:dyDescent="0.25"/>
    <row r="57420" ht="15" x14ac:dyDescent="0.25"/>
    <row r="57421" ht="15" x14ac:dyDescent="0.25"/>
    <row r="57422" ht="15" x14ac:dyDescent="0.25"/>
    <row r="57423" ht="15" x14ac:dyDescent="0.25"/>
    <row r="57424" ht="15" x14ac:dyDescent="0.25"/>
    <row r="57425" ht="15" x14ac:dyDescent="0.25"/>
    <row r="57426" ht="15" x14ac:dyDescent="0.25"/>
    <row r="57427" ht="15" x14ac:dyDescent="0.25"/>
    <row r="57428" ht="15" x14ac:dyDescent="0.25"/>
    <row r="57429" ht="15" x14ac:dyDescent="0.25"/>
    <row r="57430" ht="15" x14ac:dyDescent="0.25"/>
    <row r="57431" ht="15" x14ac:dyDescent="0.25"/>
    <row r="57432" ht="15" x14ac:dyDescent="0.25"/>
    <row r="57433" ht="15" x14ac:dyDescent="0.25"/>
    <row r="57434" ht="15" x14ac:dyDescent="0.25"/>
    <row r="57435" ht="15" x14ac:dyDescent="0.25"/>
    <row r="57436" ht="15" x14ac:dyDescent="0.25"/>
    <row r="57437" ht="15" x14ac:dyDescent="0.25"/>
    <row r="57438" ht="15" x14ac:dyDescent="0.25"/>
    <row r="57439" ht="15" x14ac:dyDescent="0.25"/>
    <row r="57440" ht="15" x14ac:dyDescent="0.25"/>
    <row r="57441" ht="15" x14ac:dyDescent="0.25"/>
    <row r="57442" ht="15" x14ac:dyDescent="0.25"/>
    <row r="57443" ht="15" x14ac:dyDescent="0.25"/>
    <row r="57444" ht="15" x14ac:dyDescent="0.25"/>
    <row r="57445" ht="15" x14ac:dyDescent="0.25"/>
    <row r="57446" ht="15" x14ac:dyDescent="0.25"/>
    <row r="57447" ht="15" x14ac:dyDescent="0.25"/>
    <row r="57448" ht="15" x14ac:dyDescent="0.25"/>
    <row r="57449" ht="15" x14ac:dyDescent="0.25"/>
    <row r="57450" ht="15" x14ac:dyDescent="0.25"/>
    <row r="57451" ht="15" x14ac:dyDescent="0.25"/>
    <row r="57452" ht="15" x14ac:dyDescent="0.25"/>
    <row r="57453" ht="15" x14ac:dyDescent="0.25"/>
    <row r="57454" ht="15" x14ac:dyDescent="0.25"/>
    <row r="57455" ht="15" x14ac:dyDescent="0.25"/>
    <row r="57456" ht="15" x14ac:dyDescent="0.25"/>
    <row r="57457" ht="15" x14ac:dyDescent="0.25"/>
    <row r="57458" ht="15" x14ac:dyDescent="0.25"/>
    <row r="57459" ht="15" x14ac:dyDescent="0.25"/>
    <row r="57460" ht="15" x14ac:dyDescent="0.25"/>
    <row r="57461" ht="15" x14ac:dyDescent="0.25"/>
    <row r="57462" ht="15" x14ac:dyDescent="0.25"/>
    <row r="57463" ht="15" x14ac:dyDescent="0.25"/>
    <row r="57464" ht="15" x14ac:dyDescent="0.25"/>
    <row r="57465" ht="15" x14ac:dyDescent="0.25"/>
    <row r="57466" ht="15" x14ac:dyDescent="0.25"/>
    <row r="57467" ht="15" x14ac:dyDescent="0.25"/>
    <row r="57468" ht="15" x14ac:dyDescent="0.25"/>
    <row r="57469" ht="15" x14ac:dyDescent="0.25"/>
    <row r="57470" ht="15" x14ac:dyDescent="0.25"/>
    <row r="57471" ht="15" x14ac:dyDescent="0.25"/>
    <row r="57472" ht="15" x14ac:dyDescent="0.25"/>
    <row r="57473" ht="15" x14ac:dyDescent="0.25"/>
    <row r="57474" ht="15" x14ac:dyDescent="0.25"/>
    <row r="57475" ht="15" x14ac:dyDescent="0.25"/>
    <row r="57476" ht="15" x14ac:dyDescent="0.25"/>
    <row r="57477" ht="15" x14ac:dyDescent="0.25"/>
    <row r="57478" ht="15" x14ac:dyDescent="0.25"/>
    <row r="57479" ht="15" x14ac:dyDescent="0.25"/>
    <row r="57480" ht="15" x14ac:dyDescent="0.25"/>
    <row r="57481" ht="15" x14ac:dyDescent="0.25"/>
    <row r="57482" ht="15" x14ac:dyDescent="0.25"/>
    <row r="57483" ht="15" x14ac:dyDescent="0.25"/>
    <row r="57484" ht="15" x14ac:dyDescent="0.25"/>
    <row r="57485" ht="15" x14ac:dyDescent="0.25"/>
    <row r="57486" ht="15" x14ac:dyDescent="0.25"/>
    <row r="57487" ht="15" x14ac:dyDescent="0.25"/>
    <row r="57488" ht="15" x14ac:dyDescent="0.25"/>
    <row r="57489" ht="15" x14ac:dyDescent="0.25"/>
    <row r="57490" ht="15" x14ac:dyDescent="0.25"/>
    <row r="57491" ht="15" x14ac:dyDescent="0.25"/>
    <row r="57492" ht="15" x14ac:dyDescent="0.25"/>
    <row r="57493" ht="15" x14ac:dyDescent="0.25"/>
    <row r="57494" ht="15" x14ac:dyDescent="0.25"/>
    <row r="57495" ht="15" x14ac:dyDescent="0.25"/>
    <row r="57496" ht="15" x14ac:dyDescent="0.25"/>
    <row r="57497" ht="15" x14ac:dyDescent="0.25"/>
    <row r="57498" ht="15" x14ac:dyDescent="0.25"/>
    <row r="57499" ht="15" x14ac:dyDescent="0.25"/>
    <row r="57500" ht="15" x14ac:dyDescent="0.25"/>
    <row r="57501" ht="15" x14ac:dyDescent="0.25"/>
    <row r="57502" ht="15" x14ac:dyDescent="0.25"/>
    <row r="57503" ht="15" x14ac:dyDescent="0.25"/>
    <row r="57504" ht="15" x14ac:dyDescent="0.25"/>
    <row r="57505" ht="15" x14ac:dyDescent="0.25"/>
    <row r="57506" ht="15" x14ac:dyDescent="0.25"/>
    <row r="57507" ht="15" x14ac:dyDescent="0.25"/>
    <row r="57508" ht="15" x14ac:dyDescent="0.25"/>
    <row r="57509" ht="15" x14ac:dyDescent="0.25"/>
    <row r="57510" ht="15" x14ac:dyDescent="0.25"/>
    <row r="57511" ht="15" x14ac:dyDescent="0.25"/>
    <row r="57512" ht="15" x14ac:dyDescent="0.25"/>
    <row r="57513" ht="15" x14ac:dyDescent="0.25"/>
    <row r="57514" ht="15" x14ac:dyDescent="0.25"/>
    <row r="57515" ht="15" x14ac:dyDescent="0.25"/>
    <row r="57516" ht="15" x14ac:dyDescent="0.25"/>
    <row r="57517" ht="15" x14ac:dyDescent="0.25"/>
    <row r="57518" ht="15" x14ac:dyDescent="0.25"/>
    <row r="57519" ht="15" x14ac:dyDescent="0.25"/>
    <row r="57520" ht="15" x14ac:dyDescent="0.25"/>
    <row r="57521" ht="15" x14ac:dyDescent="0.25"/>
    <row r="57522" ht="15" x14ac:dyDescent="0.25"/>
    <row r="57523" ht="15" x14ac:dyDescent="0.25"/>
    <row r="57524" ht="15" x14ac:dyDescent="0.25"/>
    <row r="57525" ht="15" x14ac:dyDescent="0.25"/>
    <row r="57526" ht="15" x14ac:dyDescent="0.25"/>
    <row r="57527" ht="15" x14ac:dyDescent="0.25"/>
    <row r="57528" ht="15" x14ac:dyDescent="0.25"/>
    <row r="57529" ht="15" x14ac:dyDescent="0.25"/>
    <row r="57530" ht="15" x14ac:dyDescent="0.25"/>
    <row r="57531" ht="15" x14ac:dyDescent="0.25"/>
    <row r="57532" ht="15" x14ac:dyDescent="0.25"/>
    <row r="57533" ht="15" x14ac:dyDescent="0.25"/>
    <row r="57534" ht="15" x14ac:dyDescent="0.25"/>
    <row r="57535" ht="15" x14ac:dyDescent="0.25"/>
    <row r="57536" ht="15" x14ac:dyDescent="0.25"/>
    <row r="57537" ht="15" x14ac:dyDescent="0.25"/>
    <row r="57538" ht="15" x14ac:dyDescent="0.25"/>
    <row r="57539" ht="15" x14ac:dyDescent="0.25"/>
    <row r="57540" ht="15" x14ac:dyDescent="0.25"/>
    <row r="57541" ht="15" x14ac:dyDescent="0.25"/>
    <row r="57542" ht="15" x14ac:dyDescent="0.25"/>
    <row r="57543" ht="15" x14ac:dyDescent="0.25"/>
    <row r="57544" ht="15" x14ac:dyDescent="0.25"/>
    <row r="57545" ht="15" x14ac:dyDescent="0.25"/>
    <row r="57546" ht="15" x14ac:dyDescent="0.25"/>
    <row r="57547" ht="15" x14ac:dyDescent="0.25"/>
    <row r="57548" ht="15" x14ac:dyDescent="0.25"/>
    <row r="57549" ht="15" x14ac:dyDescent="0.25"/>
    <row r="57550" ht="15" x14ac:dyDescent="0.25"/>
    <row r="57551" ht="15" x14ac:dyDescent="0.25"/>
    <row r="57552" ht="15" x14ac:dyDescent="0.25"/>
    <row r="57553" ht="15" x14ac:dyDescent="0.25"/>
    <row r="57554" ht="15" x14ac:dyDescent="0.25"/>
    <row r="57555" ht="15" x14ac:dyDescent="0.25"/>
    <row r="57556" ht="15" x14ac:dyDescent="0.25"/>
    <row r="57557" ht="15" x14ac:dyDescent="0.25"/>
    <row r="57558" ht="15" x14ac:dyDescent="0.25"/>
    <row r="57559" ht="15" x14ac:dyDescent="0.25"/>
    <row r="57560" ht="15" x14ac:dyDescent="0.25"/>
    <row r="57561" ht="15" x14ac:dyDescent="0.25"/>
    <row r="57562" ht="15" x14ac:dyDescent="0.25"/>
    <row r="57563" ht="15" x14ac:dyDescent="0.25"/>
    <row r="57564" ht="15" x14ac:dyDescent="0.25"/>
    <row r="57565" ht="15" x14ac:dyDescent="0.25"/>
    <row r="57566" ht="15" x14ac:dyDescent="0.25"/>
    <row r="57567" ht="15" x14ac:dyDescent="0.25"/>
    <row r="57568" ht="15" x14ac:dyDescent="0.25"/>
    <row r="57569" ht="15" x14ac:dyDescent="0.25"/>
    <row r="57570" ht="15" x14ac:dyDescent="0.25"/>
    <row r="57571" ht="15" x14ac:dyDescent="0.25"/>
    <row r="57572" ht="15" x14ac:dyDescent="0.25"/>
    <row r="57573" ht="15" x14ac:dyDescent="0.25"/>
    <row r="57574" ht="15" x14ac:dyDescent="0.25"/>
    <row r="57575" ht="15" x14ac:dyDescent="0.25"/>
    <row r="57576" ht="15" x14ac:dyDescent="0.25"/>
    <row r="57577" ht="15" x14ac:dyDescent="0.25"/>
    <row r="57578" ht="15" x14ac:dyDescent="0.25"/>
    <row r="57579" ht="15" x14ac:dyDescent="0.25"/>
    <row r="57580" ht="15" x14ac:dyDescent="0.25"/>
    <row r="57581" ht="15" x14ac:dyDescent="0.25"/>
    <row r="57582" ht="15" x14ac:dyDescent="0.25"/>
    <row r="57583" ht="15" x14ac:dyDescent="0.25"/>
    <row r="57584" ht="15" x14ac:dyDescent="0.25"/>
    <row r="57585" ht="15" x14ac:dyDescent="0.25"/>
    <row r="57586" ht="15" x14ac:dyDescent="0.25"/>
    <row r="57587" ht="15" x14ac:dyDescent="0.25"/>
    <row r="57588" ht="15" x14ac:dyDescent="0.25"/>
    <row r="57589" ht="15" x14ac:dyDescent="0.25"/>
    <row r="57590" ht="15" x14ac:dyDescent="0.25"/>
    <row r="57591" ht="15" x14ac:dyDescent="0.25"/>
    <row r="57592" ht="15" x14ac:dyDescent="0.25"/>
    <row r="57593" ht="15" x14ac:dyDescent="0.25"/>
    <row r="57594" ht="15" x14ac:dyDescent="0.25"/>
    <row r="57595" ht="15" x14ac:dyDescent="0.25"/>
    <row r="57596" ht="15" x14ac:dyDescent="0.25"/>
    <row r="57597" ht="15" x14ac:dyDescent="0.25"/>
    <row r="57598" ht="15" x14ac:dyDescent="0.25"/>
    <row r="57599" ht="15" x14ac:dyDescent="0.25"/>
    <row r="57600" ht="15" x14ac:dyDescent="0.25"/>
    <row r="57601" ht="15" x14ac:dyDescent="0.25"/>
    <row r="57602" ht="15" x14ac:dyDescent="0.25"/>
    <row r="57603" ht="15" x14ac:dyDescent="0.25"/>
    <row r="57604" ht="15" x14ac:dyDescent="0.25"/>
    <row r="57605" ht="15" x14ac:dyDescent="0.25"/>
    <row r="57606" ht="15" x14ac:dyDescent="0.25"/>
    <row r="57607" ht="15" x14ac:dyDescent="0.25"/>
    <row r="57608" ht="15" x14ac:dyDescent="0.25"/>
    <row r="57609" ht="15" x14ac:dyDescent="0.25"/>
    <row r="57610" ht="15" x14ac:dyDescent="0.25"/>
    <row r="57611" ht="15" x14ac:dyDescent="0.25"/>
    <row r="57612" ht="15" x14ac:dyDescent="0.25"/>
    <row r="57613" ht="15" x14ac:dyDescent="0.25"/>
    <row r="57614" ht="15" x14ac:dyDescent="0.25"/>
    <row r="57615" ht="15" x14ac:dyDescent="0.25"/>
    <row r="57616" ht="15" x14ac:dyDescent="0.25"/>
    <row r="57617" ht="15" x14ac:dyDescent="0.25"/>
    <row r="57618" ht="15" x14ac:dyDescent="0.25"/>
    <row r="57619" ht="15" x14ac:dyDescent="0.25"/>
    <row r="57620" ht="15" x14ac:dyDescent="0.25"/>
    <row r="57621" ht="15" x14ac:dyDescent="0.25"/>
    <row r="57622" ht="15" x14ac:dyDescent="0.25"/>
    <row r="57623" ht="15" x14ac:dyDescent="0.25"/>
    <row r="57624" ht="15" x14ac:dyDescent="0.25"/>
    <row r="57625" ht="15" x14ac:dyDescent="0.25"/>
    <row r="57626" ht="15" x14ac:dyDescent="0.25"/>
    <row r="57627" ht="15" x14ac:dyDescent="0.25"/>
    <row r="57628" ht="15" x14ac:dyDescent="0.25"/>
    <row r="57629" ht="15" x14ac:dyDescent="0.25"/>
    <row r="57630" ht="15" x14ac:dyDescent="0.25"/>
    <row r="57631" ht="15" x14ac:dyDescent="0.25"/>
    <row r="57632" ht="15" x14ac:dyDescent="0.25"/>
    <row r="57633" ht="15" x14ac:dyDescent="0.25"/>
    <row r="57634" ht="15" x14ac:dyDescent="0.25"/>
    <row r="57635" ht="15" x14ac:dyDescent="0.25"/>
    <row r="57636" ht="15" x14ac:dyDescent="0.25"/>
    <row r="57637" ht="15" x14ac:dyDescent="0.25"/>
    <row r="57638" ht="15" x14ac:dyDescent="0.25"/>
    <row r="57639" ht="15" x14ac:dyDescent="0.25"/>
    <row r="57640" ht="15" x14ac:dyDescent="0.25"/>
    <row r="57641" ht="15" x14ac:dyDescent="0.25"/>
    <row r="57642" ht="15" x14ac:dyDescent="0.25"/>
    <row r="57643" ht="15" x14ac:dyDescent="0.25"/>
    <row r="57644" ht="15" x14ac:dyDescent="0.25"/>
    <row r="57645" ht="15" x14ac:dyDescent="0.25"/>
    <row r="57646" ht="15" x14ac:dyDescent="0.25"/>
    <row r="57647" ht="15" x14ac:dyDescent="0.25"/>
    <row r="57648" ht="15" x14ac:dyDescent="0.25"/>
    <row r="57649" ht="15" x14ac:dyDescent="0.25"/>
    <row r="57650" ht="15" x14ac:dyDescent="0.25"/>
    <row r="57651" ht="15" x14ac:dyDescent="0.25"/>
    <row r="57652" ht="15" x14ac:dyDescent="0.25"/>
    <row r="57653" ht="15" x14ac:dyDescent="0.25"/>
    <row r="57654" ht="15" x14ac:dyDescent="0.25"/>
    <row r="57655" ht="15" x14ac:dyDescent="0.25"/>
    <row r="57656" ht="15" x14ac:dyDescent="0.25"/>
    <row r="57657" ht="15" x14ac:dyDescent="0.25"/>
    <row r="57658" ht="15" x14ac:dyDescent="0.25"/>
    <row r="57659" ht="15" x14ac:dyDescent="0.25"/>
    <row r="57660" ht="15" x14ac:dyDescent="0.25"/>
    <row r="57661" ht="15" x14ac:dyDescent="0.25"/>
    <row r="57662" ht="15" x14ac:dyDescent="0.25"/>
    <row r="57663" ht="15" x14ac:dyDescent="0.25"/>
    <row r="57664" ht="15" x14ac:dyDescent="0.25"/>
    <row r="57665" ht="15" x14ac:dyDescent="0.25"/>
    <row r="57666" ht="15" x14ac:dyDescent="0.25"/>
    <row r="57667" ht="15" x14ac:dyDescent="0.25"/>
    <row r="57668" ht="15" x14ac:dyDescent="0.25"/>
    <row r="57669" ht="15" x14ac:dyDescent="0.25"/>
    <row r="57670" ht="15" x14ac:dyDescent="0.25"/>
    <row r="57671" ht="15" x14ac:dyDescent="0.25"/>
    <row r="57672" ht="15" x14ac:dyDescent="0.25"/>
    <row r="57673" ht="15" x14ac:dyDescent="0.25"/>
    <row r="57674" ht="15" x14ac:dyDescent="0.25"/>
    <row r="57675" ht="15" x14ac:dyDescent="0.25"/>
    <row r="57676" ht="15" x14ac:dyDescent="0.25"/>
    <row r="57677" ht="15" x14ac:dyDescent="0.25"/>
    <row r="57678" ht="15" x14ac:dyDescent="0.25"/>
    <row r="57679" ht="15" x14ac:dyDescent="0.25"/>
    <row r="57680" ht="15" x14ac:dyDescent="0.25"/>
    <row r="57681" ht="15" x14ac:dyDescent="0.25"/>
    <row r="57682" ht="15" x14ac:dyDescent="0.25"/>
    <row r="57683" ht="15" x14ac:dyDescent="0.25"/>
    <row r="57684" ht="15" x14ac:dyDescent="0.25"/>
    <row r="57685" ht="15" x14ac:dyDescent="0.25"/>
    <row r="57686" ht="15" x14ac:dyDescent="0.25"/>
    <row r="57687" ht="15" x14ac:dyDescent="0.25"/>
    <row r="57688" ht="15" x14ac:dyDescent="0.25"/>
    <row r="57689" ht="15" x14ac:dyDescent="0.25"/>
    <row r="57690" ht="15" x14ac:dyDescent="0.25"/>
    <row r="57691" ht="15" x14ac:dyDescent="0.25"/>
    <row r="57692" ht="15" x14ac:dyDescent="0.25"/>
    <row r="57693" ht="15" x14ac:dyDescent="0.25"/>
    <row r="57694" ht="15" x14ac:dyDescent="0.25"/>
    <row r="57695" ht="15" x14ac:dyDescent="0.25"/>
    <row r="57696" ht="15" x14ac:dyDescent="0.25"/>
    <row r="57697" ht="15" x14ac:dyDescent="0.25"/>
    <row r="57698" ht="15" x14ac:dyDescent="0.25"/>
    <row r="57699" ht="15" x14ac:dyDescent="0.25"/>
    <row r="57700" ht="15" x14ac:dyDescent="0.25"/>
    <row r="57701" ht="15" x14ac:dyDescent="0.25"/>
    <row r="57702" ht="15" x14ac:dyDescent="0.25"/>
    <row r="57703" ht="15" x14ac:dyDescent="0.25"/>
    <row r="57704" ht="15" x14ac:dyDescent="0.25"/>
    <row r="57705" ht="15" x14ac:dyDescent="0.25"/>
    <row r="57706" ht="15" x14ac:dyDescent="0.25"/>
    <row r="57707" ht="15" x14ac:dyDescent="0.25"/>
    <row r="57708" ht="15" x14ac:dyDescent="0.25"/>
    <row r="57709" ht="15" x14ac:dyDescent="0.25"/>
    <row r="57710" ht="15" x14ac:dyDescent="0.25"/>
    <row r="57711" ht="15" x14ac:dyDescent="0.25"/>
    <row r="57712" ht="15" x14ac:dyDescent="0.25"/>
    <row r="57713" ht="15" x14ac:dyDescent="0.25"/>
    <row r="57714" ht="15" x14ac:dyDescent="0.25"/>
    <row r="57715" ht="15" x14ac:dyDescent="0.25"/>
    <row r="57716" ht="15" x14ac:dyDescent="0.25"/>
    <row r="57717" ht="15" x14ac:dyDescent="0.25"/>
    <row r="57718" ht="15" x14ac:dyDescent="0.25"/>
    <row r="57719" ht="15" x14ac:dyDescent="0.25"/>
    <row r="57720" ht="15" x14ac:dyDescent="0.25"/>
    <row r="57721" ht="15" x14ac:dyDescent="0.25"/>
    <row r="57722" ht="15" x14ac:dyDescent="0.25"/>
    <row r="57723" ht="15" x14ac:dyDescent="0.25"/>
    <row r="57724" ht="15" x14ac:dyDescent="0.25"/>
    <row r="57725" ht="15" x14ac:dyDescent="0.25"/>
    <row r="57726" ht="15" x14ac:dyDescent="0.25"/>
    <row r="57727" ht="15" x14ac:dyDescent="0.25"/>
    <row r="57728" ht="15" x14ac:dyDescent="0.25"/>
    <row r="57729" ht="15" x14ac:dyDescent="0.25"/>
    <row r="57730" ht="15" x14ac:dyDescent="0.25"/>
    <row r="57731" ht="15" x14ac:dyDescent="0.25"/>
    <row r="57732" ht="15" x14ac:dyDescent="0.25"/>
    <row r="57733" ht="15" x14ac:dyDescent="0.25"/>
    <row r="57734" ht="15" x14ac:dyDescent="0.25"/>
    <row r="57735" ht="15" x14ac:dyDescent="0.25"/>
    <row r="57736" ht="15" x14ac:dyDescent="0.25"/>
    <row r="57737" ht="15" x14ac:dyDescent="0.25"/>
    <row r="57738" ht="15" x14ac:dyDescent="0.25"/>
    <row r="57739" ht="15" x14ac:dyDescent="0.25"/>
    <row r="57740" ht="15" x14ac:dyDescent="0.25"/>
    <row r="57741" ht="15" x14ac:dyDescent="0.25"/>
    <row r="57742" ht="15" x14ac:dyDescent="0.25"/>
    <row r="57743" ht="15" x14ac:dyDescent="0.25"/>
    <row r="57744" ht="15" x14ac:dyDescent="0.25"/>
    <row r="57745" ht="15" x14ac:dyDescent="0.25"/>
    <row r="57746" ht="15" x14ac:dyDescent="0.25"/>
    <row r="57747" ht="15" x14ac:dyDescent="0.25"/>
    <row r="57748" ht="15" x14ac:dyDescent="0.25"/>
    <row r="57749" ht="15" x14ac:dyDescent="0.25"/>
    <row r="57750" ht="15" x14ac:dyDescent="0.25"/>
    <row r="57751" ht="15" x14ac:dyDescent="0.25"/>
    <row r="57752" ht="15" x14ac:dyDescent="0.25"/>
    <row r="57753" ht="15" x14ac:dyDescent="0.25"/>
    <row r="57754" ht="15" x14ac:dyDescent="0.25"/>
    <row r="57755" ht="15" x14ac:dyDescent="0.25"/>
    <row r="57756" ht="15" x14ac:dyDescent="0.25"/>
    <row r="57757" ht="15" x14ac:dyDescent="0.25"/>
    <row r="57758" ht="15" x14ac:dyDescent="0.25"/>
    <row r="57759" ht="15" x14ac:dyDescent="0.25"/>
    <row r="57760" ht="15" x14ac:dyDescent="0.25"/>
    <row r="57761" ht="15" x14ac:dyDescent="0.25"/>
    <row r="57762" ht="15" x14ac:dyDescent="0.25"/>
    <row r="57763" ht="15" x14ac:dyDescent="0.25"/>
    <row r="57764" ht="15" x14ac:dyDescent="0.25"/>
    <row r="57765" ht="15" x14ac:dyDescent="0.25"/>
    <row r="57766" ht="15" x14ac:dyDescent="0.25"/>
    <row r="57767" ht="15" x14ac:dyDescent="0.25"/>
    <row r="57768" ht="15" x14ac:dyDescent="0.25"/>
    <row r="57769" ht="15" x14ac:dyDescent="0.25"/>
    <row r="57770" ht="15" x14ac:dyDescent="0.25"/>
    <row r="57771" ht="15" x14ac:dyDescent="0.25"/>
    <row r="57772" ht="15" x14ac:dyDescent="0.25"/>
    <row r="57773" ht="15" x14ac:dyDescent="0.25"/>
    <row r="57774" ht="15" x14ac:dyDescent="0.25"/>
    <row r="57775" ht="15" x14ac:dyDescent="0.25"/>
    <row r="57776" ht="15" x14ac:dyDescent="0.25"/>
    <row r="57777" ht="15" x14ac:dyDescent="0.25"/>
    <row r="57778" ht="15" x14ac:dyDescent="0.25"/>
    <row r="57779" ht="15" x14ac:dyDescent="0.25"/>
    <row r="57780" ht="15" x14ac:dyDescent="0.25"/>
    <row r="57781" ht="15" x14ac:dyDescent="0.25"/>
    <row r="57782" ht="15" x14ac:dyDescent="0.25"/>
    <row r="57783" ht="15" x14ac:dyDescent="0.25"/>
    <row r="57784" ht="15" x14ac:dyDescent="0.25"/>
    <row r="57785" ht="15" x14ac:dyDescent="0.25"/>
    <row r="57786" ht="15" x14ac:dyDescent="0.25"/>
    <row r="57787" ht="15" x14ac:dyDescent="0.25"/>
    <row r="57788" ht="15" x14ac:dyDescent="0.25"/>
    <row r="57789" ht="15" x14ac:dyDescent="0.25"/>
    <row r="57790" ht="15" x14ac:dyDescent="0.25"/>
    <row r="57791" ht="15" x14ac:dyDescent="0.25"/>
    <row r="57792" ht="15" x14ac:dyDescent="0.25"/>
    <row r="57793" ht="15" x14ac:dyDescent="0.25"/>
    <row r="57794" ht="15" x14ac:dyDescent="0.25"/>
    <row r="57795" ht="15" x14ac:dyDescent="0.25"/>
    <row r="57796" ht="15" x14ac:dyDescent="0.25"/>
    <row r="57797" ht="15" x14ac:dyDescent="0.25"/>
    <row r="57798" ht="15" x14ac:dyDescent="0.25"/>
    <row r="57799" ht="15" x14ac:dyDescent="0.25"/>
    <row r="57800" ht="15" x14ac:dyDescent="0.25"/>
    <row r="57801" ht="15" x14ac:dyDescent="0.25"/>
    <row r="57802" ht="15" x14ac:dyDescent="0.25"/>
    <row r="57803" ht="15" x14ac:dyDescent="0.25"/>
    <row r="57804" ht="15" x14ac:dyDescent="0.25"/>
    <row r="57805" ht="15" x14ac:dyDescent="0.25"/>
    <row r="57806" ht="15" x14ac:dyDescent="0.25"/>
    <row r="57807" ht="15" x14ac:dyDescent="0.25"/>
    <row r="57808" ht="15" x14ac:dyDescent="0.25"/>
    <row r="57809" ht="15" x14ac:dyDescent="0.25"/>
    <row r="57810" ht="15" x14ac:dyDescent="0.25"/>
    <row r="57811" ht="15" x14ac:dyDescent="0.25"/>
    <row r="57812" ht="15" x14ac:dyDescent="0.25"/>
    <row r="57813" ht="15" x14ac:dyDescent="0.25"/>
    <row r="57814" ht="15" x14ac:dyDescent="0.25"/>
    <row r="57815" ht="15" x14ac:dyDescent="0.25"/>
    <row r="57816" ht="15" x14ac:dyDescent="0.25"/>
    <row r="57817" ht="15" x14ac:dyDescent="0.25"/>
    <row r="57818" ht="15" x14ac:dyDescent="0.25"/>
    <row r="57819" ht="15" x14ac:dyDescent="0.25"/>
    <row r="57820" ht="15" x14ac:dyDescent="0.25"/>
    <row r="57821" ht="15" x14ac:dyDescent="0.25"/>
    <row r="57822" ht="15" x14ac:dyDescent="0.25"/>
    <row r="57823" ht="15" x14ac:dyDescent="0.25"/>
    <row r="57824" ht="15" x14ac:dyDescent="0.25"/>
    <row r="57825" ht="15" x14ac:dyDescent="0.25"/>
    <row r="57826" ht="15" x14ac:dyDescent="0.25"/>
    <row r="57827" ht="15" x14ac:dyDescent="0.25"/>
    <row r="57828" ht="15" x14ac:dyDescent="0.25"/>
    <row r="57829" ht="15" x14ac:dyDescent="0.25"/>
    <row r="57830" ht="15" x14ac:dyDescent="0.25"/>
    <row r="57831" ht="15" x14ac:dyDescent="0.25"/>
    <row r="57832" ht="15" x14ac:dyDescent="0.25"/>
    <row r="57833" ht="15" x14ac:dyDescent="0.25"/>
    <row r="57834" ht="15" x14ac:dyDescent="0.25"/>
    <row r="57835" ht="15" x14ac:dyDescent="0.25"/>
    <row r="57836" ht="15" x14ac:dyDescent="0.25"/>
    <row r="57837" ht="15" x14ac:dyDescent="0.25"/>
    <row r="57838" ht="15" x14ac:dyDescent="0.25"/>
    <row r="57839" ht="15" x14ac:dyDescent="0.25"/>
    <row r="57840" ht="15" x14ac:dyDescent="0.25"/>
    <row r="57841" ht="15" x14ac:dyDescent="0.25"/>
    <row r="57842" ht="15" x14ac:dyDescent="0.25"/>
    <row r="57843" ht="15" x14ac:dyDescent="0.25"/>
    <row r="57844" ht="15" x14ac:dyDescent="0.25"/>
    <row r="57845" ht="15" x14ac:dyDescent="0.25"/>
    <row r="57846" ht="15" x14ac:dyDescent="0.25"/>
    <row r="57847" ht="15" x14ac:dyDescent="0.25"/>
    <row r="57848" ht="15" x14ac:dyDescent="0.25"/>
    <row r="57849" ht="15" x14ac:dyDescent="0.25"/>
    <row r="57850" ht="15" x14ac:dyDescent="0.25"/>
    <row r="57851" ht="15" x14ac:dyDescent="0.25"/>
    <row r="57852" ht="15" x14ac:dyDescent="0.25"/>
    <row r="57853" ht="15" x14ac:dyDescent="0.25"/>
    <row r="57854" ht="15" x14ac:dyDescent="0.25"/>
    <row r="57855" ht="15" x14ac:dyDescent="0.25"/>
    <row r="57856" ht="15" x14ac:dyDescent="0.25"/>
    <row r="57857" ht="15" x14ac:dyDescent="0.25"/>
    <row r="57858" ht="15" x14ac:dyDescent="0.25"/>
    <row r="57859" ht="15" x14ac:dyDescent="0.25"/>
    <row r="57860" ht="15" x14ac:dyDescent="0.25"/>
    <row r="57861" ht="15" x14ac:dyDescent="0.25"/>
    <row r="57862" ht="15" x14ac:dyDescent="0.25"/>
    <row r="57863" ht="15" x14ac:dyDescent="0.25"/>
    <row r="57864" ht="15" x14ac:dyDescent="0.25"/>
    <row r="57865" ht="15" x14ac:dyDescent="0.25"/>
    <row r="57866" ht="15" x14ac:dyDescent="0.25"/>
    <row r="57867" ht="15" x14ac:dyDescent="0.25"/>
    <row r="57868" ht="15" x14ac:dyDescent="0.25"/>
    <row r="57869" ht="15" x14ac:dyDescent="0.25"/>
    <row r="57870" ht="15" x14ac:dyDescent="0.25"/>
    <row r="57871" ht="15" x14ac:dyDescent="0.25"/>
    <row r="57872" ht="15" x14ac:dyDescent="0.25"/>
    <row r="57873" ht="15" x14ac:dyDescent="0.25"/>
    <row r="57874" ht="15" x14ac:dyDescent="0.25"/>
    <row r="57875" ht="15" x14ac:dyDescent="0.25"/>
    <row r="57876" ht="15" x14ac:dyDescent="0.25"/>
    <row r="57877" ht="15" x14ac:dyDescent="0.25"/>
    <row r="57878" ht="15" x14ac:dyDescent="0.25"/>
    <row r="57879" ht="15" x14ac:dyDescent="0.25"/>
    <row r="57880" ht="15" x14ac:dyDescent="0.25"/>
    <row r="57881" ht="15" x14ac:dyDescent="0.25"/>
    <row r="57882" ht="15" x14ac:dyDescent="0.25"/>
    <row r="57883" ht="15" x14ac:dyDescent="0.25"/>
    <row r="57884" ht="15" x14ac:dyDescent="0.25"/>
    <row r="57885" ht="15" x14ac:dyDescent="0.25"/>
    <row r="57886" ht="15" x14ac:dyDescent="0.25"/>
    <row r="57887" ht="15" x14ac:dyDescent="0.25"/>
    <row r="57888" ht="15" x14ac:dyDescent="0.25"/>
    <row r="57889" ht="15" x14ac:dyDescent="0.25"/>
    <row r="57890" ht="15" x14ac:dyDescent="0.25"/>
    <row r="57891" ht="15" x14ac:dyDescent="0.25"/>
    <row r="57892" ht="15" x14ac:dyDescent="0.25"/>
    <row r="57893" ht="15" x14ac:dyDescent="0.25"/>
    <row r="57894" ht="15" x14ac:dyDescent="0.25"/>
    <row r="57895" ht="15" x14ac:dyDescent="0.25"/>
    <row r="57896" ht="15" x14ac:dyDescent="0.25"/>
    <row r="57897" ht="15" x14ac:dyDescent="0.25"/>
    <row r="57898" ht="15" x14ac:dyDescent="0.25"/>
    <row r="57899" ht="15" x14ac:dyDescent="0.25"/>
    <row r="57900" ht="15" x14ac:dyDescent="0.25"/>
    <row r="57901" ht="15" x14ac:dyDescent="0.25"/>
    <row r="57902" ht="15" x14ac:dyDescent="0.25"/>
    <row r="57903" ht="15" x14ac:dyDescent="0.25"/>
    <row r="57904" ht="15" x14ac:dyDescent="0.25"/>
    <row r="57905" ht="15" x14ac:dyDescent="0.25"/>
    <row r="57906" ht="15" x14ac:dyDescent="0.25"/>
    <row r="57907" ht="15" x14ac:dyDescent="0.25"/>
    <row r="57908" ht="15" x14ac:dyDescent="0.25"/>
    <row r="57909" ht="15" x14ac:dyDescent="0.25"/>
    <row r="57910" ht="15" x14ac:dyDescent="0.25"/>
    <row r="57911" ht="15" x14ac:dyDescent="0.25"/>
    <row r="57912" ht="15" x14ac:dyDescent="0.25"/>
    <row r="57913" ht="15" x14ac:dyDescent="0.25"/>
    <row r="57914" ht="15" x14ac:dyDescent="0.25"/>
    <row r="57915" ht="15" x14ac:dyDescent="0.25"/>
    <row r="57916" ht="15" x14ac:dyDescent="0.25"/>
    <row r="57917" ht="15" x14ac:dyDescent="0.25"/>
    <row r="57918" ht="15" x14ac:dyDescent="0.25"/>
    <row r="57919" ht="15" x14ac:dyDescent="0.25"/>
    <row r="57920" ht="15" x14ac:dyDescent="0.25"/>
    <row r="57921" ht="15" x14ac:dyDescent="0.25"/>
    <row r="57922" ht="15" x14ac:dyDescent="0.25"/>
    <row r="57923" ht="15" x14ac:dyDescent="0.25"/>
    <row r="57924" ht="15" x14ac:dyDescent="0.25"/>
    <row r="57925" ht="15" x14ac:dyDescent="0.25"/>
    <row r="57926" ht="15" x14ac:dyDescent="0.25"/>
    <row r="57927" ht="15" x14ac:dyDescent="0.25"/>
    <row r="57928" ht="15" x14ac:dyDescent="0.25"/>
    <row r="57929" ht="15" x14ac:dyDescent="0.25"/>
    <row r="57930" ht="15" x14ac:dyDescent="0.25"/>
    <row r="57931" ht="15" x14ac:dyDescent="0.25"/>
    <row r="57932" ht="15" x14ac:dyDescent="0.25"/>
    <row r="57933" ht="15" x14ac:dyDescent="0.25"/>
    <row r="57934" ht="15" x14ac:dyDescent="0.25"/>
    <row r="57935" ht="15" x14ac:dyDescent="0.25"/>
    <row r="57936" ht="15" x14ac:dyDescent="0.25"/>
    <row r="57937" ht="15" x14ac:dyDescent="0.25"/>
    <row r="57938" ht="15" x14ac:dyDescent="0.25"/>
    <row r="57939" ht="15" x14ac:dyDescent="0.25"/>
    <row r="57940" ht="15" x14ac:dyDescent="0.25"/>
    <row r="57941" ht="15" x14ac:dyDescent="0.25"/>
    <row r="57942" ht="15" x14ac:dyDescent="0.25"/>
    <row r="57943" ht="15" x14ac:dyDescent="0.25"/>
    <row r="57944" ht="15" x14ac:dyDescent="0.25"/>
    <row r="57945" ht="15" x14ac:dyDescent="0.25"/>
    <row r="57946" ht="15" x14ac:dyDescent="0.25"/>
    <row r="57947" ht="15" x14ac:dyDescent="0.25"/>
    <row r="57948" ht="15" x14ac:dyDescent="0.25"/>
    <row r="57949" ht="15" x14ac:dyDescent="0.25"/>
    <row r="57950" ht="15" x14ac:dyDescent="0.25"/>
    <row r="57951" ht="15" x14ac:dyDescent="0.25"/>
    <row r="57952" ht="15" x14ac:dyDescent="0.25"/>
    <row r="57953" ht="15" x14ac:dyDescent="0.25"/>
    <row r="57954" ht="15" x14ac:dyDescent="0.25"/>
    <row r="57955" ht="15" x14ac:dyDescent="0.25"/>
    <row r="57956" ht="15" x14ac:dyDescent="0.25"/>
    <row r="57957" ht="15" x14ac:dyDescent="0.25"/>
    <row r="57958" ht="15" x14ac:dyDescent="0.25"/>
    <row r="57959" ht="15" x14ac:dyDescent="0.25"/>
    <row r="57960" ht="15" x14ac:dyDescent="0.25"/>
    <row r="57961" ht="15" x14ac:dyDescent="0.25"/>
    <row r="57962" ht="15" x14ac:dyDescent="0.25"/>
    <row r="57963" ht="15" x14ac:dyDescent="0.25"/>
    <row r="57964" ht="15" x14ac:dyDescent="0.25"/>
    <row r="57965" ht="15" x14ac:dyDescent="0.25"/>
    <row r="57966" ht="15" x14ac:dyDescent="0.25"/>
    <row r="57967" ht="15" x14ac:dyDescent="0.25"/>
    <row r="57968" ht="15" x14ac:dyDescent="0.25"/>
    <row r="57969" ht="15" x14ac:dyDescent="0.25"/>
    <row r="57970" ht="15" x14ac:dyDescent="0.25"/>
    <row r="57971" ht="15" x14ac:dyDescent="0.25"/>
    <row r="57972" ht="15" x14ac:dyDescent="0.25"/>
    <row r="57973" ht="15" x14ac:dyDescent="0.25"/>
    <row r="57974" ht="15" x14ac:dyDescent="0.25"/>
    <row r="57975" ht="15" x14ac:dyDescent="0.25"/>
    <row r="57976" ht="15" x14ac:dyDescent="0.25"/>
    <row r="57977" ht="15" x14ac:dyDescent="0.25"/>
    <row r="57978" ht="15" x14ac:dyDescent="0.25"/>
    <row r="57979" ht="15" x14ac:dyDescent="0.25"/>
    <row r="57980" ht="15" x14ac:dyDescent="0.25"/>
    <row r="57981" ht="15" x14ac:dyDescent="0.25"/>
    <row r="57982" ht="15" x14ac:dyDescent="0.25"/>
    <row r="57983" ht="15" x14ac:dyDescent="0.25"/>
    <row r="57984" ht="15" x14ac:dyDescent="0.25"/>
    <row r="57985" ht="15" x14ac:dyDescent="0.25"/>
    <row r="57986" ht="15" x14ac:dyDescent="0.25"/>
    <row r="57987" ht="15" x14ac:dyDescent="0.25"/>
    <row r="57988" ht="15" x14ac:dyDescent="0.25"/>
    <row r="57989" ht="15" x14ac:dyDescent="0.25"/>
    <row r="57990" ht="15" x14ac:dyDescent="0.25"/>
    <row r="57991" ht="15" x14ac:dyDescent="0.25"/>
    <row r="57992" ht="15" x14ac:dyDescent="0.25"/>
    <row r="57993" ht="15" x14ac:dyDescent="0.25"/>
    <row r="57994" ht="15" x14ac:dyDescent="0.25"/>
    <row r="57995" ht="15" x14ac:dyDescent="0.25"/>
    <row r="57996" ht="15" x14ac:dyDescent="0.25"/>
    <row r="57997" ht="15" x14ac:dyDescent="0.25"/>
    <row r="57998" ht="15" x14ac:dyDescent="0.25"/>
    <row r="57999" ht="15" x14ac:dyDescent="0.25"/>
    <row r="58000" ht="15" x14ac:dyDescent="0.25"/>
    <row r="58001" ht="15" x14ac:dyDescent="0.25"/>
    <row r="58002" ht="15" x14ac:dyDescent="0.25"/>
    <row r="58003" ht="15" x14ac:dyDescent="0.25"/>
    <row r="58004" ht="15" x14ac:dyDescent="0.25"/>
    <row r="58005" ht="15" x14ac:dyDescent="0.25"/>
    <row r="58006" ht="15" x14ac:dyDescent="0.25"/>
    <row r="58007" ht="15" x14ac:dyDescent="0.25"/>
    <row r="58008" ht="15" x14ac:dyDescent="0.25"/>
    <row r="58009" ht="15" x14ac:dyDescent="0.25"/>
    <row r="58010" ht="15" x14ac:dyDescent="0.25"/>
    <row r="58011" ht="15" x14ac:dyDescent="0.25"/>
    <row r="58012" ht="15" x14ac:dyDescent="0.25"/>
    <row r="58013" ht="15" x14ac:dyDescent="0.25"/>
    <row r="58014" ht="15" x14ac:dyDescent="0.25"/>
    <row r="58015" ht="15" x14ac:dyDescent="0.25"/>
    <row r="58016" ht="15" x14ac:dyDescent="0.25"/>
    <row r="58017" ht="15" x14ac:dyDescent="0.25"/>
    <row r="58018" ht="15" x14ac:dyDescent="0.25"/>
    <row r="58019" ht="15" x14ac:dyDescent="0.25"/>
    <row r="58020" ht="15" x14ac:dyDescent="0.25"/>
    <row r="58021" ht="15" x14ac:dyDescent="0.25"/>
    <row r="58022" ht="15" x14ac:dyDescent="0.25"/>
    <row r="58023" ht="15" x14ac:dyDescent="0.25"/>
    <row r="58024" ht="15" x14ac:dyDescent="0.25"/>
    <row r="58025" ht="15" x14ac:dyDescent="0.25"/>
    <row r="58026" ht="15" x14ac:dyDescent="0.25"/>
    <row r="58027" ht="15" x14ac:dyDescent="0.25"/>
    <row r="58028" ht="15" x14ac:dyDescent="0.25"/>
    <row r="58029" ht="15" x14ac:dyDescent="0.25"/>
    <row r="58030" ht="15" x14ac:dyDescent="0.25"/>
    <row r="58031" ht="15" x14ac:dyDescent="0.25"/>
    <row r="58032" ht="15" x14ac:dyDescent="0.25"/>
    <row r="58033" ht="15" x14ac:dyDescent="0.25"/>
    <row r="58034" ht="15" x14ac:dyDescent="0.25"/>
    <row r="58035" ht="15" x14ac:dyDescent="0.25"/>
    <row r="58036" ht="15" x14ac:dyDescent="0.25"/>
    <row r="58037" ht="15" x14ac:dyDescent="0.25"/>
    <row r="58038" ht="15" x14ac:dyDescent="0.25"/>
    <row r="58039" ht="15" x14ac:dyDescent="0.25"/>
    <row r="58040" ht="15" x14ac:dyDescent="0.25"/>
    <row r="58041" ht="15" x14ac:dyDescent="0.25"/>
    <row r="58042" ht="15" x14ac:dyDescent="0.25"/>
    <row r="58043" ht="15" x14ac:dyDescent="0.25"/>
    <row r="58044" ht="15" x14ac:dyDescent="0.25"/>
    <row r="58045" ht="15" x14ac:dyDescent="0.25"/>
    <row r="58046" ht="15" x14ac:dyDescent="0.25"/>
    <row r="58047" ht="15" x14ac:dyDescent="0.25"/>
    <row r="58048" ht="15" x14ac:dyDescent="0.25"/>
    <row r="58049" ht="15" x14ac:dyDescent="0.25"/>
    <row r="58050" ht="15" x14ac:dyDescent="0.25"/>
    <row r="58051" ht="15" x14ac:dyDescent="0.25"/>
    <row r="58052" ht="15" x14ac:dyDescent="0.25"/>
    <row r="58053" ht="15" x14ac:dyDescent="0.25"/>
    <row r="58054" ht="15" x14ac:dyDescent="0.25"/>
    <row r="58055" ht="15" x14ac:dyDescent="0.25"/>
    <row r="58056" ht="15" x14ac:dyDescent="0.25"/>
    <row r="58057" ht="15" x14ac:dyDescent="0.25"/>
    <row r="58058" ht="15" x14ac:dyDescent="0.25"/>
    <row r="58059" ht="15" x14ac:dyDescent="0.25"/>
    <row r="58060" ht="15" x14ac:dyDescent="0.25"/>
    <row r="58061" ht="15" x14ac:dyDescent="0.25"/>
    <row r="58062" ht="15" x14ac:dyDescent="0.25"/>
    <row r="58063" ht="15" x14ac:dyDescent="0.25"/>
    <row r="58064" ht="15" x14ac:dyDescent="0.25"/>
    <row r="58065" ht="15" x14ac:dyDescent="0.25"/>
    <row r="58066" ht="15" x14ac:dyDescent="0.25"/>
    <row r="58067" ht="15" x14ac:dyDescent="0.25"/>
    <row r="58068" ht="15" x14ac:dyDescent="0.25"/>
    <row r="58069" ht="15" x14ac:dyDescent="0.25"/>
    <row r="58070" ht="15" x14ac:dyDescent="0.25"/>
    <row r="58071" ht="15" x14ac:dyDescent="0.25"/>
    <row r="58072" ht="15" x14ac:dyDescent="0.25"/>
    <row r="58073" ht="15" x14ac:dyDescent="0.25"/>
    <row r="58074" ht="15" x14ac:dyDescent="0.25"/>
    <row r="58075" ht="15" x14ac:dyDescent="0.25"/>
    <row r="58076" ht="15" x14ac:dyDescent="0.25"/>
    <row r="58077" ht="15" x14ac:dyDescent="0.25"/>
    <row r="58078" ht="15" x14ac:dyDescent="0.25"/>
    <row r="58079" ht="15" x14ac:dyDescent="0.25"/>
    <row r="58080" ht="15" x14ac:dyDescent="0.25"/>
    <row r="58081" ht="15" x14ac:dyDescent="0.25"/>
    <row r="58082" ht="15" x14ac:dyDescent="0.25"/>
    <row r="58083" ht="15" x14ac:dyDescent="0.25"/>
    <row r="58084" ht="15" x14ac:dyDescent="0.25"/>
    <row r="58085" ht="15" x14ac:dyDescent="0.25"/>
    <row r="58086" ht="15" x14ac:dyDescent="0.25"/>
    <row r="58087" ht="15" x14ac:dyDescent="0.25"/>
    <row r="58088" ht="15" x14ac:dyDescent="0.25"/>
    <row r="58089" ht="15" x14ac:dyDescent="0.25"/>
    <row r="58090" ht="15" x14ac:dyDescent="0.25"/>
    <row r="58091" ht="15" x14ac:dyDescent="0.25"/>
    <row r="58092" ht="15" x14ac:dyDescent="0.25"/>
    <row r="58093" ht="15" x14ac:dyDescent="0.25"/>
    <row r="58094" ht="15" x14ac:dyDescent="0.25"/>
    <row r="58095" ht="15" x14ac:dyDescent="0.25"/>
    <row r="58096" ht="15" x14ac:dyDescent="0.25"/>
    <row r="58097" ht="15" x14ac:dyDescent="0.25"/>
    <row r="58098" ht="15" x14ac:dyDescent="0.25"/>
    <row r="58099" ht="15" x14ac:dyDescent="0.25"/>
    <row r="58100" ht="15" x14ac:dyDescent="0.25"/>
    <row r="58101" ht="15" x14ac:dyDescent="0.25"/>
    <row r="58102" ht="15" x14ac:dyDescent="0.25"/>
    <row r="58103" ht="15" x14ac:dyDescent="0.25"/>
    <row r="58104" ht="15" x14ac:dyDescent="0.25"/>
    <row r="58105" ht="15" x14ac:dyDescent="0.25"/>
    <row r="58106" ht="15" x14ac:dyDescent="0.25"/>
    <row r="58107" ht="15" x14ac:dyDescent="0.25"/>
    <row r="58108" ht="15" x14ac:dyDescent="0.25"/>
    <row r="58109" ht="15" x14ac:dyDescent="0.25"/>
    <row r="58110" ht="15" x14ac:dyDescent="0.25"/>
    <row r="58111" ht="15" x14ac:dyDescent="0.25"/>
    <row r="58112" ht="15" x14ac:dyDescent="0.25"/>
    <row r="58113" ht="15" x14ac:dyDescent="0.25"/>
    <row r="58114" ht="15" x14ac:dyDescent="0.25"/>
    <row r="58115" ht="15" x14ac:dyDescent="0.25"/>
    <row r="58116" ht="15" x14ac:dyDescent="0.25"/>
    <row r="58117" ht="15" x14ac:dyDescent="0.25"/>
    <row r="58118" ht="15" x14ac:dyDescent="0.25"/>
    <row r="58119" ht="15" x14ac:dyDescent="0.25"/>
    <row r="58120" ht="15" x14ac:dyDescent="0.25"/>
    <row r="58121" ht="15" x14ac:dyDescent="0.25"/>
    <row r="58122" ht="15" x14ac:dyDescent="0.25"/>
    <row r="58123" ht="15" x14ac:dyDescent="0.25"/>
    <row r="58124" ht="15" x14ac:dyDescent="0.25"/>
    <row r="58125" ht="15" x14ac:dyDescent="0.25"/>
    <row r="58126" ht="15" x14ac:dyDescent="0.25"/>
    <row r="58127" ht="15" x14ac:dyDescent="0.25"/>
    <row r="58128" ht="15" x14ac:dyDescent="0.25"/>
    <row r="58129" ht="15" x14ac:dyDescent="0.25"/>
    <row r="58130" ht="15" x14ac:dyDescent="0.25"/>
    <row r="58131" ht="15" x14ac:dyDescent="0.25"/>
    <row r="58132" ht="15" x14ac:dyDescent="0.25"/>
    <row r="58133" ht="15" x14ac:dyDescent="0.25"/>
    <row r="58134" ht="15" x14ac:dyDescent="0.25"/>
    <row r="58135" ht="15" x14ac:dyDescent="0.25"/>
    <row r="58136" ht="15" x14ac:dyDescent="0.25"/>
    <row r="58137" ht="15" x14ac:dyDescent="0.25"/>
    <row r="58138" ht="15" x14ac:dyDescent="0.25"/>
    <row r="58139" ht="15" x14ac:dyDescent="0.25"/>
    <row r="58140" ht="15" x14ac:dyDescent="0.25"/>
    <row r="58141" ht="15" x14ac:dyDescent="0.25"/>
    <row r="58142" ht="15" x14ac:dyDescent="0.25"/>
    <row r="58143" ht="15" x14ac:dyDescent="0.25"/>
    <row r="58144" ht="15" x14ac:dyDescent="0.25"/>
    <row r="58145" ht="15" x14ac:dyDescent="0.25"/>
    <row r="58146" ht="15" x14ac:dyDescent="0.25"/>
    <row r="58147" ht="15" x14ac:dyDescent="0.25"/>
    <row r="58148" ht="15" x14ac:dyDescent="0.25"/>
    <row r="58149" ht="15" x14ac:dyDescent="0.25"/>
    <row r="58150" ht="15" x14ac:dyDescent="0.25"/>
    <row r="58151" ht="15" x14ac:dyDescent="0.25"/>
    <row r="58152" ht="15" x14ac:dyDescent="0.25"/>
    <row r="58153" ht="15" x14ac:dyDescent="0.25"/>
    <row r="58154" ht="15" x14ac:dyDescent="0.25"/>
    <row r="58155" ht="15" x14ac:dyDescent="0.25"/>
    <row r="58156" ht="15" x14ac:dyDescent="0.25"/>
    <row r="58157" ht="15" x14ac:dyDescent="0.25"/>
    <row r="58158" ht="15" x14ac:dyDescent="0.25"/>
    <row r="58159" ht="15" x14ac:dyDescent="0.25"/>
    <row r="58160" ht="15" x14ac:dyDescent="0.25"/>
    <row r="58161" ht="15" x14ac:dyDescent="0.25"/>
    <row r="58162" ht="15" x14ac:dyDescent="0.25"/>
    <row r="58163" ht="15" x14ac:dyDescent="0.25"/>
    <row r="58164" ht="15" x14ac:dyDescent="0.25"/>
    <row r="58165" ht="15" x14ac:dyDescent="0.25"/>
    <row r="58166" ht="15" x14ac:dyDescent="0.25"/>
    <row r="58167" ht="15" x14ac:dyDescent="0.25"/>
    <row r="58168" ht="15" x14ac:dyDescent="0.25"/>
    <row r="58169" ht="15" x14ac:dyDescent="0.25"/>
    <row r="58170" ht="15" x14ac:dyDescent="0.25"/>
    <row r="58171" ht="15" x14ac:dyDescent="0.25"/>
    <row r="58172" ht="15" x14ac:dyDescent="0.25"/>
    <row r="58173" ht="15" x14ac:dyDescent="0.25"/>
    <row r="58174" ht="15" x14ac:dyDescent="0.25"/>
    <row r="58175" ht="15" x14ac:dyDescent="0.25"/>
    <row r="58176" ht="15" x14ac:dyDescent="0.25"/>
    <row r="58177" ht="15" x14ac:dyDescent="0.25"/>
    <row r="58178" ht="15" x14ac:dyDescent="0.25"/>
    <row r="58179" ht="15" x14ac:dyDescent="0.25"/>
    <row r="58180" ht="15" x14ac:dyDescent="0.25"/>
    <row r="58181" ht="15" x14ac:dyDescent="0.25"/>
    <row r="58182" ht="15" x14ac:dyDescent="0.25"/>
    <row r="58183" ht="15" x14ac:dyDescent="0.25"/>
    <row r="58184" ht="15" x14ac:dyDescent="0.25"/>
    <row r="58185" ht="15" x14ac:dyDescent="0.25"/>
    <row r="58186" ht="15" x14ac:dyDescent="0.25"/>
    <row r="58187" ht="15" x14ac:dyDescent="0.25"/>
    <row r="58188" ht="15" x14ac:dyDescent="0.25"/>
    <row r="58189" ht="15" x14ac:dyDescent="0.25"/>
    <row r="58190" ht="15" x14ac:dyDescent="0.25"/>
    <row r="58191" ht="15" x14ac:dyDescent="0.25"/>
    <row r="58192" ht="15" x14ac:dyDescent="0.25"/>
    <row r="58193" ht="15" x14ac:dyDescent="0.25"/>
    <row r="58194" ht="15" x14ac:dyDescent="0.25"/>
    <row r="58195" ht="15" x14ac:dyDescent="0.25"/>
    <row r="58196" ht="15" x14ac:dyDescent="0.25"/>
    <row r="58197" ht="15" x14ac:dyDescent="0.25"/>
    <row r="58198" ht="15" x14ac:dyDescent="0.25"/>
    <row r="58199" ht="15" x14ac:dyDescent="0.25"/>
    <row r="58200" ht="15" x14ac:dyDescent="0.25"/>
    <row r="58201" ht="15" x14ac:dyDescent="0.25"/>
    <row r="58202" ht="15" x14ac:dyDescent="0.25"/>
    <row r="58203" ht="15" x14ac:dyDescent="0.25"/>
    <row r="58204" ht="15" x14ac:dyDescent="0.25"/>
    <row r="58205" ht="15" x14ac:dyDescent="0.25"/>
    <row r="58206" ht="15" x14ac:dyDescent="0.25"/>
    <row r="58207" ht="15" x14ac:dyDescent="0.25"/>
    <row r="58208" ht="15" x14ac:dyDescent="0.25"/>
    <row r="58209" ht="15" x14ac:dyDescent="0.25"/>
    <row r="58210" ht="15" x14ac:dyDescent="0.25"/>
    <row r="58211" ht="15" x14ac:dyDescent="0.25"/>
    <row r="58212" ht="15" x14ac:dyDescent="0.25"/>
    <row r="58213" ht="15" x14ac:dyDescent="0.25"/>
    <row r="58214" ht="15" x14ac:dyDescent="0.25"/>
    <row r="58215" ht="15" x14ac:dyDescent="0.25"/>
    <row r="58216" ht="15" x14ac:dyDescent="0.25"/>
    <row r="58217" ht="15" x14ac:dyDescent="0.25"/>
    <row r="58218" ht="15" x14ac:dyDescent="0.25"/>
    <row r="58219" ht="15" x14ac:dyDescent="0.25"/>
    <row r="58220" ht="15" x14ac:dyDescent="0.25"/>
    <row r="58221" ht="15" x14ac:dyDescent="0.25"/>
    <row r="58222" ht="15" x14ac:dyDescent="0.25"/>
    <row r="58223" ht="15" x14ac:dyDescent="0.25"/>
    <row r="58224" ht="15" x14ac:dyDescent="0.25"/>
    <row r="58225" ht="15" x14ac:dyDescent="0.25"/>
    <row r="58226" ht="15" x14ac:dyDescent="0.25"/>
    <row r="58227" ht="15" x14ac:dyDescent="0.25"/>
    <row r="58228" ht="15" x14ac:dyDescent="0.25"/>
    <row r="58229" ht="15" x14ac:dyDescent="0.25"/>
    <row r="58230" ht="15" x14ac:dyDescent="0.25"/>
    <row r="58231" ht="15" x14ac:dyDescent="0.25"/>
    <row r="58232" ht="15" x14ac:dyDescent="0.25"/>
    <row r="58233" ht="15" x14ac:dyDescent="0.25"/>
    <row r="58234" ht="15" x14ac:dyDescent="0.25"/>
    <row r="58235" ht="15" x14ac:dyDescent="0.25"/>
    <row r="58236" ht="15" x14ac:dyDescent="0.25"/>
    <row r="58237" ht="15" x14ac:dyDescent="0.25"/>
    <row r="58238" ht="15" x14ac:dyDescent="0.25"/>
    <row r="58239" ht="15" x14ac:dyDescent="0.25"/>
    <row r="58240" ht="15" x14ac:dyDescent="0.25"/>
    <row r="58241" ht="15" x14ac:dyDescent="0.25"/>
    <row r="58242" ht="15" x14ac:dyDescent="0.25"/>
    <row r="58243" ht="15" x14ac:dyDescent="0.25"/>
    <row r="58244" ht="15" x14ac:dyDescent="0.25"/>
    <row r="58245" ht="15" x14ac:dyDescent="0.25"/>
    <row r="58246" ht="15" x14ac:dyDescent="0.25"/>
    <row r="58247" ht="15" x14ac:dyDescent="0.25"/>
    <row r="58248" ht="15" x14ac:dyDescent="0.25"/>
    <row r="58249" ht="15" x14ac:dyDescent="0.25"/>
    <row r="58250" ht="15" x14ac:dyDescent="0.25"/>
    <row r="58251" ht="15" x14ac:dyDescent="0.25"/>
    <row r="58252" ht="15" x14ac:dyDescent="0.25"/>
    <row r="58253" ht="15" x14ac:dyDescent="0.25"/>
    <row r="58254" ht="15" x14ac:dyDescent="0.25"/>
    <row r="58255" ht="15" x14ac:dyDescent="0.25"/>
    <row r="58256" ht="15" x14ac:dyDescent="0.25"/>
    <row r="58257" ht="15" x14ac:dyDescent="0.25"/>
    <row r="58258" ht="15" x14ac:dyDescent="0.25"/>
    <row r="58259" ht="15" x14ac:dyDescent="0.25"/>
    <row r="58260" ht="15" x14ac:dyDescent="0.25"/>
    <row r="58261" ht="15" x14ac:dyDescent="0.25"/>
    <row r="58262" ht="15" x14ac:dyDescent="0.25"/>
    <row r="58263" ht="15" x14ac:dyDescent="0.25"/>
    <row r="58264" ht="15" x14ac:dyDescent="0.25"/>
    <row r="58265" ht="15" x14ac:dyDescent="0.25"/>
    <row r="58266" ht="15" x14ac:dyDescent="0.25"/>
    <row r="58267" ht="15" x14ac:dyDescent="0.25"/>
    <row r="58268" ht="15" x14ac:dyDescent="0.25"/>
    <row r="58269" ht="15" x14ac:dyDescent="0.25"/>
    <row r="58270" ht="15" x14ac:dyDescent="0.25"/>
    <row r="58271" ht="15" x14ac:dyDescent="0.25"/>
    <row r="58272" ht="15" x14ac:dyDescent="0.25"/>
    <row r="58273" ht="15" x14ac:dyDescent="0.25"/>
    <row r="58274" ht="15" x14ac:dyDescent="0.25"/>
    <row r="58275" ht="15" x14ac:dyDescent="0.25"/>
    <row r="58276" ht="15" x14ac:dyDescent="0.25"/>
    <row r="58277" ht="15" x14ac:dyDescent="0.25"/>
    <row r="58278" ht="15" x14ac:dyDescent="0.25"/>
    <row r="58279" ht="15" x14ac:dyDescent="0.25"/>
    <row r="58280" ht="15" x14ac:dyDescent="0.25"/>
    <row r="58281" ht="15" x14ac:dyDescent="0.25"/>
    <row r="58282" ht="15" x14ac:dyDescent="0.25"/>
    <row r="58283" ht="15" x14ac:dyDescent="0.25"/>
    <row r="58284" ht="15" x14ac:dyDescent="0.25"/>
    <row r="58285" ht="15" x14ac:dyDescent="0.25"/>
    <row r="58286" ht="15" x14ac:dyDescent="0.25"/>
    <row r="58287" ht="15" x14ac:dyDescent="0.25"/>
    <row r="58288" ht="15" x14ac:dyDescent="0.25"/>
    <row r="58289" ht="15" x14ac:dyDescent="0.25"/>
    <row r="58290" ht="15" x14ac:dyDescent="0.25"/>
    <row r="58291" ht="15" x14ac:dyDescent="0.25"/>
    <row r="58292" ht="15" x14ac:dyDescent="0.25"/>
    <row r="58293" ht="15" x14ac:dyDescent="0.25"/>
    <row r="58294" ht="15" x14ac:dyDescent="0.25"/>
    <row r="58295" ht="15" x14ac:dyDescent="0.25"/>
    <row r="58296" ht="15" x14ac:dyDescent="0.25"/>
    <row r="58297" ht="15" x14ac:dyDescent="0.25"/>
    <row r="58298" ht="15" x14ac:dyDescent="0.25"/>
    <row r="58299" ht="15" x14ac:dyDescent="0.25"/>
    <row r="58300" ht="15" x14ac:dyDescent="0.25"/>
    <row r="58301" ht="15" x14ac:dyDescent="0.25"/>
    <row r="58302" ht="15" x14ac:dyDescent="0.25"/>
    <row r="58303" ht="15" x14ac:dyDescent="0.25"/>
    <row r="58304" ht="15" x14ac:dyDescent="0.25"/>
    <row r="58305" ht="15" x14ac:dyDescent="0.25"/>
    <row r="58306" ht="15" x14ac:dyDescent="0.25"/>
    <row r="58307" ht="15" x14ac:dyDescent="0.25"/>
    <row r="58308" ht="15" x14ac:dyDescent="0.25"/>
    <row r="58309" ht="15" x14ac:dyDescent="0.25"/>
    <row r="58310" ht="15" x14ac:dyDescent="0.25"/>
    <row r="58311" ht="15" x14ac:dyDescent="0.25"/>
    <row r="58312" ht="15" x14ac:dyDescent="0.25"/>
    <row r="58313" ht="15" x14ac:dyDescent="0.25"/>
    <row r="58314" ht="15" x14ac:dyDescent="0.25"/>
    <row r="58315" ht="15" x14ac:dyDescent="0.25"/>
    <row r="58316" ht="15" x14ac:dyDescent="0.25"/>
    <row r="58317" ht="15" x14ac:dyDescent="0.25"/>
    <row r="58318" ht="15" x14ac:dyDescent="0.25"/>
    <row r="58319" ht="15" x14ac:dyDescent="0.25"/>
    <row r="58320" ht="15" x14ac:dyDescent="0.25"/>
    <row r="58321" ht="15" x14ac:dyDescent="0.25"/>
    <row r="58322" ht="15" x14ac:dyDescent="0.25"/>
    <row r="58323" ht="15" x14ac:dyDescent="0.25"/>
    <row r="58324" ht="15" x14ac:dyDescent="0.25"/>
    <row r="58325" ht="15" x14ac:dyDescent="0.25"/>
    <row r="58326" ht="15" x14ac:dyDescent="0.25"/>
    <row r="58327" ht="15" x14ac:dyDescent="0.25"/>
    <row r="58328" ht="15" x14ac:dyDescent="0.25"/>
    <row r="58329" ht="15" x14ac:dyDescent="0.25"/>
    <row r="58330" ht="15" x14ac:dyDescent="0.25"/>
    <row r="58331" ht="15" x14ac:dyDescent="0.25"/>
    <row r="58332" ht="15" x14ac:dyDescent="0.25"/>
    <row r="58333" ht="15" x14ac:dyDescent="0.25"/>
    <row r="58334" ht="15" x14ac:dyDescent="0.25"/>
    <row r="58335" ht="15" x14ac:dyDescent="0.25"/>
    <row r="58336" ht="15" x14ac:dyDescent="0.25"/>
    <row r="58337" ht="15" x14ac:dyDescent="0.25"/>
    <row r="58338" ht="15" x14ac:dyDescent="0.25"/>
    <row r="58339" ht="15" x14ac:dyDescent="0.25"/>
    <row r="58340" ht="15" x14ac:dyDescent="0.25"/>
    <row r="58341" ht="15" x14ac:dyDescent="0.25"/>
    <row r="58342" ht="15" x14ac:dyDescent="0.25"/>
    <row r="58343" ht="15" x14ac:dyDescent="0.25"/>
    <row r="58344" ht="15" x14ac:dyDescent="0.25"/>
    <row r="58345" ht="15" x14ac:dyDescent="0.25"/>
    <row r="58346" ht="15" x14ac:dyDescent="0.25"/>
    <row r="58347" ht="15" x14ac:dyDescent="0.25"/>
    <row r="58348" ht="15" x14ac:dyDescent="0.25"/>
    <row r="58349" ht="15" x14ac:dyDescent="0.25"/>
    <row r="58350" ht="15" x14ac:dyDescent="0.25"/>
    <row r="58351" ht="15" x14ac:dyDescent="0.25"/>
    <row r="58352" ht="15" x14ac:dyDescent="0.25"/>
    <row r="58353" ht="15" x14ac:dyDescent="0.25"/>
    <row r="58354" ht="15" x14ac:dyDescent="0.25"/>
    <row r="58355" ht="15" x14ac:dyDescent="0.25"/>
    <row r="58356" ht="15" x14ac:dyDescent="0.25"/>
    <row r="58357" ht="15" x14ac:dyDescent="0.25"/>
    <row r="58358" ht="15" x14ac:dyDescent="0.25"/>
    <row r="58359" ht="15" x14ac:dyDescent="0.25"/>
    <row r="58360" ht="15" x14ac:dyDescent="0.25"/>
    <row r="58361" ht="15" x14ac:dyDescent="0.25"/>
    <row r="58362" ht="15" x14ac:dyDescent="0.25"/>
    <row r="58363" ht="15" x14ac:dyDescent="0.25"/>
    <row r="58364" ht="15" x14ac:dyDescent="0.25"/>
    <row r="58365" ht="15" x14ac:dyDescent="0.25"/>
    <row r="58366" ht="15" x14ac:dyDescent="0.25"/>
    <row r="58367" ht="15" x14ac:dyDescent="0.25"/>
    <row r="58368" ht="15" x14ac:dyDescent="0.25"/>
    <row r="58369" ht="15" x14ac:dyDescent="0.25"/>
    <row r="58370" ht="15" x14ac:dyDescent="0.25"/>
    <row r="58371" ht="15" x14ac:dyDescent="0.25"/>
    <row r="58372" ht="15" x14ac:dyDescent="0.25"/>
    <row r="58373" ht="15" x14ac:dyDescent="0.25"/>
    <row r="58374" ht="15" x14ac:dyDescent="0.25"/>
    <row r="58375" ht="15" x14ac:dyDescent="0.25"/>
    <row r="58376" ht="15" x14ac:dyDescent="0.25"/>
    <row r="58377" ht="15" x14ac:dyDescent="0.25"/>
    <row r="58378" ht="15" x14ac:dyDescent="0.25"/>
    <row r="58379" ht="15" x14ac:dyDescent="0.25"/>
    <row r="58380" ht="15" x14ac:dyDescent="0.25"/>
    <row r="58381" ht="15" x14ac:dyDescent="0.25"/>
    <row r="58382" ht="15" x14ac:dyDescent="0.25"/>
    <row r="58383" ht="15" x14ac:dyDescent="0.25"/>
    <row r="58384" ht="15" x14ac:dyDescent="0.25"/>
    <row r="58385" ht="15" x14ac:dyDescent="0.25"/>
    <row r="58386" ht="15" x14ac:dyDescent="0.25"/>
    <row r="58387" ht="15" x14ac:dyDescent="0.25"/>
    <row r="58388" ht="15" x14ac:dyDescent="0.25"/>
    <row r="58389" ht="15" x14ac:dyDescent="0.25"/>
    <row r="58390" ht="15" x14ac:dyDescent="0.25"/>
    <row r="58391" ht="15" x14ac:dyDescent="0.25"/>
    <row r="58392" ht="15" x14ac:dyDescent="0.25"/>
    <row r="58393" ht="15" x14ac:dyDescent="0.25"/>
    <row r="58394" ht="15" x14ac:dyDescent="0.25"/>
    <row r="58395" ht="15" x14ac:dyDescent="0.25"/>
    <row r="58396" ht="15" x14ac:dyDescent="0.25"/>
    <row r="58397" ht="15" x14ac:dyDescent="0.25"/>
    <row r="58398" ht="15" x14ac:dyDescent="0.25"/>
    <row r="58399" ht="15" x14ac:dyDescent="0.25"/>
    <row r="58400" ht="15" x14ac:dyDescent="0.25"/>
    <row r="58401" ht="15" x14ac:dyDescent="0.25"/>
    <row r="58402" ht="15" x14ac:dyDescent="0.25"/>
    <row r="58403" ht="15" x14ac:dyDescent="0.25"/>
    <row r="58404" ht="15" x14ac:dyDescent="0.25"/>
    <row r="58405" ht="15" x14ac:dyDescent="0.25"/>
    <row r="58406" ht="15" x14ac:dyDescent="0.25"/>
    <row r="58407" ht="15" x14ac:dyDescent="0.25"/>
    <row r="58408" ht="15" x14ac:dyDescent="0.25"/>
    <row r="58409" ht="15" x14ac:dyDescent="0.25"/>
    <row r="58410" ht="15" x14ac:dyDescent="0.25"/>
    <row r="58411" ht="15" x14ac:dyDescent="0.25"/>
    <row r="58412" ht="15" x14ac:dyDescent="0.25"/>
    <row r="58413" ht="15" x14ac:dyDescent="0.25"/>
    <row r="58414" ht="15" x14ac:dyDescent="0.25"/>
    <row r="58415" ht="15" x14ac:dyDescent="0.25"/>
    <row r="58416" ht="15" x14ac:dyDescent="0.25"/>
    <row r="58417" ht="15" x14ac:dyDescent="0.25"/>
    <row r="58418" ht="15" x14ac:dyDescent="0.25"/>
    <row r="58419" ht="15" x14ac:dyDescent="0.25"/>
    <row r="58420" ht="15" x14ac:dyDescent="0.25"/>
    <row r="58421" ht="15" x14ac:dyDescent="0.25"/>
    <row r="58422" ht="15" x14ac:dyDescent="0.25"/>
    <row r="58423" ht="15" x14ac:dyDescent="0.25"/>
    <row r="58424" ht="15" x14ac:dyDescent="0.25"/>
    <row r="58425" ht="15" x14ac:dyDescent="0.25"/>
    <row r="58426" ht="15" x14ac:dyDescent="0.25"/>
    <row r="58427" ht="15" x14ac:dyDescent="0.25"/>
    <row r="58428" ht="15" x14ac:dyDescent="0.25"/>
    <row r="58429" ht="15" x14ac:dyDescent="0.25"/>
    <row r="58430" ht="15" x14ac:dyDescent="0.25"/>
    <row r="58431" ht="15" x14ac:dyDescent="0.25"/>
    <row r="58432" ht="15" x14ac:dyDescent="0.25"/>
    <row r="58433" ht="15" x14ac:dyDescent="0.25"/>
    <row r="58434" ht="15" x14ac:dyDescent="0.25"/>
    <row r="58435" ht="15" x14ac:dyDescent="0.25"/>
    <row r="58436" ht="15" x14ac:dyDescent="0.25"/>
    <row r="58437" ht="15" x14ac:dyDescent="0.25"/>
    <row r="58438" ht="15" x14ac:dyDescent="0.25"/>
    <row r="58439" ht="15" x14ac:dyDescent="0.25"/>
    <row r="58440" ht="15" x14ac:dyDescent="0.25"/>
    <row r="58441" ht="15" x14ac:dyDescent="0.25"/>
    <row r="58442" ht="15" x14ac:dyDescent="0.25"/>
    <row r="58443" ht="15" x14ac:dyDescent="0.25"/>
    <row r="58444" ht="15" x14ac:dyDescent="0.25"/>
    <row r="58445" ht="15" x14ac:dyDescent="0.25"/>
    <row r="58446" ht="15" x14ac:dyDescent="0.25"/>
    <row r="58447" ht="15" x14ac:dyDescent="0.25"/>
    <row r="58448" ht="15" x14ac:dyDescent="0.25"/>
    <row r="58449" ht="15" x14ac:dyDescent="0.25"/>
    <row r="58450" ht="15" x14ac:dyDescent="0.25"/>
    <row r="58451" ht="15" x14ac:dyDescent="0.25"/>
    <row r="58452" ht="15" x14ac:dyDescent="0.25"/>
    <row r="58453" ht="15" x14ac:dyDescent="0.25"/>
    <row r="58454" ht="15" x14ac:dyDescent="0.25"/>
    <row r="58455" ht="15" x14ac:dyDescent="0.25"/>
    <row r="58456" ht="15" x14ac:dyDescent="0.25"/>
    <row r="58457" ht="15" x14ac:dyDescent="0.25"/>
    <row r="58458" ht="15" x14ac:dyDescent="0.25"/>
    <row r="58459" ht="15" x14ac:dyDescent="0.25"/>
    <row r="58460" ht="15" x14ac:dyDescent="0.25"/>
    <row r="58461" ht="15" x14ac:dyDescent="0.25"/>
    <row r="58462" ht="15" x14ac:dyDescent="0.25"/>
    <row r="58463" ht="15" x14ac:dyDescent="0.25"/>
    <row r="58464" ht="15" x14ac:dyDescent="0.25"/>
    <row r="58465" ht="15" x14ac:dyDescent="0.25"/>
    <row r="58466" ht="15" x14ac:dyDescent="0.25"/>
    <row r="58467" ht="15" x14ac:dyDescent="0.25"/>
    <row r="58468" ht="15" x14ac:dyDescent="0.25"/>
    <row r="58469" ht="15" x14ac:dyDescent="0.25"/>
    <row r="58470" ht="15" x14ac:dyDescent="0.25"/>
    <row r="58471" ht="15" x14ac:dyDescent="0.25"/>
    <row r="58472" ht="15" x14ac:dyDescent="0.25"/>
    <row r="58473" ht="15" x14ac:dyDescent="0.25"/>
    <row r="58474" ht="15" x14ac:dyDescent="0.25"/>
    <row r="58475" ht="15" x14ac:dyDescent="0.25"/>
    <row r="58476" ht="15" x14ac:dyDescent="0.25"/>
    <row r="58477" ht="15" x14ac:dyDescent="0.25"/>
    <row r="58478" ht="15" x14ac:dyDescent="0.25"/>
    <row r="58479" ht="15" x14ac:dyDescent="0.25"/>
    <row r="58480" ht="15" x14ac:dyDescent="0.25"/>
    <row r="58481" ht="15" x14ac:dyDescent="0.25"/>
    <row r="58482" ht="15" x14ac:dyDescent="0.25"/>
    <row r="58483" ht="15" x14ac:dyDescent="0.25"/>
    <row r="58484" ht="15" x14ac:dyDescent="0.25"/>
    <row r="58485" ht="15" x14ac:dyDescent="0.25"/>
    <row r="58486" ht="15" x14ac:dyDescent="0.25"/>
    <row r="58487" ht="15" x14ac:dyDescent="0.25"/>
    <row r="58488" ht="15" x14ac:dyDescent="0.25"/>
    <row r="58489" ht="15" x14ac:dyDescent="0.25"/>
    <row r="58490" ht="15" x14ac:dyDescent="0.25"/>
    <row r="58491" ht="15" x14ac:dyDescent="0.25"/>
    <row r="58492" ht="15" x14ac:dyDescent="0.25"/>
    <row r="58493" ht="15" x14ac:dyDescent="0.25"/>
    <row r="58494" ht="15" x14ac:dyDescent="0.25"/>
    <row r="58495" ht="15" x14ac:dyDescent="0.25"/>
    <row r="58496" ht="15" x14ac:dyDescent="0.25"/>
    <row r="58497" ht="15" x14ac:dyDescent="0.25"/>
    <row r="58498" ht="15" x14ac:dyDescent="0.25"/>
    <row r="58499" ht="15" x14ac:dyDescent="0.25"/>
    <row r="58500" ht="15" x14ac:dyDescent="0.25"/>
    <row r="58501" ht="15" x14ac:dyDescent="0.25"/>
    <row r="58502" ht="15" x14ac:dyDescent="0.25"/>
    <row r="58503" ht="15" x14ac:dyDescent="0.25"/>
    <row r="58504" ht="15" x14ac:dyDescent="0.25"/>
    <row r="58505" ht="15" x14ac:dyDescent="0.25"/>
    <row r="58506" ht="15" x14ac:dyDescent="0.25"/>
    <row r="58507" ht="15" x14ac:dyDescent="0.25"/>
    <row r="58508" ht="15" x14ac:dyDescent="0.25"/>
    <row r="58509" ht="15" x14ac:dyDescent="0.25"/>
    <row r="58510" ht="15" x14ac:dyDescent="0.25"/>
    <row r="58511" ht="15" x14ac:dyDescent="0.25"/>
    <row r="58512" ht="15" x14ac:dyDescent="0.25"/>
    <row r="58513" ht="15" x14ac:dyDescent="0.25"/>
    <row r="58514" ht="15" x14ac:dyDescent="0.25"/>
    <row r="58515" ht="15" x14ac:dyDescent="0.25"/>
    <row r="58516" ht="15" x14ac:dyDescent="0.25"/>
    <row r="58517" ht="15" x14ac:dyDescent="0.25"/>
    <row r="58518" ht="15" x14ac:dyDescent="0.25"/>
    <row r="58519" ht="15" x14ac:dyDescent="0.25"/>
    <row r="58520" ht="15" x14ac:dyDescent="0.25"/>
    <row r="58521" ht="15" x14ac:dyDescent="0.25"/>
    <row r="58522" ht="15" x14ac:dyDescent="0.25"/>
    <row r="58523" ht="15" x14ac:dyDescent="0.25"/>
    <row r="58524" ht="15" x14ac:dyDescent="0.25"/>
    <row r="58525" ht="15" x14ac:dyDescent="0.25"/>
    <row r="58526" ht="15" x14ac:dyDescent="0.25"/>
    <row r="58527" ht="15" x14ac:dyDescent="0.25"/>
    <row r="58528" ht="15" x14ac:dyDescent="0.25"/>
    <row r="58529" ht="15" x14ac:dyDescent="0.25"/>
    <row r="58530" ht="15" x14ac:dyDescent="0.25"/>
    <row r="58531" ht="15" x14ac:dyDescent="0.25"/>
    <row r="58532" ht="15" x14ac:dyDescent="0.25"/>
    <row r="58533" ht="15" x14ac:dyDescent="0.25"/>
    <row r="58534" ht="15" x14ac:dyDescent="0.25"/>
    <row r="58535" ht="15" x14ac:dyDescent="0.25"/>
    <row r="58536" ht="15" x14ac:dyDescent="0.25"/>
    <row r="58537" ht="15" x14ac:dyDescent="0.25"/>
    <row r="58538" ht="15" x14ac:dyDescent="0.25"/>
    <row r="58539" ht="15" x14ac:dyDescent="0.25"/>
    <row r="58540" ht="15" x14ac:dyDescent="0.25"/>
    <row r="58541" ht="15" x14ac:dyDescent="0.25"/>
    <row r="58542" ht="15" x14ac:dyDescent="0.25"/>
    <row r="58543" ht="15" x14ac:dyDescent="0.25"/>
    <row r="58544" ht="15" x14ac:dyDescent="0.25"/>
    <row r="58545" ht="15" x14ac:dyDescent="0.25"/>
    <row r="58546" ht="15" x14ac:dyDescent="0.25"/>
    <row r="58547" ht="15" x14ac:dyDescent="0.25"/>
    <row r="58548" ht="15" x14ac:dyDescent="0.25"/>
    <row r="58549" ht="15" x14ac:dyDescent="0.25"/>
    <row r="58550" ht="15" x14ac:dyDescent="0.25"/>
    <row r="58551" ht="15" x14ac:dyDescent="0.25"/>
    <row r="58552" ht="15" x14ac:dyDescent="0.25"/>
    <row r="58553" ht="15" x14ac:dyDescent="0.25"/>
    <row r="58554" ht="15" x14ac:dyDescent="0.25"/>
    <row r="58555" ht="15" x14ac:dyDescent="0.25"/>
    <row r="58556" ht="15" x14ac:dyDescent="0.25"/>
    <row r="58557" ht="15" x14ac:dyDescent="0.25"/>
    <row r="58558" ht="15" x14ac:dyDescent="0.25"/>
    <row r="58559" ht="15" x14ac:dyDescent="0.25"/>
    <row r="58560" ht="15" x14ac:dyDescent="0.25"/>
    <row r="58561" ht="15" x14ac:dyDescent="0.25"/>
    <row r="58562" ht="15" x14ac:dyDescent="0.25"/>
    <row r="58563" ht="15" x14ac:dyDescent="0.25"/>
    <row r="58564" ht="15" x14ac:dyDescent="0.25"/>
    <row r="58565" ht="15" x14ac:dyDescent="0.25"/>
    <row r="58566" ht="15" x14ac:dyDescent="0.25"/>
    <row r="58567" ht="15" x14ac:dyDescent="0.25"/>
    <row r="58568" ht="15" x14ac:dyDescent="0.25"/>
    <row r="58569" ht="15" x14ac:dyDescent="0.25"/>
    <row r="58570" ht="15" x14ac:dyDescent="0.25"/>
    <row r="58571" ht="15" x14ac:dyDescent="0.25"/>
    <row r="58572" ht="15" x14ac:dyDescent="0.25"/>
    <row r="58573" ht="15" x14ac:dyDescent="0.25"/>
    <row r="58574" ht="15" x14ac:dyDescent="0.25"/>
    <row r="58575" ht="15" x14ac:dyDescent="0.25"/>
    <row r="58576" ht="15" x14ac:dyDescent="0.25"/>
    <row r="58577" ht="15" x14ac:dyDescent="0.25"/>
    <row r="58578" ht="15" x14ac:dyDescent="0.25"/>
    <row r="58579" ht="15" x14ac:dyDescent="0.25"/>
    <row r="58580" ht="15" x14ac:dyDescent="0.25"/>
    <row r="58581" ht="15" x14ac:dyDescent="0.25"/>
    <row r="58582" ht="15" x14ac:dyDescent="0.25"/>
    <row r="58583" ht="15" x14ac:dyDescent="0.25"/>
    <row r="58584" ht="15" x14ac:dyDescent="0.25"/>
    <row r="58585" ht="15" x14ac:dyDescent="0.25"/>
    <row r="58586" ht="15" x14ac:dyDescent="0.25"/>
    <row r="58587" ht="15" x14ac:dyDescent="0.25"/>
    <row r="58588" ht="15" x14ac:dyDescent="0.25"/>
    <row r="58589" ht="15" x14ac:dyDescent="0.25"/>
    <row r="58590" ht="15" x14ac:dyDescent="0.25"/>
    <row r="58591" ht="15" x14ac:dyDescent="0.25"/>
    <row r="58592" ht="15" x14ac:dyDescent="0.25"/>
    <row r="58593" ht="15" x14ac:dyDescent="0.25"/>
    <row r="58594" ht="15" x14ac:dyDescent="0.25"/>
    <row r="58595" ht="15" x14ac:dyDescent="0.25"/>
    <row r="58596" ht="15" x14ac:dyDescent="0.25"/>
    <row r="58597" ht="15" x14ac:dyDescent="0.25"/>
    <row r="58598" ht="15" x14ac:dyDescent="0.25"/>
    <row r="58599" ht="15" x14ac:dyDescent="0.25"/>
    <row r="58600" ht="15" x14ac:dyDescent="0.25"/>
    <row r="58601" ht="15" x14ac:dyDescent="0.25"/>
    <row r="58602" ht="15" x14ac:dyDescent="0.25"/>
    <row r="58603" ht="15" x14ac:dyDescent="0.25"/>
    <row r="58604" ht="15" x14ac:dyDescent="0.25"/>
    <row r="58605" ht="15" x14ac:dyDescent="0.25"/>
    <row r="58606" ht="15" x14ac:dyDescent="0.25"/>
    <row r="58607" ht="15" x14ac:dyDescent="0.25"/>
    <row r="58608" ht="15" x14ac:dyDescent="0.25"/>
    <row r="58609" ht="15" x14ac:dyDescent="0.25"/>
    <row r="58610" ht="15" x14ac:dyDescent="0.25"/>
    <row r="58611" ht="15" x14ac:dyDescent="0.25"/>
    <row r="58612" ht="15" x14ac:dyDescent="0.25"/>
    <row r="58613" ht="15" x14ac:dyDescent="0.25"/>
    <row r="58614" ht="15" x14ac:dyDescent="0.25"/>
    <row r="58615" ht="15" x14ac:dyDescent="0.25"/>
    <row r="58616" ht="15" x14ac:dyDescent="0.25"/>
    <row r="58617" ht="15" x14ac:dyDescent="0.25"/>
    <row r="58618" ht="15" x14ac:dyDescent="0.25"/>
    <row r="58619" ht="15" x14ac:dyDescent="0.25"/>
    <row r="58620" ht="15" x14ac:dyDescent="0.25"/>
    <row r="58621" ht="15" x14ac:dyDescent="0.25"/>
    <row r="58622" ht="15" x14ac:dyDescent="0.25"/>
    <row r="58623" ht="15" x14ac:dyDescent="0.25"/>
    <row r="58624" ht="15" x14ac:dyDescent="0.25"/>
    <row r="58625" ht="15" x14ac:dyDescent="0.25"/>
    <row r="58626" ht="15" x14ac:dyDescent="0.25"/>
    <row r="58627" ht="15" x14ac:dyDescent="0.25"/>
    <row r="58628" ht="15" x14ac:dyDescent="0.25"/>
    <row r="58629" ht="15" x14ac:dyDescent="0.25"/>
    <row r="58630" ht="15" x14ac:dyDescent="0.25"/>
    <row r="58631" ht="15" x14ac:dyDescent="0.25"/>
    <row r="58632" ht="15" x14ac:dyDescent="0.25"/>
    <row r="58633" ht="15" x14ac:dyDescent="0.25"/>
    <row r="58634" ht="15" x14ac:dyDescent="0.25"/>
    <row r="58635" ht="15" x14ac:dyDescent="0.25"/>
    <row r="58636" ht="15" x14ac:dyDescent="0.25"/>
    <row r="58637" ht="15" x14ac:dyDescent="0.25"/>
    <row r="58638" ht="15" x14ac:dyDescent="0.25"/>
    <row r="58639" ht="15" x14ac:dyDescent="0.25"/>
    <row r="58640" ht="15" x14ac:dyDescent="0.25"/>
    <row r="58641" ht="15" x14ac:dyDescent="0.25"/>
    <row r="58642" ht="15" x14ac:dyDescent="0.25"/>
    <row r="58643" ht="15" x14ac:dyDescent="0.25"/>
    <row r="58644" ht="15" x14ac:dyDescent="0.25"/>
    <row r="58645" ht="15" x14ac:dyDescent="0.25"/>
    <row r="58646" ht="15" x14ac:dyDescent="0.25"/>
    <row r="58647" ht="15" x14ac:dyDescent="0.25"/>
    <row r="58648" ht="15" x14ac:dyDescent="0.25"/>
    <row r="58649" ht="15" x14ac:dyDescent="0.25"/>
    <row r="58650" ht="15" x14ac:dyDescent="0.25"/>
    <row r="58651" ht="15" x14ac:dyDescent="0.25"/>
    <row r="58652" ht="15" x14ac:dyDescent="0.25"/>
    <row r="58653" ht="15" x14ac:dyDescent="0.25"/>
    <row r="58654" ht="15" x14ac:dyDescent="0.25"/>
    <row r="58655" ht="15" x14ac:dyDescent="0.25"/>
    <row r="58656" ht="15" x14ac:dyDescent="0.25"/>
    <row r="58657" ht="15" x14ac:dyDescent="0.25"/>
    <row r="58658" ht="15" x14ac:dyDescent="0.25"/>
    <row r="58659" ht="15" x14ac:dyDescent="0.25"/>
    <row r="58660" ht="15" x14ac:dyDescent="0.25"/>
    <row r="58661" ht="15" x14ac:dyDescent="0.25"/>
    <row r="58662" ht="15" x14ac:dyDescent="0.25"/>
    <row r="58663" ht="15" x14ac:dyDescent="0.25"/>
    <row r="58664" ht="15" x14ac:dyDescent="0.25"/>
    <row r="58665" ht="15" x14ac:dyDescent="0.25"/>
    <row r="58666" ht="15" x14ac:dyDescent="0.25"/>
    <row r="58667" ht="15" x14ac:dyDescent="0.25"/>
    <row r="58668" ht="15" x14ac:dyDescent="0.25"/>
    <row r="58669" ht="15" x14ac:dyDescent="0.25"/>
    <row r="58670" ht="15" x14ac:dyDescent="0.25"/>
    <row r="58671" ht="15" x14ac:dyDescent="0.25"/>
    <row r="58672" ht="15" x14ac:dyDescent="0.25"/>
    <row r="58673" ht="15" x14ac:dyDescent="0.25"/>
    <row r="58674" ht="15" x14ac:dyDescent="0.25"/>
    <row r="58675" ht="15" x14ac:dyDescent="0.25"/>
    <row r="58676" ht="15" x14ac:dyDescent="0.25"/>
    <row r="58677" ht="15" x14ac:dyDescent="0.25"/>
    <row r="58678" ht="15" x14ac:dyDescent="0.25"/>
    <row r="58679" ht="15" x14ac:dyDescent="0.25"/>
    <row r="58680" ht="15" x14ac:dyDescent="0.25"/>
    <row r="58681" ht="15" x14ac:dyDescent="0.25"/>
    <row r="58682" ht="15" x14ac:dyDescent="0.25"/>
    <row r="58683" ht="15" x14ac:dyDescent="0.25"/>
    <row r="58684" ht="15" x14ac:dyDescent="0.25"/>
    <row r="58685" ht="15" x14ac:dyDescent="0.25"/>
    <row r="58686" ht="15" x14ac:dyDescent="0.25"/>
    <row r="58687" ht="15" x14ac:dyDescent="0.25"/>
    <row r="58688" ht="15" x14ac:dyDescent="0.25"/>
    <row r="58689" ht="15" x14ac:dyDescent="0.25"/>
    <row r="58690" ht="15" x14ac:dyDescent="0.25"/>
    <row r="58691" ht="15" x14ac:dyDescent="0.25"/>
    <row r="58692" ht="15" x14ac:dyDescent="0.25"/>
    <row r="58693" ht="15" x14ac:dyDescent="0.25"/>
    <row r="58694" ht="15" x14ac:dyDescent="0.25"/>
    <row r="58695" ht="15" x14ac:dyDescent="0.25"/>
    <row r="58696" ht="15" x14ac:dyDescent="0.25"/>
    <row r="58697" ht="15" x14ac:dyDescent="0.25"/>
    <row r="58698" ht="15" x14ac:dyDescent="0.25"/>
    <row r="58699" ht="15" x14ac:dyDescent="0.25"/>
    <row r="58700" ht="15" x14ac:dyDescent="0.25"/>
    <row r="58701" ht="15" x14ac:dyDescent="0.25"/>
    <row r="58702" ht="15" x14ac:dyDescent="0.25"/>
    <row r="58703" ht="15" x14ac:dyDescent="0.25"/>
    <row r="58704" ht="15" x14ac:dyDescent="0.25"/>
    <row r="58705" ht="15" x14ac:dyDescent="0.25"/>
    <row r="58706" ht="15" x14ac:dyDescent="0.25"/>
    <row r="58707" ht="15" x14ac:dyDescent="0.25"/>
    <row r="58708" ht="15" x14ac:dyDescent="0.25"/>
    <row r="58709" ht="15" x14ac:dyDescent="0.25"/>
    <row r="58710" ht="15" x14ac:dyDescent="0.25"/>
    <row r="58711" ht="15" x14ac:dyDescent="0.25"/>
    <row r="58712" ht="15" x14ac:dyDescent="0.25"/>
    <row r="58713" ht="15" x14ac:dyDescent="0.25"/>
    <row r="58714" ht="15" x14ac:dyDescent="0.25"/>
    <row r="58715" ht="15" x14ac:dyDescent="0.25"/>
    <row r="58716" ht="15" x14ac:dyDescent="0.25"/>
    <row r="58717" ht="15" x14ac:dyDescent="0.25"/>
    <row r="58718" ht="15" x14ac:dyDescent="0.25"/>
    <row r="58719" ht="15" x14ac:dyDescent="0.25"/>
    <row r="58720" ht="15" x14ac:dyDescent="0.25"/>
    <row r="58721" ht="15" x14ac:dyDescent="0.25"/>
    <row r="58722" ht="15" x14ac:dyDescent="0.25"/>
    <row r="58723" ht="15" x14ac:dyDescent="0.25"/>
    <row r="58724" ht="15" x14ac:dyDescent="0.25"/>
    <row r="58725" ht="15" x14ac:dyDescent="0.25"/>
    <row r="58726" ht="15" x14ac:dyDescent="0.25"/>
    <row r="58727" ht="15" x14ac:dyDescent="0.25"/>
    <row r="58728" ht="15" x14ac:dyDescent="0.25"/>
    <row r="58729" ht="15" x14ac:dyDescent="0.25"/>
    <row r="58730" ht="15" x14ac:dyDescent="0.25"/>
    <row r="58731" ht="15" x14ac:dyDescent="0.25"/>
    <row r="58732" ht="15" x14ac:dyDescent="0.25"/>
    <row r="58733" ht="15" x14ac:dyDescent="0.25"/>
    <row r="58734" ht="15" x14ac:dyDescent="0.25"/>
    <row r="58735" ht="15" x14ac:dyDescent="0.25"/>
    <row r="58736" ht="15" x14ac:dyDescent="0.25"/>
    <row r="58737" ht="15" x14ac:dyDescent="0.25"/>
    <row r="58738" ht="15" x14ac:dyDescent="0.25"/>
    <row r="58739" ht="15" x14ac:dyDescent="0.25"/>
    <row r="58740" ht="15" x14ac:dyDescent="0.25"/>
    <row r="58741" ht="15" x14ac:dyDescent="0.25"/>
    <row r="58742" ht="15" x14ac:dyDescent="0.25"/>
    <row r="58743" ht="15" x14ac:dyDescent="0.25"/>
    <row r="58744" ht="15" x14ac:dyDescent="0.25"/>
    <row r="58745" ht="15" x14ac:dyDescent="0.25"/>
    <row r="58746" ht="15" x14ac:dyDescent="0.25"/>
    <row r="58747" ht="15" x14ac:dyDescent="0.25"/>
    <row r="58748" ht="15" x14ac:dyDescent="0.25"/>
    <row r="58749" ht="15" x14ac:dyDescent="0.25"/>
    <row r="58750" ht="15" x14ac:dyDescent="0.25"/>
    <row r="58751" ht="15" x14ac:dyDescent="0.25"/>
    <row r="58752" ht="15" x14ac:dyDescent="0.25"/>
    <row r="58753" ht="15" x14ac:dyDescent="0.25"/>
    <row r="58754" ht="15" x14ac:dyDescent="0.25"/>
    <row r="58755" ht="15" x14ac:dyDescent="0.25"/>
    <row r="58756" ht="15" x14ac:dyDescent="0.25"/>
    <row r="58757" ht="15" x14ac:dyDescent="0.25"/>
    <row r="58758" ht="15" x14ac:dyDescent="0.25"/>
    <row r="58759" ht="15" x14ac:dyDescent="0.25"/>
    <row r="58760" ht="15" x14ac:dyDescent="0.25"/>
    <row r="58761" ht="15" x14ac:dyDescent="0.25"/>
    <row r="58762" ht="15" x14ac:dyDescent="0.25"/>
    <row r="58763" ht="15" x14ac:dyDescent="0.25"/>
    <row r="58764" ht="15" x14ac:dyDescent="0.25"/>
    <row r="58765" ht="15" x14ac:dyDescent="0.25"/>
    <row r="58766" ht="15" x14ac:dyDescent="0.25"/>
    <row r="58767" ht="15" x14ac:dyDescent="0.25"/>
    <row r="58768" ht="15" x14ac:dyDescent="0.25"/>
    <row r="58769" ht="15" x14ac:dyDescent="0.25"/>
    <row r="58770" ht="15" x14ac:dyDescent="0.25"/>
    <row r="58771" ht="15" x14ac:dyDescent="0.25"/>
    <row r="58772" ht="15" x14ac:dyDescent="0.25"/>
    <row r="58773" ht="15" x14ac:dyDescent="0.25"/>
    <row r="58774" ht="15" x14ac:dyDescent="0.25"/>
    <row r="58775" ht="15" x14ac:dyDescent="0.25"/>
    <row r="58776" ht="15" x14ac:dyDescent="0.25"/>
    <row r="58777" ht="15" x14ac:dyDescent="0.25"/>
    <row r="58778" ht="15" x14ac:dyDescent="0.25"/>
    <row r="58779" ht="15" x14ac:dyDescent="0.25"/>
    <row r="58780" ht="15" x14ac:dyDescent="0.25"/>
    <row r="58781" ht="15" x14ac:dyDescent="0.25"/>
    <row r="58782" ht="15" x14ac:dyDescent="0.25"/>
    <row r="58783" ht="15" x14ac:dyDescent="0.25"/>
    <row r="58784" ht="15" x14ac:dyDescent="0.25"/>
    <row r="58785" ht="15" x14ac:dyDescent="0.25"/>
    <row r="58786" ht="15" x14ac:dyDescent="0.25"/>
    <row r="58787" ht="15" x14ac:dyDescent="0.25"/>
    <row r="58788" ht="15" x14ac:dyDescent="0.25"/>
    <row r="58789" ht="15" x14ac:dyDescent="0.25"/>
    <row r="58790" ht="15" x14ac:dyDescent="0.25"/>
    <row r="58791" ht="15" x14ac:dyDescent="0.25"/>
    <row r="58792" ht="15" x14ac:dyDescent="0.25"/>
    <row r="58793" ht="15" x14ac:dyDescent="0.25"/>
    <row r="58794" ht="15" x14ac:dyDescent="0.25"/>
    <row r="58795" ht="15" x14ac:dyDescent="0.25"/>
    <row r="58796" ht="15" x14ac:dyDescent="0.25"/>
    <row r="58797" ht="15" x14ac:dyDescent="0.25"/>
    <row r="58798" ht="15" x14ac:dyDescent="0.25"/>
    <row r="58799" ht="15" x14ac:dyDescent="0.25"/>
    <row r="58800" ht="15" x14ac:dyDescent="0.25"/>
    <row r="58801" ht="15" x14ac:dyDescent="0.25"/>
    <row r="58802" ht="15" x14ac:dyDescent="0.25"/>
    <row r="58803" ht="15" x14ac:dyDescent="0.25"/>
    <row r="58804" ht="15" x14ac:dyDescent="0.25"/>
    <row r="58805" ht="15" x14ac:dyDescent="0.25"/>
    <row r="58806" ht="15" x14ac:dyDescent="0.25"/>
    <row r="58807" ht="15" x14ac:dyDescent="0.25"/>
    <row r="58808" ht="15" x14ac:dyDescent="0.25"/>
    <row r="58809" ht="15" x14ac:dyDescent="0.25"/>
    <row r="58810" ht="15" x14ac:dyDescent="0.25"/>
    <row r="58811" ht="15" x14ac:dyDescent="0.25"/>
    <row r="58812" ht="15" x14ac:dyDescent="0.25"/>
    <row r="58813" ht="15" x14ac:dyDescent="0.25"/>
    <row r="58814" ht="15" x14ac:dyDescent="0.25"/>
    <row r="58815" ht="15" x14ac:dyDescent="0.25"/>
    <row r="58816" ht="15" x14ac:dyDescent="0.25"/>
    <row r="58817" ht="15" x14ac:dyDescent="0.25"/>
    <row r="58818" ht="15" x14ac:dyDescent="0.25"/>
    <row r="58819" ht="15" x14ac:dyDescent="0.25"/>
    <row r="58820" ht="15" x14ac:dyDescent="0.25"/>
    <row r="58821" ht="15" x14ac:dyDescent="0.25"/>
    <row r="58822" ht="15" x14ac:dyDescent="0.25"/>
    <row r="58823" ht="15" x14ac:dyDescent="0.25"/>
    <row r="58824" ht="15" x14ac:dyDescent="0.25"/>
    <row r="58825" ht="15" x14ac:dyDescent="0.25"/>
    <row r="58826" ht="15" x14ac:dyDescent="0.25"/>
    <row r="58827" ht="15" x14ac:dyDescent="0.25"/>
    <row r="58828" ht="15" x14ac:dyDescent="0.25"/>
    <row r="58829" ht="15" x14ac:dyDescent="0.25"/>
    <row r="58830" ht="15" x14ac:dyDescent="0.25"/>
    <row r="58831" ht="15" x14ac:dyDescent="0.25"/>
    <row r="58832" ht="15" x14ac:dyDescent="0.25"/>
    <row r="58833" ht="15" x14ac:dyDescent="0.25"/>
    <row r="58834" ht="15" x14ac:dyDescent="0.25"/>
    <row r="58835" ht="15" x14ac:dyDescent="0.25"/>
    <row r="58836" ht="15" x14ac:dyDescent="0.25"/>
    <row r="58837" ht="15" x14ac:dyDescent="0.25"/>
    <row r="58838" ht="15" x14ac:dyDescent="0.25"/>
    <row r="58839" ht="15" x14ac:dyDescent="0.25"/>
    <row r="58840" ht="15" x14ac:dyDescent="0.25"/>
    <row r="58841" ht="15" x14ac:dyDescent="0.25"/>
    <row r="58842" ht="15" x14ac:dyDescent="0.25"/>
    <row r="58843" ht="15" x14ac:dyDescent="0.25"/>
    <row r="58844" ht="15" x14ac:dyDescent="0.25"/>
    <row r="58845" ht="15" x14ac:dyDescent="0.25"/>
    <row r="58846" ht="15" x14ac:dyDescent="0.25"/>
    <row r="58847" ht="15" x14ac:dyDescent="0.25"/>
    <row r="58848" ht="15" x14ac:dyDescent="0.25"/>
    <row r="58849" ht="15" x14ac:dyDescent="0.25"/>
    <row r="58850" ht="15" x14ac:dyDescent="0.25"/>
    <row r="58851" ht="15" x14ac:dyDescent="0.25"/>
    <row r="58852" ht="15" x14ac:dyDescent="0.25"/>
    <row r="58853" ht="15" x14ac:dyDescent="0.25"/>
    <row r="58854" ht="15" x14ac:dyDescent="0.25"/>
    <row r="58855" ht="15" x14ac:dyDescent="0.25"/>
    <row r="58856" ht="15" x14ac:dyDescent="0.25"/>
    <row r="58857" ht="15" x14ac:dyDescent="0.25"/>
    <row r="58858" ht="15" x14ac:dyDescent="0.25"/>
    <row r="58859" ht="15" x14ac:dyDescent="0.25"/>
    <row r="58860" ht="15" x14ac:dyDescent="0.25"/>
    <row r="58861" ht="15" x14ac:dyDescent="0.25"/>
    <row r="58862" ht="15" x14ac:dyDescent="0.25"/>
    <row r="58863" ht="15" x14ac:dyDescent="0.25"/>
    <row r="58864" ht="15" x14ac:dyDescent="0.25"/>
    <row r="58865" ht="15" x14ac:dyDescent="0.25"/>
    <row r="58866" ht="15" x14ac:dyDescent="0.25"/>
    <row r="58867" ht="15" x14ac:dyDescent="0.25"/>
    <row r="58868" ht="15" x14ac:dyDescent="0.25"/>
    <row r="58869" ht="15" x14ac:dyDescent="0.25"/>
    <row r="58870" ht="15" x14ac:dyDescent="0.25"/>
    <row r="58871" ht="15" x14ac:dyDescent="0.25"/>
    <row r="58872" ht="15" x14ac:dyDescent="0.25"/>
    <row r="58873" ht="15" x14ac:dyDescent="0.25"/>
    <row r="58874" ht="15" x14ac:dyDescent="0.25"/>
    <row r="58875" ht="15" x14ac:dyDescent="0.25"/>
    <row r="58876" ht="15" x14ac:dyDescent="0.25"/>
    <row r="58877" ht="15" x14ac:dyDescent="0.25"/>
    <row r="58878" ht="15" x14ac:dyDescent="0.25"/>
    <row r="58879" ht="15" x14ac:dyDescent="0.25"/>
    <row r="58880" ht="15" x14ac:dyDescent="0.25"/>
    <row r="58881" ht="15" x14ac:dyDescent="0.25"/>
    <row r="58882" ht="15" x14ac:dyDescent="0.25"/>
    <row r="58883" ht="15" x14ac:dyDescent="0.25"/>
    <row r="58884" ht="15" x14ac:dyDescent="0.25"/>
    <row r="58885" ht="15" x14ac:dyDescent="0.25"/>
    <row r="58886" ht="15" x14ac:dyDescent="0.25"/>
    <row r="58887" ht="15" x14ac:dyDescent="0.25"/>
    <row r="58888" ht="15" x14ac:dyDescent="0.25"/>
    <row r="58889" ht="15" x14ac:dyDescent="0.25"/>
    <row r="58890" ht="15" x14ac:dyDescent="0.25"/>
    <row r="58891" ht="15" x14ac:dyDescent="0.25"/>
    <row r="58892" ht="15" x14ac:dyDescent="0.25"/>
    <row r="58893" ht="15" x14ac:dyDescent="0.25"/>
    <row r="58894" ht="15" x14ac:dyDescent="0.25"/>
    <row r="58895" ht="15" x14ac:dyDescent="0.25"/>
    <row r="58896" ht="15" x14ac:dyDescent="0.25"/>
    <row r="58897" ht="15" x14ac:dyDescent="0.25"/>
    <row r="58898" ht="15" x14ac:dyDescent="0.25"/>
    <row r="58899" ht="15" x14ac:dyDescent="0.25"/>
    <row r="58900" ht="15" x14ac:dyDescent="0.25"/>
    <row r="58901" ht="15" x14ac:dyDescent="0.25"/>
    <row r="58902" ht="15" x14ac:dyDescent="0.25"/>
    <row r="58903" ht="15" x14ac:dyDescent="0.25"/>
    <row r="58904" ht="15" x14ac:dyDescent="0.25"/>
    <row r="58905" ht="15" x14ac:dyDescent="0.25"/>
    <row r="58906" ht="15" x14ac:dyDescent="0.25"/>
    <row r="58907" ht="15" x14ac:dyDescent="0.25"/>
    <row r="58908" ht="15" x14ac:dyDescent="0.25"/>
    <row r="58909" ht="15" x14ac:dyDescent="0.25"/>
    <row r="58910" ht="15" x14ac:dyDescent="0.25"/>
    <row r="58911" ht="15" x14ac:dyDescent="0.25"/>
    <row r="58912" ht="15" x14ac:dyDescent="0.25"/>
    <row r="58913" ht="15" x14ac:dyDescent="0.25"/>
    <row r="58914" ht="15" x14ac:dyDescent="0.25"/>
    <row r="58915" ht="15" x14ac:dyDescent="0.25"/>
    <row r="58916" ht="15" x14ac:dyDescent="0.25"/>
    <row r="58917" ht="15" x14ac:dyDescent="0.25"/>
    <row r="58918" ht="15" x14ac:dyDescent="0.25"/>
    <row r="58919" ht="15" x14ac:dyDescent="0.25"/>
    <row r="58920" ht="15" x14ac:dyDescent="0.25"/>
    <row r="58921" ht="15" x14ac:dyDescent="0.25"/>
    <row r="58922" ht="15" x14ac:dyDescent="0.25"/>
    <row r="58923" ht="15" x14ac:dyDescent="0.25"/>
    <row r="58924" ht="15" x14ac:dyDescent="0.25"/>
    <row r="58925" ht="15" x14ac:dyDescent="0.25"/>
    <row r="58926" ht="15" x14ac:dyDescent="0.25"/>
    <row r="58927" ht="15" x14ac:dyDescent="0.25"/>
    <row r="58928" ht="15" x14ac:dyDescent="0.25"/>
    <row r="58929" ht="15" x14ac:dyDescent="0.25"/>
    <row r="58930" ht="15" x14ac:dyDescent="0.25"/>
    <row r="58931" ht="15" x14ac:dyDescent="0.25"/>
    <row r="58932" ht="15" x14ac:dyDescent="0.25"/>
    <row r="58933" ht="15" x14ac:dyDescent="0.25"/>
    <row r="58934" ht="15" x14ac:dyDescent="0.25"/>
    <row r="58935" ht="15" x14ac:dyDescent="0.25"/>
    <row r="58936" ht="15" x14ac:dyDescent="0.25"/>
    <row r="58937" ht="15" x14ac:dyDescent="0.25"/>
    <row r="58938" ht="15" x14ac:dyDescent="0.25"/>
    <row r="58939" ht="15" x14ac:dyDescent="0.25"/>
    <row r="58940" ht="15" x14ac:dyDescent="0.25"/>
    <row r="58941" ht="15" x14ac:dyDescent="0.25"/>
    <row r="58942" ht="15" x14ac:dyDescent="0.25"/>
    <row r="58943" ht="15" x14ac:dyDescent="0.25"/>
    <row r="58944" ht="15" x14ac:dyDescent="0.25"/>
    <row r="58945" ht="15" x14ac:dyDescent="0.25"/>
    <row r="58946" ht="15" x14ac:dyDescent="0.25"/>
    <row r="58947" ht="15" x14ac:dyDescent="0.25"/>
    <row r="58948" ht="15" x14ac:dyDescent="0.25"/>
    <row r="58949" ht="15" x14ac:dyDescent="0.25"/>
    <row r="58950" ht="15" x14ac:dyDescent="0.25"/>
    <row r="58951" ht="15" x14ac:dyDescent="0.25"/>
    <row r="58952" ht="15" x14ac:dyDescent="0.25"/>
    <row r="58953" ht="15" x14ac:dyDescent="0.25"/>
    <row r="58954" ht="15" x14ac:dyDescent="0.25"/>
    <row r="58955" ht="15" x14ac:dyDescent="0.25"/>
    <row r="58956" ht="15" x14ac:dyDescent="0.25"/>
    <row r="58957" ht="15" x14ac:dyDescent="0.25"/>
    <row r="58958" ht="15" x14ac:dyDescent="0.25"/>
    <row r="58959" ht="15" x14ac:dyDescent="0.25"/>
    <row r="58960" ht="15" x14ac:dyDescent="0.25"/>
    <row r="58961" ht="15" x14ac:dyDescent="0.25"/>
    <row r="58962" ht="15" x14ac:dyDescent="0.25"/>
    <row r="58963" ht="15" x14ac:dyDescent="0.25"/>
    <row r="58964" ht="15" x14ac:dyDescent="0.25"/>
    <row r="58965" ht="15" x14ac:dyDescent="0.25"/>
    <row r="58966" ht="15" x14ac:dyDescent="0.25"/>
    <row r="58967" ht="15" x14ac:dyDescent="0.25"/>
    <row r="58968" ht="15" x14ac:dyDescent="0.25"/>
    <row r="58969" ht="15" x14ac:dyDescent="0.25"/>
    <row r="58970" ht="15" x14ac:dyDescent="0.25"/>
    <row r="58971" ht="15" x14ac:dyDescent="0.25"/>
    <row r="58972" ht="15" x14ac:dyDescent="0.25"/>
    <row r="58973" ht="15" x14ac:dyDescent="0.25"/>
    <row r="58974" ht="15" x14ac:dyDescent="0.25"/>
    <row r="58975" ht="15" x14ac:dyDescent="0.25"/>
    <row r="58976" ht="15" x14ac:dyDescent="0.25"/>
    <row r="58977" ht="15" x14ac:dyDescent="0.25"/>
    <row r="58978" ht="15" x14ac:dyDescent="0.25"/>
    <row r="58979" ht="15" x14ac:dyDescent="0.25"/>
    <row r="58980" ht="15" x14ac:dyDescent="0.25"/>
    <row r="58981" ht="15" x14ac:dyDescent="0.25"/>
    <row r="58982" ht="15" x14ac:dyDescent="0.25"/>
    <row r="58983" ht="15" x14ac:dyDescent="0.25"/>
    <row r="58984" ht="15" x14ac:dyDescent="0.25"/>
    <row r="58985" ht="15" x14ac:dyDescent="0.25"/>
    <row r="58986" ht="15" x14ac:dyDescent="0.25"/>
    <row r="58987" ht="15" x14ac:dyDescent="0.25"/>
    <row r="58988" ht="15" x14ac:dyDescent="0.25"/>
    <row r="58989" ht="15" x14ac:dyDescent="0.25"/>
    <row r="58990" ht="15" x14ac:dyDescent="0.25"/>
    <row r="58991" ht="15" x14ac:dyDescent="0.25"/>
    <row r="58992" ht="15" x14ac:dyDescent="0.25"/>
    <row r="58993" ht="15" x14ac:dyDescent="0.25"/>
    <row r="58994" ht="15" x14ac:dyDescent="0.25"/>
    <row r="58995" ht="15" x14ac:dyDescent="0.25"/>
    <row r="58996" ht="15" x14ac:dyDescent="0.25"/>
    <row r="58997" ht="15" x14ac:dyDescent="0.25"/>
    <row r="58998" ht="15" x14ac:dyDescent="0.25"/>
    <row r="58999" ht="15" x14ac:dyDescent="0.25"/>
    <row r="59000" ht="15" x14ac:dyDescent="0.25"/>
    <row r="59001" ht="15" x14ac:dyDescent="0.25"/>
    <row r="59002" ht="15" x14ac:dyDescent="0.25"/>
    <row r="59003" ht="15" x14ac:dyDescent="0.25"/>
    <row r="59004" ht="15" x14ac:dyDescent="0.25"/>
    <row r="59005" ht="15" x14ac:dyDescent="0.25"/>
    <row r="59006" ht="15" x14ac:dyDescent="0.25"/>
    <row r="59007" ht="15" x14ac:dyDescent="0.25"/>
    <row r="59008" ht="15" x14ac:dyDescent="0.25"/>
    <row r="59009" ht="15" x14ac:dyDescent="0.25"/>
    <row r="59010" ht="15" x14ac:dyDescent="0.25"/>
    <row r="59011" ht="15" x14ac:dyDescent="0.25"/>
    <row r="59012" ht="15" x14ac:dyDescent="0.25"/>
    <row r="59013" ht="15" x14ac:dyDescent="0.25"/>
    <row r="59014" ht="15" x14ac:dyDescent="0.25"/>
    <row r="59015" ht="15" x14ac:dyDescent="0.25"/>
    <row r="59016" ht="15" x14ac:dyDescent="0.25"/>
    <row r="59017" ht="15" x14ac:dyDescent="0.25"/>
    <row r="59018" ht="15" x14ac:dyDescent="0.25"/>
    <row r="59019" ht="15" x14ac:dyDescent="0.25"/>
    <row r="59020" ht="15" x14ac:dyDescent="0.25"/>
    <row r="59021" ht="15" x14ac:dyDescent="0.25"/>
    <row r="59022" ht="15" x14ac:dyDescent="0.25"/>
    <row r="59023" ht="15" x14ac:dyDescent="0.25"/>
    <row r="59024" ht="15" x14ac:dyDescent="0.25"/>
    <row r="59025" ht="15" x14ac:dyDescent="0.25"/>
    <row r="59026" ht="15" x14ac:dyDescent="0.25"/>
    <row r="59027" ht="15" x14ac:dyDescent="0.25"/>
    <row r="59028" ht="15" x14ac:dyDescent="0.25"/>
    <row r="59029" ht="15" x14ac:dyDescent="0.25"/>
    <row r="59030" ht="15" x14ac:dyDescent="0.25"/>
    <row r="59031" ht="15" x14ac:dyDescent="0.25"/>
    <row r="59032" ht="15" x14ac:dyDescent="0.25"/>
    <row r="59033" ht="15" x14ac:dyDescent="0.25"/>
    <row r="59034" ht="15" x14ac:dyDescent="0.25"/>
    <row r="59035" ht="15" x14ac:dyDescent="0.25"/>
    <row r="59036" ht="15" x14ac:dyDescent="0.25"/>
    <row r="59037" ht="15" x14ac:dyDescent="0.25"/>
    <row r="59038" ht="15" x14ac:dyDescent="0.25"/>
    <row r="59039" ht="15" x14ac:dyDescent="0.25"/>
    <row r="59040" ht="15" x14ac:dyDescent="0.25"/>
    <row r="59041" ht="15" x14ac:dyDescent="0.25"/>
    <row r="59042" ht="15" x14ac:dyDescent="0.25"/>
    <row r="59043" ht="15" x14ac:dyDescent="0.25"/>
    <row r="59044" ht="15" x14ac:dyDescent="0.25"/>
    <row r="59045" ht="15" x14ac:dyDescent="0.25"/>
    <row r="59046" ht="15" x14ac:dyDescent="0.25"/>
    <row r="59047" ht="15" x14ac:dyDescent="0.25"/>
    <row r="59048" ht="15" x14ac:dyDescent="0.25"/>
    <row r="59049" ht="15" x14ac:dyDescent="0.25"/>
    <row r="59050" ht="15" x14ac:dyDescent="0.25"/>
    <row r="59051" ht="15" x14ac:dyDescent="0.25"/>
    <row r="59052" ht="15" x14ac:dyDescent="0.25"/>
    <row r="59053" ht="15" x14ac:dyDescent="0.25"/>
    <row r="59054" ht="15" x14ac:dyDescent="0.25"/>
    <row r="59055" ht="15" x14ac:dyDescent="0.25"/>
    <row r="59056" ht="15" x14ac:dyDescent="0.25"/>
    <row r="59057" ht="15" x14ac:dyDescent="0.25"/>
    <row r="59058" ht="15" x14ac:dyDescent="0.25"/>
    <row r="59059" ht="15" x14ac:dyDescent="0.25"/>
    <row r="59060" ht="15" x14ac:dyDescent="0.25"/>
    <row r="59061" ht="15" x14ac:dyDescent="0.25"/>
    <row r="59062" ht="15" x14ac:dyDescent="0.25"/>
    <row r="59063" ht="15" x14ac:dyDescent="0.25"/>
    <row r="59064" ht="15" x14ac:dyDescent="0.25"/>
    <row r="59065" ht="15" x14ac:dyDescent="0.25"/>
    <row r="59066" ht="15" x14ac:dyDescent="0.25"/>
    <row r="59067" ht="15" x14ac:dyDescent="0.25"/>
    <row r="59068" ht="15" x14ac:dyDescent="0.25"/>
    <row r="59069" ht="15" x14ac:dyDescent="0.25"/>
    <row r="59070" ht="15" x14ac:dyDescent="0.25"/>
    <row r="59071" ht="15" x14ac:dyDescent="0.25"/>
    <row r="59072" ht="15" x14ac:dyDescent="0.25"/>
    <row r="59073" ht="15" x14ac:dyDescent="0.25"/>
    <row r="59074" ht="15" x14ac:dyDescent="0.25"/>
    <row r="59075" ht="15" x14ac:dyDescent="0.25"/>
    <row r="59076" ht="15" x14ac:dyDescent="0.25"/>
    <row r="59077" ht="15" x14ac:dyDescent="0.25"/>
    <row r="59078" ht="15" x14ac:dyDescent="0.25"/>
    <row r="59079" ht="15" x14ac:dyDescent="0.25"/>
    <row r="59080" ht="15" x14ac:dyDescent="0.25"/>
    <row r="59081" ht="15" x14ac:dyDescent="0.25"/>
    <row r="59082" ht="15" x14ac:dyDescent="0.25"/>
    <row r="59083" ht="15" x14ac:dyDescent="0.25"/>
    <row r="59084" ht="15" x14ac:dyDescent="0.25"/>
    <row r="59085" ht="15" x14ac:dyDescent="0.25"/>
    <row r="59086" ht="15" x14ac:dyDescent="0.25"/>
    <row r="59087" ht="15" x14ac:dyDescent="0.25"/>
    <row r="59088" ht="15" x14ac:dyDescent="0.25"/>
    <row r="59089" ht="15" x14ac:dyDescent="0.25"/>
    <row r="59090" ht="15" x14ac:dyDescent="0.25"/>
    <row r="59091" ht="15" x14ac:dyDescent="0.25"/>
    <row r="59092" ht="15" x14ac:dyDescent="0.25"/>
    <row r="59093" ht="15" x14ac:dyDescent="0.25"/>
    <row r="59094" ht="15" x14ac:dyDescent="0.25"/>
    <row r="59095" ht="15" x14ac:dyDescent="0.25"/>
    <row r="59096" ht="15" x14ac:dyDescent="0.25"/>
    <row r="59097" ht="15" x14ac:dyDescent="0.25"/>
    <row r="59098" ht="15" x14ac:dyDescent="0.25"/>
    <row r="59099" ht="15" x14ac:dyDescent="0.25"/>
    <row r="59100" ht="15" x14ac:dyDescent="0.25"/>
    <row r="59101" ht="15" x14ac:dyDescent="0.25"/>
    <row r="59102" ht="15" x14ac:dyDescent="0.25"/>
    <row r="59103" ht="15" x14ac:dyDescent="0.25"/>
    <row r="59104" ht="15" x14ac:dyDescent="0.25"/>
    <row r="59105" ht="15" x14ac:dyDescent="0.25"/>
    <row r="59106" ht="15" x14ac:dyDescent="0.25"/>
    <row r="59107" ht="15" x14ac:dyDescent="0.25"/>
    <row r="59108" ht="15" x14ac:dyDescent="0.25"/>
    <row r="59109" ht="15" x14ac:dyDescent="0.25"/>
    <row r="59110" ht="15" x14ac:dyDescent="0.25"/>
    <row r="59111" ht="15" x14ac:dyDescent="0.25"/>
    <row r="59112" ht="15" x14ac:dyDescent="0.25"/>
    <row r="59113" ht="15" x14ac:dyDescent="0.25"/>
    <row r="59114" ht="15" x14ac:dyDescent="0.25"/>
    <row r="59115" ht="15" x14ac:dyDescent="0.25"/>
    <row r="59116" ht="15" x14ac:dyDescent="0.25"/>
    <row r="59117" ht="15" x14ac:dyDescent="0.25"/>
    <row r="59118" ht="15" x14ac:dyDescent="0.25"/>
    <row r="59119" ht="15" x14ac:dyDescent="0.25"/>
    <row r="59120" ht="15" x14ac:dyDescent="0.25"/>
    <row r="59121" ht="15" x14ac:dyDescent="0.25"/>
    <row r="59122" ht="15" x14ac:dyDescent="0.25"/>
    <row r="59123" ht="15" x14ac:dyDescent="0.25"/>
    <row r="59124" ht="15" x14ac:dyDescent="0.25"/>
    <row r="59125" ht="15" x14ac:dyDescent="0.25"/>
    <row r="59126" ht="15" x14ac:dyDescent="0.25"/>
    <row r="59127" ht="15" x14ac:dyDescent="0.25"/>
    <row r="59128" ht="15" x14ac:dyDescent="0.25"/>
    <row r="59129" ht="15" x14ac:dyDescent="0.25"/>
    <row r="59130" ht="15" x14ac:dyDescent="0.25"/>
    <row r="59131" ht="15" x14ac:dyDescent="0.25"/>
    <row r="59132" ht="15" x14ac:dyDescent="0.25"/>
    <row r="59133" ht="15" x14ac:dyDescent="0.25"/>
    <row r="59134" ht="15" x14ac:dyDescent="0.25"/>
    <row r="59135" ht="15" x14ac:dyDescent="0.25"/>
    <row r="59136" ht="15" x14ac:dyDescent="0.25"/>
    <row r="59137" ht="15" x14ac:dyDescent="0.25"/>
    <row r="59138" ht="15" x14ac:dyDescent="0.25"/>
    <row r="59139" ht="15" x14ac:dyDescent="0.25"/>
    <row r="59140" ht="15" x14ac:dyDescent="0.25"/>
    <row r="59141" ht="15" x14ac:dyDescent="0.25"/>
    <row r="59142" ht="15" x14ac:dyDescent="0.25"/>
    <row r="59143" ht="15" x14ac:dyDescent="0.25"/>
    <row r="59144" ht="15" x14ac:dyDescent="0.25"/>
    <row r="59145" ht="15" x14ac:dyDescent="0.25"/>
    <row r="59146" ht="15" x14ac:dyDescent="0.25"/>
    <row r="59147" ht="15" x14ac:dyDescent="0.25"/>
    <row r="59148" ht="15" x14ac:dyDescent="0.25"/>
    <row r="59149" ht="15" x14ac:dyDescent="0.25"/>
    <row r="59150" ht="15" x14ac:dyDescent="0.25"/>
    <row r="59151" ht="15" x14ac:dyDescent="0.25"/>
    <row r="59152" ht="15" x14ac:dyDescent="0.25"/>
    <row r="59153" ht="15" x14ac:dyDescent="0.25"/>
    <row r="59154" ht="15" x14ac:dyDescent="0.25"/>
    <row r="59155" ht="15" x14ac:dyDescent="0.25"/>
    <row r="59156" ht="15" x14ac:dyDescent="0.25"/>
    <row r="59157" ht="15" x14ac:dyDescent="0.25"/>
    <row r="59158" ht="15" x14ac:dyDescent="0.25"/>
    <row r="59159" ht="15" x14ac:dyDescent="0.25"/>
    <row r="59160" ht="15" x14ac:dyDescent="0.25"/>
    <row r="59161" ht="15" x14ac:dyDescent="0.25"/>
    <row r="59162" ht="15" x14ac:dyDescent="0.25"/>
    <row r="59163" ht="15" x14ac:dyDescent="0.25"/>
    <row r="59164" ht="15" x14ac:dyDescent="0.25"/>
    <row r="59165" ht="15" x14ac:dyDescent="0.25"/>
    <row r="59166" ht="15" x14ac:dyDescent="0.25"/>
    <row r="59167" ht="15" x14ac:dyDescent="0.25"/>
    <row r="59168" ht="15" x14ac:dyDescent="0.25"/>
    <row r="59169" ht="15" x14ac:dyDescent="0.25"/>
    <row r="59170" ht="15" x14ac:dyDescent="0.25"/>
    <row r="59171" ht="15" x14ac:dyDescent="0.25"/>
    <row r="59172" ht="15" x14ac:dyDescent="0.25"/>
    <row r="59173" ht="15" x14ac:dyDescent="0.25"/>
    <row r="59174" ht="15" x14ac:dyDescent="0.25"/>
    <row r="59175" ht="15" x14ac:dyDescent="0.25"/>
    <row r="59176" ht="15" x14ac:dyDescent="0.25"/>
    <row r="59177" ht="15" x14ac:dyDescent="0.25"/>
    <row r="59178" ht="15" x14ac:dyDescent="0.25"/>
    <row r="59179" ht="15" x14ac:dyDescent="0.25"/>
    <row r="59180" ht="15" x14ac:dyDescent="0.25"/>
    <row r="59181" ht="15" x14ac:dyDescent="0.25"/>
    <row r="59182" ht="15" x14ac:dyDescent="0.25"/>
    <row r="59183" ht="15" x14ac:dyDescent="0.25"/>
    <row r="59184" ht="15" x14ac:dyDescent="0.25"/>
    <row r="59185" ht="15" x14ac:dyDescent="0.25"/>
    <row r="59186" ht="15" x14ac:dyDescent="0.25"/>
    <row r="59187" ht="15" x14ac:dyDescent="0.25"/>
    <row r="59188" ht="15" x14ac:dyDescent="0.25"/>
    <row r="59189" ht="15" x14ac:dyDescent="0.25"/>
    <row r="59190" ht="15" x14ac:dyDescent="0.25"/>
    <row r="59191" ht="15" x14ac:dyDescent="0.25"/>
    <row r="59192" ht="15" x14ac:dyDescent="0.25"/>
    <row r="59193" ht="15" x14ac:dyDescent="0.25"/>
    <row r="59194" ht="15" x14ac:dyDescent="0.25"/>
    <row r="59195" ht="15" x14ac:dyDescent="0.25"/>
    <row r="59196" ht="15" x14ac:dyDescent="0.25"/>
    <row r="59197" ht="15" x14ac:dyDescent="0.25"/>
    <row r="59198" ht="15" x14ac:dyDescent="0.25"/>
    <row r="59199" ht="15" x14ac:dyDescent="0.25"/>
    <row r="59200" ht="15" x14ac:dyDescent="0.25"/>
    <row r="59201" ht="15" x14ac:dyDescent="0.25"/>
    <row r="59202" ht="15" x14ac:dyDescent="0.25"/>
    <row r="59203" ht="15" x14ac:dyDescent="0.25"/>
    <row r="59204" ht="15" x14ac:dyDescent="0.25"/>
    <row r="59205" ht="15" x14ac:dyDescent="0.25"/>
    <row r="59206" ht="15" x14ac:dyDescent="0.25"/>
    <row r="59207" ht="15" x14ac:dyDescent="0.25"/>
    <row r="59208" ht="15" x14ac:dyDescent="0.25"/>
    <row r="59209" ht="15" x14ac:dyDescent="0.25"/>
    <row r="59210" ht="15" x14ac:dyDescent="0.25"/>
    <row r="59211" ht="15" x14ac:dyDescent="0.25"/>
    <row r="59212" ht="15" x14ac:dyDescent="0.25"/>
    <row r="59213" ht="15" x14ac:dyDescent="0.25"/>
    <row r="59214" ht="15" x14ac:dyDescent="0.25"/>
    <row r="59215" ht="15" x14ac:dyDescent="0.25"/>
    <row r="59216" ht="15" x14ac:dyDescent="0.25"/>
    <row r="59217" ht="15" x14ac:dyDescent="0.25"/>
    <row r="59218" ht="15" x14ac:dyDescent="0.25"/>
    <row r="59219" ht="15" x14ac:dyDescent="0.25"/>
    <row r="59220" ht="15" x14ac:dyDescent="0.25"/>
    <row r="59221" ht="15" x14ac:dyDescent="0.25"/>
    <row r="59222" ht="15" x14ac:dyDescent="0.25"/>
    <row r="59223" ht="15" x14ac:dyDescent="0.25"/>
    <row r="59224" ht="15" x14ac:dyDescent="0.25"/>
    <row r="59225" ht="15" x14ac:dyDescent="0.25"/>
    <row r="59226" ht="15" x14ac:dyDescent="0.25"/>
    <row r="59227" ht="15" x14ac:dyDescent="0.25"/>
    <row r="59228" ht="15" x14ac:dyDescent="0.25"/>
    <row r="59229" ht="15" x14ac:dyDescent="0.25"/>
    <row r="59230" ht="15" x14ac:dyDescent="0.25"/>
    <row r="59231" ht="15" x14ac:dyDescent="0.25"/>
    <row r="59232" ht="15" x14ac:dyDescent="0.25"/>
    <row r="59233" ht="15" x14ac:dyDescent="0.25"/>
    <row r="59234" ht="15" x14ac:dyDescent="0.25"/>
    <row r="59235" ht="15" x14ac:dyDescent="0.25"/>
    <row r="59236" ht="15" x14ac:dyDescent="0.25"/>
    <row r="59237" ht="15" x14ac:dyDescent="0.25"/>
    <row r="59238" ht="15" x14ac:dyDescent="0.25"/>
    <row r="59239" ht="15" x14ac:dyDescent="0.25"/>
    <row r="59240" ht="15" x14ac:dyDescent="0.25"/>
    <row r="59241" ht="15" x14ac:dyDescent="0.25"/>
    <row r="59242" ht="15" x14ac:dyDescent="0.25"/>
    <row r="59243" ht="15" x14ac:dyDescent="0.25"/>
    <row r="59244" ht="15" x14ac:dyDescent="0.25"/>
    <row r="59245" ht="15" x14ac:dyDescent="0.25"/>
    <row r="59246" ht="15" x14ac:dyDescent="0.25"/>
    <row r="59247" ht="15" x14ac:dyDescent="0.25"/>
    <row r="59248" ht="15" x14ac:dyDescent="0.25"/>
    <row r="59249" ht="15" x14ac:dyDescent="0.25"/>
    <row r="59250" ht="15" x14ac:dyDescent="0.25"/>
    <row r="59251" ht="15" x14ac:dyDescent="0.25"/>
    <row r="59252" ht="15" x14ac:dyDescent="0.25"/>
    <row r="59253" ht="15" x14ac:dyDescent="0.25"/>
    <row r="59254" ht="15" x14ac:dyDescent="0.25"/>
    <row r="59255" ht="15" x14ac:dyDescent="0.25"/>
    <row r="59256" ht="15" x14ac:dyDescent="0.25"/>
    <row r="59257" ht="15" x14ac:dyDescent="0.25"/>
    <row r="59258" ht="15" x14ac:dyDescent="0.25"/>
    <row r="59259" ht="15" x14ac:dyDescent="0.25"/>
    <row r="59260" ht="15" x14ac:dyDescent="0.25"/>
    <row r="59261" ht="15" x14ac:dyDescent="0.25"/>
    <row r="59262" ht="15" x14ac:dyDescent="0.25"/>
    <row r="59263" ht="15" x14ac:dyDescent="0.25"/>
    <row r="59264" ht="15" x14ac:dyDescent="0.25"/>
    <row r="59265" ht="15" x14ac:dyDescent="0.25"/>
    <row r="59266" ht="15" x14ac:dyDescent="0.25"/>
    <row r="59267" ht="15" x14ac:dyDescent="0.25"/>
    <row r="59268" ht="15" x14ac:dyDescent="0.25"/>
    <row r="59269" ht="15" x14ac:dyDescent="0.25"/>
    <row r="59270" ht="15" x14ac:dyDescent="0.25"/>
    <row r="59271" ht="15" x14ac:dyDescent="0.25"/>
    <row r="59272" ht="15" x14ac:dyDescent="0.25"/>
    <row r="59273" ht="15" x14ac:dyDescent="0.25"/>
    <row r="59274" ht="15" x14ac:dyDescent="0.25"/>
    <row r="59275" ht="15" x14ac:dyDescent="0.25"/>
    <row r="59276" ht="15" x14ac:dyDescent="0.25"/>
    <row r="59277" ht="15" x14ac:dyDescent="0.25"/>
    <row r="59278" ht="15" x14ac:dyDescent="0.25"/>
    <row r="59279" ht="15" x14ac:dyDescent="0.25"/>
    <row r="59280" ht="15" x14ac:dyDescent="0.25"/>
    <row r="59281" ht="15" x14ac:dyDescent="0.25"/>
    <row r="59282" ht="15" x14ac:dyDescent="0.25"/>
    <row r="59283" ht="15" x14ac:dyDescent="0.25"/>
    <row r="59284" ht="15" x14ac:dyDescent="0.25"/>
    <row r="59285" ht="15" x14ac:dyDescent="0.25"/>
    <row r="59286" ht="15" x14ac:dyDescent="0.25"/>
    <row r="59287" ht="15" x14ac:dyDescent="0.25"/>
    <row r="59288" ht="15" x14ac:dyDescent="0.25"/>
    <row r="59289" ht="15" x14ac:dyDescent="0.25"/>
    <row r="59290" ht="15" x14ac:dyDescent="0.25"/>
    <row r="59291" ht="15" x14ac:dyDescent="0.25"/>
    <row r="59292" ht="15" x14ac:dyDescent="0.25"/>
    <row r="59293" ht="15" x14ac:dyDescent="0.25"/>
    <row r="59294" ht="15" x14ac:dyDescent="0.25"/>
    <row r="59295" ht="15" x14ac:dyDescent="0.25"/>
    <row r="59296" ht="15" x14ac:dyDescent="0.25"/>
    <row r="59297" ht="15" x14ac:dyDescent="0.25"/>
    <row r="59298" ht="15" x14ac:dyDescent="0.25"/>
    <row r="59299" ht="15" x14ac:dyDescent="0.25"/>
    <row r="59300" ht="15" x14ac:dyDescent="0.25"/>
    <row r="59301" ht="15" x14ac:dyDescent="0.25"/>
    <row r="59302" ht="15" x14ac:dyDescent="0.25"/>
    <row r="59303" ht="15" x14ac:dyDescent="0.25"/>
    <row r="59304" ht="15" x14ac:dyDescent="0.25"/>
    <row r="59305" ht="15" x14ac:dyDescent="0.25"/>
    <row r="59306" ht="15" x14ac:dyDescent="0.25"/>
    <row r="59307" ht="15" x14ac:dyDescent="0.25"/>
    <row r="59308" ht="15" x14ac:dyDescent="0.25"/>
    <row r="59309" ht="15" x14ac:dyDescent="0.25"/>
    <row r="59310" ht="15" x14ac:dyDescent="0.25"/>
    <row r="59311" ht="15" x14ac:dyDescent="0.25"/>
    <row r="59312" ht="15" x14ac:dyDescent="0.25"/>
    <row r="59313" ht="15" x14ac:dyDescent="0.25"/>
    <row r="59314" ht="15" x14ac:dyDescent="0.25"/>
    <row r="59315" ht="15" x14ac:dyDescent="0.25"/>
    <row r="59316" ht="15" x14ac:dyDescent="0.25"/>
    <row r="59317" ht="15" x14ac:dyDescent="0.25"/>
    <row r="59318" ht="15" x14ac:dyDescent="0.25"/>
    <row r="59319" ht="15" x14ac:dyDescent="0.25"/>
    <row r="59320" ht="15" x14ac:dyDescent="0.25"/>
    <row r="59321" ht="15" x14ac:dyDescent="0.25"/>
    <row r="59322" ht="15" x14ac:dyDescent="0.25"/>
    <row r="59323" ht="15" x14ac:dyDescent="0.25"/>
    <row r="59324" ht="15" x14ac:dyDescent="0.25"/>
    <row r="59325" ht="15" x14ac:dyDescent="0.25"/>
    <row r="59326" ht="15" x14ac:dyDescent="0.25"/>
    <row r="59327" ht="15" x14ac:dyDescent="0.25"/>
    <row r="59328" ht="15" x14ac:dyDescent="0.25"/>
    <row r="59329" ht="15" x14ac:dyDescent="0.25"/>
    <row r="59330" ht="15" x14ac:dyDescent="0.25"/>
    <row r="59331" ht="15" x14ac:dyDescent="0.25"/>
    <row r="59332" ht="15" x14ac:dyDescent="0.25"/>
    <row r="59333" ht="15" x14ac:dyDescent="0.25"/>
    <row r="59334" ht="15" x14ac:dyDescent="0.25"/>
    <row r="59335" ht="15" x14ac:dyDescent="0.25"/>
    <row r="59336" ht="15" x14ac:dyDescent="0.25"/>
    <row r="59337" ht="15" x14ac:dyDescent="0.25"/>
    <row r="59338" ht="15" x14ac:dyDescent="0.25"/>
    <row r="59339" ht="15" x14ac:dyDescent="0.25"/>
    <row r="59340" ht="15" x14ac:dyDescent="0.25"/>
    <row r="59341" ht="15" x14ac:dyDescent="0.25"/>
    <row r="59342" ht="15" x14ac:dyDescent="0.25"/>
    <row r="59343" ht="15" x14ac:dyDescent="0.25"/>
    <row r="59344" ht="15" x14ac:dyDescent="0.25"/>
    <row r="59345" ht="15" x14ac:dyDescent="0.25"/>
    <row r="59346" ht="15" x14ac:dyDescent="0.25"/>
    <row r="59347" ht="15" x14ac:dyDescent="0.25"/>
    <row r="59348" ht="15" x14ac:dyDescent="0.25"/>
    <row r="59349" ht="15" x14ac:dyDescent="0.25"/>
    <row r="59350" ht="15" x14ac:dyDescent="0.25"/>
    <row r="59351" ht="15" x14ac:dyDescent="0.25"/>
    <row r="59352" ht="15" x14ac:dyDescent="0.25"/>
    <row r="59353" ht="15" x14ac:dyDescent="0.25"/>
    <row r="59354" ht="15" x14ac:dyDescent="0.25"/>
    <row r="59355" ht="15" x14ac:dyDescent="0.25"/>
    <row r="59356" ht="15" x14ac:dyDescent="0.25"/>
    <row r="59357" ht="15" x14ac:dyDescent="0.25"/>
    <row r="59358" ht="15" x14ac:dyDescent="0.25"/>
    <row r="59359" ht="15" x14ac:dyDescent="0.25"/>
    <row r="59360" ht="15" x14ac:dyDescent="0.25"/>
    <row r="59361" ht="15" x14ac:dyDescent="0.25"/>
    <row r="59362" ht="15" x14ac:dyDescent="0.25"/>
    <row r="59363" ht="15" x14ac:dyDescent="0.25"/>
    <row r="59364" ht="15" x14ac:dyDescent="0.25"/>
    <row r="59365" ht="15" x14ac:dyDescent="0.25"/>
    <row r="59366" ht="15" x14ac:dyDescent="0.25"/>
    <row r="59367" ht="15" x14ac:dyDescent="0.25"/>
    <row r="59368" ht="15" x14ac:dyDescent="0.25"/>
    <row r="59369" ht="15" x14ac:dyDescent="0.25"/>
    <row r="59370" ht="15" x14ac:dyDescent="0.25"/>
    <row r="59371" ht="15" x14ac:dyDescent="0.25"/>
    <row r="59372" ht="15" x14ac:dyDescent="0.25"/>
    <row r="59373" ht="15" x14ac:dyDescent="0.25"/>
    <row r="59374" ht="15" x14ac:dyDescent="0.25"/>
    <row r="59375" ht="15" x14ac:dyDescent="0.25"/>
    <row r="59376" ht="15" x14ac:dyDescent="0.25"/>
    <row r="59377" ht="15" x14ac:dyDescent="0.25"/>
    <row r="59378" ht="15" x14ac:dyDescent="0.25"/>
    <row r="59379" ht="15" x14ac:dyDescent="0.25"/>
    <row r="59380" ht="15" x14ac:dyDescent="0.25"/>
    <row r="59381" ht="15" x14ac:dyDescent="0.25"/>
    <row r="59382" ht="15" x14ac:dyDescent="0.25"/>
    <row r="59383" ht="15" x14ac:dyDescent="0.25"/>
    <row r="59384" ht="15" x14ac:dyDescent="0.25"/>
    <row r="59385" ht="15" x14ac:dyDescent="0.25"/>
    <row r="59386" ht="15" x14ac:dyDescent="0.25"/>
    <row r="59387" ht="15" x14ac:dyDescent="0.25"/>
    <row r="59388" ht="15" x14ac:dyDescent="0.25"/>
    <row r="59389" ht="15" x14ac:dyDescent="0.25"/>
    <row r="59390" ht="15" x14ac:dyDescent="0.25"/>
    <row r="59391" ht="15" x14ac:dyDescent="0.25"/>
    <row r="59392" ht="15" x14ac:dyDescent="0.25"/>
    <row r="59393" ht="15" x14ac:dyDescent="0.25"/>
    <row r="59394" ht="15" x14ac:dyDescent="0.25"/>
    <row r="59395" ht="15" x14ac:dyDescent="0.25"/>
    <row r="59396" ht="15" x14ac:dyDescent="0.25"/>
    <row r="59397" ht="15" x14ac:dyDescent="0.25"/>
    <row r="59398" ht="15" x14ac:dyDescent="0.25"/>
    <row r="59399" ht="15" x14ac:dyDescent="0.25"/>
    <row r="59400" ht="15" x14ac:dyDescent="0.25"/>
    <row r="59401" ht="15" x14ac:dyDescent="0.25"/>
    <row r="59402" ht="15" x14ac:dyDescent="0.25"/>
    <row r="59403" ht="15" x14ac:dyDescent="0.25"/>
    <row r="59404" ht="15" x14ac:dyDescent="0.25"/>
    <row r="59405" ht="15" x14ac:dyDescent="0.25"/>
    <row r="59406" ht="15" x14ac:dyDescent="0.25"/>
    <row r="59407" ht="15" x14ac:dyDescent="0.25"/>
    <row r="59408" ht="15" x14ac:dyDescent="0.25"/>
    <row r="59409" ht="15" x14ac:dyDescent="0.25"/>
    <row r="59410" ht="15" x14ac:dyDescent="0.25"/>
    <row r="59411" ht="15" x14ac:dyDescent="0.25"/>
    <row r="59412" ht="15" x14ac:dyDescent="0.25"/>
    <row r="59413" ht="15" x14ac:dyDescent="0.25"/>
    <row r="59414" ht="15" x14ac:dyDescent="0.25"/>
    <row r="59415" ht="15" x14ac:dyDescent="0.25"/>
    <row r="59416" ht="15" x14ac:dyDescent="0.25"/>
    <row r="59417" ht="15" x14ac:dyDescent="0.25"/>
    <row r="59418" ht="15" x14ac:dyDescent="0.25"/>
    <row r="59419" ht="15" x14ac:dyDescent="0.25"/>
    <row r="59420" ht="15" x14ac:dyDescent="0.25"/>
    <row r="59421" ht="15" x14ac:dyDescent="0.25"/>
    <row r="59422" ht="15" x14ac:dyDescent="0.25"/>
    <row r="59423" ht="15" x14ac:dyDescent="0.25"/>
    <row r="59424" ht="15" x14ac:dyDescent="0.25"/>
    <row r="59425" ht="15" x14ac:dyDescent="0.25"/>
    <row r="59426" ht="15" x14ac:dyDescent="0.25"/>
    <row r="59427" ht="15" x14ac:dyDescent="0.25"/>
    <row r="59428" ht="15" x14ac:dyDescent="0.25"/>
    <row r="59429" ht="15" x14ac:dyDescent="0.25"/>
    <row r="59430" ht="15" x14ac:dyDescent="0.25"/>
    <row r="59431" ht="15" x14ac:dyDescent="0.25"/>
    <row r="59432" ht="15" x14ac:dyDescent="0.25"/>
    <row r="59433" ht="15" x14ac:dyDescent="0.25"/>
    <row r="59434" ht="15" x14ac:dyDescent="0.25"/>
    <row r="59435" ht="15" x14ac:dyDescent="0.25"/>
    <row r="59436" ht="15" x14ac:dyDescent="0.25"/>
    <row r="59437" ht="15" x14ac:dyDescent="0.25"/>
    <row r="59438" ht="15" x14ac:dyDescent="0.25"/>
    <row r="59439" ht="15" x14ac:dyDescent="0.25"/>
    <row r="59440" ht="15" x14ac:dyDescent="0.25"/>
    <row r="59441" ht="15" x14ac:dyDescent="0.25"/>
    <row r="59442" ht="15" x14ac:dyDescent="0.25"/>
    <row r="59443" ht="15" x14ac:dyDescent="0.25"/>
    <row r="59444" ht="15" x14ac:dyDescent="0.25"/>
    <row r="59445" ht="15" x14ac:dyDescent="0.25"/>
    <row r="59446" ht="15" x14ac:dyDescent="0.25"/>
    <row r="59447" ht="15" x14ac:dyDescent="0.25"/>
    <row r="59448" ht="15" x14ac:dyDescent="0.25"/>
    <row r="59449" ht="15" x14ac:dyDescent="0.25"/>
    <row r="59450" ht="15" x14ac:dyDescent="0.25"/>
    <row r="59451" ht="15" x14ac:dyDescent="0.25"/>
    <row r="59452" ht="15" x14ac:dyDescent="0.25"/>
    <row r="59453" ht="15" x14ac:dyDescent="0.25"/>
    <row r="59454" ht="15" x14ac:dyDescent="0.25"/>
    <row r="59455" ht="15" x14ac:dyDescent="0.25"/>
    <row r="59456" ht="15" x14ac:dyDescent="0.25"/>
    <row r="59457" ht="15" x14ac:dyDescent="0.25"/>
    <row r="59458" ht="15" x14ac:dyDescent="0.25"/>
    <row r="59459" ht="15" x14ac:dyDescent="0.25"/>
    <row r="59460" ht="15" x14ac:dyDescent="0.25"/>
    <row r="59461" ht="15" x14ac:dyDescent="0.25"/>
    <row r="59462" ht="15" x14ac:dyDescent="0.25"/>
    <row r="59463" ht="15" x14ac:dyDescent="0.25"/>
    <row r="59464" ht="15" x14ac:dyDescent="0.25"/>
    <row r="59465" ht="15" x14ac:dyDescent="0.25"/>
    <row r="59466" ht="15" x14ac:dyDescent="0.25"/>
    <row r="59467" ht="15" x14ac:dyDescent="0.25"/>
    <row r="59468" ht="15" x14ac:dyDescent="0.25"/>
    <row r="59469" ht="15" x14ac:dyDescent="0.25"/>
    <row r="59470" ht="15" x14ac:dyDescent="0.25"/>
    <row r="59471" ht="15" x14ac:dyDescent="0.25"/>
    <row r="59472" ht="15" x14ac:dyDescent="0.25"/>
    <row r="59473" ht="15" x14ac:dyDescent="0.25"/>
    <row r="59474" ht="15" x14ac:dyDescent="0.25"/>
    <row r="59475" ht="15" x14ac:dyDescent="0.25"/>
    <row r="59476" ht="15" x14ac:dyDescent="0.25"/>
    <row r="59477" ht="15" x14ac:dyDescent="0.25"/>
    <row r="59478" ht="15" x14ac:dyDescent="0.25"/>
    <row r="59479" ht="15" x14ac:dyDescent="0.25"/>
    <row r="59480" ht="15" x14ac:dyDescent="0.25"/>
    <row r="59481" ht="15" x14ac:dyDescent="0.25"/>
    <row r="59482" ht="15" x14ac:dyDescent="0.25"/>
    <row r="59483" ht="15" x14ac:dyDescent="0.25"/>
    <row r="59484" ht="15" x14ac:dyDescent="0.25"/>
    <row r="59485" ht="15" x14ac:dyDescent="0.25"/>
    <row r="59486" ht="15" x14ac:dyDescent="0.25"/>
    <row r="59487" ht="15" x14ac:dyDescent="0.25"/>
    <row r="59488" ht="15" x14ac:dyDescent="0.25"/>
    <row r="59489" ht="15" x14ac:dyDescent="0.25"/>
    <row r="59490" ht="15" x14ac:dyDescent="0.25"/>
    <row r="59491" ht="15" x14ac:dyDescent="0.25"/>
    <row r="59492" ht="15" x14ac:dyDescent="0.25"/>
    <row r="59493" ht="15" x14ac:dyDescent="0.25"/>
    <row r="59494" ht="15" x14ac:dyDescent="0.25"/>
    <row r="59495" ht="15" x14ac:dyDescent="0.25"/>
    <row r="59496" ht="15" x14ac:dyDescent="0.25"/>
    <row r="59497" ht="15" x14ac:dyDescent="0.25"/>
    <row r="59498" ht="15" x14ac:dyDescent="0.25"/>
    <row r="59499" ht="15" x14ac:dyDescent="0.25"/>
    <row r="59500" ht="15" x14ac:dyDescent="0.25"/>
    <row r="59501" ht="15" x14ac:dyDescent="0.25"/>
    <row r="59502" ht="15" x14ac:dyDescent="0.25"/>
    <row r="59503" ht="15" x14ac:dyDescent="0.25"/>
    <row r="59504" ht="15" x14ac:dyDescent="0.25"/>
    <row r="59505" ht="15" x14ac:dyDescent="0.25"/>
    <row r="59506" ht="15" x14ac:dyDescent="0.25"/>
    <row r="59507" ht="15" x14ac:dyDescent="0.25"/>
    <row r="59508" ht="15" x14ac:dyDescent="0.25"/>
    <row r="59509" ht="15" x14ac:dyDescent="0.25"/>
    <row r="59510" ht="15" x14ac:dyDescent="0.25"/>
    <row r="59511" ht="15" x14ac:dyDescent="0.25"/>
    <row r="59512" ht="15" x14ac:dyDescent="0.25"/>
    <row r="59513" ht="15" x14ac:dyDescent="0.25"/>
    <row r="59514" ht="15" x14ac:dyDescent="0.25"/>
    <row r="59515" ht="15" x14ac:dyDescent="0.25"/>
    <row r="59516" ht="15" x14ac:dyDescent="0.25"/>
    <row r="59517" ht="15" x14ac:dyDescent="0.25"/>
    <row r="59518" ht="15" x14ac:dyDescent="0.25"/>
    <row r="59519" ht="15" x14ac:dyDescent="0.25"/>
    <row r="59520" ht="15" x14ac:dyDescent="0.25"/>
    <row r="59521" ht="15" x14ac:dyDescent="0.25"/>
    <row r="59522" ht="15" x14ac:dyDescent="0.25"/>
    <row r="59523" ht="15" x14ac:dyDescent="0.25"/>
    <row r="59524" ht="15" x14ac:dyDescent="0.25"/>
    <row r="59525" ht="15" x14ac:dyDescent="0.25"/>
    <row r="59526" ht="15" x14ac:dyDescent="0.25"/>
    <row r="59527" ht="15" x14ac:dyDescent="0.25"/>
    <row r="59528" ht="15" x14ac:dyDescent="0.25"/>
    <row r="59529" ht="15" x14ac:dyDescent="0.25"/>
    <row r="59530" ht="15" x14ac:dyDescent="0.25"/>
    <row r="59531" ht="15" x14ac:dyDescent="0.25"/>
    <row r="59532" ht="15" x14ac:dyDescent="0.25"/>
    <row r="59533" ht="15" x14ac:dyDescent="0.25"/>
    <row r="59534" ht="15" x14ac:dyDescent="0.25"/>
    <row r="59535" ht="15" x14ac:dyDescent="0.25"/>
    <row r="59536" ht="15" x14ac:dyDescent="0.25"/>
    <row r="59537" ht="15" x14ac:dyDescent="0.25"/>
    <row r="59538" ht="15" x14ac:dyDescent="0.25"/>
    <row r="59539" ht="15" x14ac:dyDescent="0.25"/>
    <row r="59540" ht="15" x14ac:dyDescent="0.25"/>
    <row r="59541" ht="15" x14ac:dyDescent="0.25"/>
    <row r="59542" ht="15" x14ac:dyDescent="0.25"/>
    <row r="59543" ht="15" x14ac:dyDescent="0.25"/>
    <row r="59544" ht="15" x14ac:dyDescent="0.25"/>
    <row r="59545" ht="15" x14ac:dyDescent="0.25"/>
    <row r="59546" ht="15" x14ac:dyDescent="0.25"/>
    <row r="59547" ht="15" x14ac:dyDescent="0.25"/>
    <row r="59548" ht="15" x14ac:dyDescent="0.25"/>
    <row r="59549" ht="15" x14ac:dyDescent="0.25"/>
    <row r="59550" ht="15" x14ac:dyDescent="0.25"/>
    <row r="59551" ht="15" x14ac:dyDescent="0.25"/>
    <row r="59552" ht="15" x14ac:dyDescent="0.25"/>
    <row r="59553" ht="15" x14ac:dyDescent="0.25"/>
    <row r="59554" ht="15" x14ac:dyDescent="0.25"/>
    <row r="59555" ht="15" x14ac:dyDescent="0.25"/>
    <row r="59556" ht="15" x14ac:dyDescent="0.25"/>
    <row r="59557" ht="15" x14ac:dyDescent="0.25"/>
    <row r="59558" ht="15" x14ac:dyDescent="0.25"/>
    <row r="59559" ht="15" x14ac:dyDescent="0.25"/>
    <row r="59560" ht="15" x14ac:dyDescent="0.25"/>
    <row r="59561" ht="15" x14ac:dyDescent="0.25"/>
    <row r="59562" ht="15" x14ac:dyDescent="0.25"/>
    <row r="59563" ht="15" x14ac:dyDescent="0.25"/>
    <row r="59564" ht="15" x14ac:dyDescent="0.25"/>
    <row r="59565" ht="15" x14ac:dyDescent="0.25"/>
    <row r="59566" ht="15" x14ac:dyDescent="0.25"/>
    <row r="59567" ht="15" x14ac:dyDescent="0.25"/>
    <row r="59568" ht="15" x14ac:dyDescent="0.25"/>
    <row r="59569" ht="15" x14ac:dyDescent="0.25"/>
    <row r="59570" ht="15" x14ac:dyDescent="0.25"/>
    <row r="59571" ht="15" x14ac:dyDescent="0.25"/>
    <row r="59572" ht="15" x14ac:dyDescent="0.25"/>
    <row r="59573" ht="15" x14ac:dyDescent="0.25"/>
    <row r="59574" ht="15" x14ac:dyDescent="0.25"/>
    <row r="59575" ht="15" x14ac:dyDescent="0.25"/>
    <row r="59576" ht="15" x14ac:dyDescent="0.25"/>
    <row r="59577" ht="15" x14ac:dyDescent="0.25"/>
    <row r="59578" ht="15" x14ac:dyDescent="0.25"/>
    <row r="59579" ht="15" x14ac:dyDescent="0.25"/>
    <row r="59580" ht="15" x14ac:dyDescent="0.25"/>
    <row r="59581" ht="15" x14ac:dyDescent="0.25"/>
    <row r="59582" ht="15" x14ac:dyDescent="0.25"/>
    <row r="59583" ht="15" x14ac:dyDescent="0.25"/>
    <row r="59584" ht="15" x14ac:dyDescent="0.25"/>
    <row r="59585" ht="15" x14ac:dyDescent="0.25"/>
    <row r="59586" ht="15" x14ac:dyDescent="0.25"/>
    <row r="59587" ht="15" x14ac:dyDescent="0.25"/>
    <row r="59588" ht="15" x14ac:dyDescent="0.25"/>
    <row r="59589" ht="15" x14ac:dyDescent="0.25"/>
    <row r="59590" ht="15" x14ac:dyDescent="0.25"/>
    <row r="59591" ht="15" x14ac:dyDescent="0.25"/>
    <row r="59592" ht="15" x14ac:dyDescent="0.25"/>
    <row r="59593" ht="15" x14ac:dyDescent="0.25"/>
    <row r="59594" ht="15" x14ac:dyDescent="0.25"/>
    <row r="59595" ht="15" x14ac:dyDescent="0.25"/>
    <row r="59596" ht="15" x14ac:dyDescent="0.25"/>
    <row r="59597" ht="15" x14ac:dyDescent="0.25"/>
    <row r="59598" ht="15" x14ac:dyDescent="0.25"/>
    <row r="59599" ht="15" x14ac:dyDescent="0.25"/>
    <row r="59600" ht="15" x14ac:dyDescent="0.25"/>
    <row r="59601" ht="15" x14ac:dyDescent="0.25"/>
    <row r="59602" ht="15" x14ac:dyDescent="0.25"/>
    <row r="59603" ht="15" x14ac:dyDescent="0.25"/>
    <row r="59604" ht="15" x14ac:dyDescent="0.25"/>
    <row r="59605" ht="15" x14ac:dyDescent="0.25"/>
    <row r="59606" ht="15" x14ac:dyDescent="0.25"/>
    <row r="59607" ht="15" x14ac:dyDescent="0.25"/>
    <row r="59608" ht="15" x14ac:dyDescent="0.25"/>
    <row r="59609" ht="15" x14ac:dyDescent="0.25"/>
    <row r="59610" ht="15" x14ac:dyDescent="0.25"/>
    <row r="59611" ht="15" x14ac:dyDescent="0.25"/>
    <row r="59612" ht="15" x14ac:dyDescent="0.25"/>
    <row r="59613" ht="15" x14ac:dyDescent="0.25"/>
    <row r="59614" ht="15" x14ac:dyDescent="0.25"/>
    <row r="59615" ht="15" x14ac:dyDescent="0.25"/>
    <row r="59616" ht="15" x14ac:dyDescent="0.25"/>
    <row r="59617" ht="15" x14ac:dyDescent="0.25"/>
    <row r="59618" ht="15" x14ac:dyDescent="0.25"/>
    <row r="59619" ht="15" x14ac:dyDescent="0.25"/>
    <row r="59620" ht="15" x14ac:dyDescent="0.25"/>
    <row r="59621" ht="15" x14ac:dyDescent="0.25"/>
    <row r="59622" ht="15" x14ac:dyDescent="0.25"/>
    <row r="59623" ht="15" x14ac:dyDescent="0.25"/>
    <row r="59624" ht="15" x14ac:dyDescent="0.25"/>
    <row r="59625" ht="15" x14ac:dyDescent="0.25"/>
    <row r="59626" ht="15" x14ac:dyDescent="0.25"/>
    <row r="59627" ht="15" x14ac:dyDescent="0.25"/>
    <row r="59628" ht="15" x14ac:dyDescent="0.25"/>
    <row r="59629" ht="15" x14ac:dyDescent="0.25"/>
    <row r="59630" ht="15" x14ac:dyDescent="0.25"/>
    <row r="59631" ht="15" x14ac:dyDescent="0.25"/>
    <row r="59632" ht="15" x14ac:dyDescent="0.25"/>
    <row r="59633" ht="15" x14ac:dyDescent="0.25"/>
    <row r="59634" ht="15" x14ac:dyDescent="0.25"/>
    <row r="59635" ht="15" x14ac:dyDescent="0.25"/>
    <row r="59636" ht="15" x14ac:dyDescent="0.25"/>
    <row r="59637" ht="15" x14ac:dyDescent="0.25"/>
    <row r="59638" ht="15" x14ac:dyDescent="0.25"/>
    <row r="59639" ht="15" x14ac:dyDescent="0.25"/>
    <row r="59640" ht="15" x14ac:dyDescent="0.25"/>
    <row r="59641" ht="15" x14ac:dyDescent="0.25"/>
    <row r="59642" ht="15" x14ac:dyDescent="0.25"/>
    <row r="59643" ht="15" x14ac:dyDescent="0.25"/>
    <row r="59644" ht="15" x14ac:dyDescent="0.25"/>
    <row r="59645" ht="15" x14ac:dyDescent="0.25"/>
    <row r="59646" ht="15" x14ac:dyDescent="0.25"/>
    <row r="59647" ht="15" x14ac:dyDescent="0.25"/>
    <row r="59648" ht="15" x14ac:dyDescent="0.25"/>
    <row r="59649" ht="15" x14ac:dyDescent="0.25"/>
    <row r="59650" ht="15" x14ac:dyDescent="0.25"/>
    <row r="59651" ht="15" x14ac:dyDescent="0.25"/>
    <row r="59652" ht="15" x14ac:dyDescent="0.25"/>
    <row r="59653" ht="15" x14ac:dyDescent="0.25"/>
    <row r="59654" ht="15" x14ac:dyDescent="0.25"/>
    <row r="59655" ht="15" x14ac:dyDescent="0.25"/>
    <row r="59656" ht="15" x14ac:dyDescent="0.25"/>
    <row r="59657" ht="15" x14ac:dyDescent="0.25"/>
    <row r="59658" ht="15" x14ac:dyDescent="0.25"/>
    <row r="59659" ht="15" x14ac:dyDescent="0.25"/>
    <row r="59660" ht="15" x14ac:dyDescent="0.25"/>
    <row r="59661" ht="15" x14ac:dyDescent="0.25"/>
    <row r="59662" ht="15" x14ac:dyDescent="0.25"/>
    <row r="59663" ht="15" x14ac:dyDescent="0.25"/>
    <row r="59664" ht="15" x14ac:dyDescent="0.25"/>
    <row r="59665" ht="15" x14ac:dyDescent="0.25"/>
    <row r="59666" ht="15" x14ac:dyDescent="0.25"/>
    <row r="59667" ht="15" x14ac:dyDescent="0.25"/>
    <row r="59668" ht="15" x14ac:dyDescent="0.25"/>
    <row r="59669" ht="15" x14ac:dyDescent="0.25"/>
    <row r="59670" ht="15" x14ac:dyDescent="0.25"/>
    <row r="59671" ht="15" x14ac:dyDescent="0.25"/>
    <row r="59672" ht="15" x14ac:dyDescent="0.25"/>
    <row r="59673" ht="15" x14ac:dyDescent="0.25"/>
    <row r="59674" ht="15" x14ac:dyDescent="0.25"/>
    <row r="59675" ht="15" x14ac:dyDescent="0.25"/>
    <row r="59676" ht="15" x14ac:dyDescent="0.25"/>
    <row r="59677" ht="15" x14ac:dyDescent="0.25"/>
    <row r="59678" ht="15" x14ac:dyDescent="0.25"/>
    <row r="59679" ht="15" x14ac:dyDescent="0.25"/>
    <row r="59680" ht="15" x14ac:dyDescent="0.25"/>
    <row r="59681" ht="15" x14ac:dyDescent="0.25"/>
    <row r="59682" ht="15" x14ac:dyDescent="0.25"/>
    <row r="59683" ht="15" x14ac:dyDescent="0.25"/>
    <row r="59684" ht="15" x14ac:dyDescent="0.25"/>
    <row r="59685" ht="15" x14ac:dyDescent="0.25"/>
    <row r="59686" ht="15" x14ac:dyDescent="0.25"/>
    <row r="59687" ht="15" x14ac:dyDescent="0.25"/>
    <row r="59688" ht="15" x14ac:dyDescent="0.25"/>
    <row r="59689" ht="15" x14ac:dyDescent="0.25"/>
    <row r="59690" ht="15" x14ac:dyDescent="0.25"/>
    <row r="59691" ht="15" x14ac:dyDescent="0.25"/>
    <row r="59692" ht="15" x14ac:dyDescent="0.25"/>
    <row r="59693" ht="15" x14ac:dyDescent="0.25"/>
    <row r="59694" ht="15" x14ac:dyDescent="0.25"/>
    <row r="59695" ht="15" x14ac:dyDescent="0.25"/>
    <row r="59696" ht="15" x14ac:dyDescent="0.25"/>
    <row r="59697" ht="15" x14ac:dyDescent="0.25"/>
    <row r="59698" ht="15" x14ac:dyDescent="0.25"/>
    <row r="59699" ht="15" x14ac:dyDescent="0.25"/>
    <row r="59700" ht="15" x14ac:dyDescent="0.25"/>
    <row r="59701" ht="15" x14ac:dyDescent="0.25"/>
    <row r="59702" ht="15" x14ac:dyDescent="0.25"/>
    <row r="59703" ht="15" x14ac:dyDescent="0.25"/>
    <row r="59704" ht="15" x14ac:dyDescent="0.25"/>
    <row r="59705" ht="15" x14ac:dyDescent="0.25"/>
    <row r="59706" ht="15" x14ac:dyDescent="0.25"/>
    <row r="59707" ht="15" x14ac:dyDescent="0.25"/>
    <row r="59708" ht="15" x14ac:dyDescent="0.25"/>
    <row r="59709" ht="15" x14ac:dyDescent="0.25"/>
    <row r="59710" ht="15" x14ac:dyDescent="0.25"/>
    <row r="59711" ht="15" x14ac:dyDescent="0.25"/>
    <row r="59712" ht="15" x14ac:dyDescent="0.25"/>
    <row r="59713" ht="15" x14ac:dyDescent="0.25"/>
    <row r="59714" ht="15" x14ac:dyDescent="0.25"/>
    <row r="59715" ht="15" x14ac:dyDescent="0.25"/>
    <row r="59716" ht="15" x14ac:dyDescent="0.25"/>
    <row r="59717" ht="15" x14ac:dyDescent="0.25"/>
    <row r="59718" ht="15" x14ac:dyDescent="0.25"/>
    <row r="59719" ht="15" x14ac:dyDescent="0.25"/>
    <row r="59720" ht="15" x14ac:dyDescent="0.25"/>
    <row r="59721" ht="15" x14ac:dyDescent="0.25"/>
    <row r="59722" ht="15" x14ac:dyDescent="0.25"/>
    <row r="59723" ht="15" x14ac:dyDescent="0.25"/>
    <row r="59724" ht="15" x14ac:dyDescent="0.25"/>
    <row r="59725" ht="15" x14ac:dyDescent="0.25"/>
    <row r="59726" ht="15" x14ac:dyDescent="0.25"/>
    <row r="59727" ht="15" x14ac:dyDescent="0.25"/>
    <row r="59728" ht="15" x14ac:dyDescent="0.25"/>
    <row r="59729" ht="15" x14ac:dyDescent="0.25"/>
    <row r="59730" ht="15" x14ac:dyDescent="0.25"/>
    <row r="59731" ht="15" x14ac:dyDescent="0.25"/>
    <row r="59732" ht="15" x14ac:dyDescent="0.25"/>
    <row r="59733" ht="15" x14ac:dyDescent="0.25"/>
    <row r="59734" ht="15" x14ac:dyDescent="0.25"/>
    <row r="59735" ht="15" x14ac:dyDescent="0.25"/>
    <row r="59736" ht="15" x14ac:dyDescent="0.25"/>
    <row r="59737" ht="15" x14ac:dyDescent="0.25"/>
    <row r="59738" ht="15" x14ac:dyDescent="0.25"/>
    <row r="59739" ht="15" x14ac:dyDescent="0.25"/>
    <row r="59740" ht="15" x14ac:dyDescent="0.25"/>
    <row r="59741" ht="15" x14ac:dyDescent="0.25"/>
    <row r="59742" ht="15" x14ac:dyDescent="0.25"/>
    <row r="59743" ht="15" x14ac:dyDescent="0.25"/>
    <row r="59744" ht="15" x14ac:dyDescent="0.25"/>
    <row r="59745" ht="15" x14ac:dyDescent="0.25"/>
    <row r="59746" ht="15" x14ac:dyDescent="0.25"/>
    <row r="59747" ht="15" x14ac:dyDescent="0.25"/>
    <row r="59748" ht="15" x14ac:dyDescent="0.25"/>
    <row r="59749" ht="15" x14ac:dyDescent="0.25"/>
    <row r="59750" ht="15" x14ac:dyDescent="0.25"/>
    <row r="59751" ht="15" x14ac:dyDescent="0.25"/>
    <row r="59752" ht="15" x14ac:dyDescent="0.25"/>
    <row r="59753" ht="15" x14ac:dyDescent="0.25"/>
    <row r="59754" ht="15" x14ac:dyDescent="0.25"/>
    <row r="59755" ht="15" x14ac:dyDescent="0.25"/>
    <row r="59756" ht="15" x14ac:dyDescent="0.25"/>
    <row r="59757" ht="15" x14ac:dyDescent="0.25"/>
    <row r="59758" ht="15" x14ac:dyDescent="0.25"/>
    <row r="59759" ht="15" x14ac:dyDescent="0.25"/>
    <row r="59760" ht="15" x14ac:dyDescent="0.25"/>
    <row r="59761" ht="15" x14ac:dyDescent="0.25"/>
    <row r="59762" ht="15" x14ac:dyDescent="0.25"/>
    <row r="59763" ht="15" x14ac:dyDescent="0.25"/>
    <row r="59764" ht="15" x14ac:dyDescent="0.25"/>
    <row r="59765" ht="15" x14ac:dyDescent="0.25"/>
    <row r="59766" ht="15" x14ac:dyDescent="0.25"/>
    <row r="59767" ht="15" x14ac:dyDescent="0.25"/>
    <row r="59768" ht="15" x14ac:dyDescent="0.25"/>
    <row r="59769" ht="15" x14ac:dyDescent="0.25"/>
    <row r="59770" ht="15" x14ac:dyDescent="0.25"/>
    <row r="59771" ht="15" x14ac:dyDescent="0.25"/>
    <row r="59772" ht="15" x14ac:dyDescent="0.25"/>
    <row r="59773" ht="15" x14ac:dyDescent="0.25"/>
    <row r="59774" ht="15" x14ac:dyDescent="0.25"/>
    <row r="59775" ht="15" x14ac:dyDescent="0.25"/>
    <row r="59776" ht="15" x14ac:dyDescent="0.25"/>
    <row r="59777" ht="15" x14ac:dyDescent="0.25"/>
    <row r="59778" ht="15" x14ac:dyDescent="0.25"/>
    <row r="59779" ht="15" x14ac:dyDescent="0.25"/>
    <row r="59780" ht="15" x14ac:dyDescent="0.25"/>
    <row r="59781" ht="15" x14ac:dyDescent="0.25"/>
    <row r="59782" ht="15" x14ac:dyDescent="0.25"/>
    <row r="59783" ht="15" x14ac:dyDescent="0.25"/>
    <row r="59784" ht="15" x14ac:dyDescent="0.25"/>
    <row r="59785" ht="15" x14ac:dyDescent="0.25"/>
    <row r="59786" ht="15" x14ac:dyDescent="0.25"/>
    <row r="59787" ht="15" x14ac:dyDescent="0.25"/>
    <row r="59788" ht="15" x14ac:dyDescent="0.25"/>
    <row r="59789" ht="15" x14ac:dyDescent="0.25"/>
    <row r="59790" ht="15" x14ac:dyDescent="0.25"/>
    <row r="59791" ht="15" x14ac:dyDescent="0.25"/>
    <row r="59792" ht="15" x14ac:dyDescent="0.25"/>
    <row r="59793" ht="15" x14ac:dyDescent="0.25"/>
    <row r="59794" ht="15" x14ac:dyDescent="0.25"/>
    <row r="59795" ht="15" x14ac:dyDescent="0.25"/>
    <row r="59796" ht="15" x14ac:dyDescent="0.25"/>
    <row r="59797" ht="15" x14ac:dyDescent="0.25"/>
    <row r="59798" ht="15" x14ac:dyDescent="0.25"/>
    <row r="59799" ht="15" x14ac:dyDescent="0.25"/>
    <row r="59800" ht="15" x14ac:dyDescent="0.25"/>
    <row r="59801" ht="15" x14ac:dyDescent="0.25"/>
    <row r="59802" ht="15" x14ac:dyDescent="0.25"/>
    <row r="59803" ht="15" x14ac:dyDescent="0.25"/>
    <row r="59804" ht="15" x14ac:dyDescent="0.25"/>
    <row r="59805" ht="15" x14ac:dyDescent="0.25"/>
    <row r="59806" ht="15" x14ac:dyDescent="0.25"/>
    <row r="59807" ht="15" x14ac:dyDescent="0.25"/>
    <row r="59808" ht="15" x14ac:dyDescent="0.25"/>
    <row r="59809" ht="15" x14ac:dyDescent="0.25"/>
    <row r="59810" ht="15" x14ac:dyDescent="0.25"/>
    <row r="59811" ht="15" x14ac:dyDescent="0.25"/>
    <row r="59812" ht="15" x14ac:dyDescent="0.25"/>
    <row r="59813" ht="15" x14ac:dyDescent="0.25"/>
    <row r="59814" ht="15" x14ac:dyDescent="0.25"/>
    <row r="59815" ht="15" x14ac:dyDescent="0.25"/>
    <row r="59816" ht="15" x14ac:dyDescent="0.25"/>
    <row r="59817" ht="15" x14ac:dyDescent="0.25"/>
    <row r="59818" ht="15" x14ac:dyDescent="0.25"/>
    <row r="59819" ht="15" x14ac:dyDescent="0.25"/>
    <row r="59820" ht="15" x14ac:dyDescent="0.25"/>
    <row r="59821" ht="15" x14ac:dyDescent="0.25"/>
    <row r="59822" ht="15" x14ac:dyDescent="0.25"/>
    <row r="59823" ht="15" x14ac:dyDescent="0.25"/>
    <row r="59824" ht="15" x14ac:dyDescent="0.25"/>
    <row r="59825" ht="15" x14ac:dyDescent="0.25"/>
    <row r="59826" ht="15" x14ac:dyDescent="0.25"/>
    <row r="59827" ht="15" x14ac:dyDescent="0.25"/>
    <row r="59828" ht="15" x14ac:dyDescent="0.25"/>
    <row r="59829" ht="15" x14ac:dyDescent="0.25"/>
    <row r="59830" ht="15" x14ac:dyDescent="0.25"/>
    <row r="59831" ht="15" x14ac:dyDescent="0.25"/>
    <row r="59832" ht="15" x14ac:dyDescent="0.25"/>
    <row r="59833" ht="15" x14ac:dyDescent="0.25"/>
    <row r="59834" ht="15" x14ac:dyDescent="0.25"/>
    <row r="59835" ht="15" x14ac:dyDescent="0.25"/>
    <row r="59836" ht="15" x14ac:dyDescent="0.25"/>
    <row r="59837" ht="15" x14ac:dyDescent="0.25"/>
    <row r="59838" ht="15" x14ac:dyDescent="0.25"/>
    <row r="59839" ht="15" x14ac:dyDescent="0.25"/>
    <row r="59840" ht="15" x14ac:dyDescent="0.25"/>
    <row r="59841" ht="15" x14ac:dyDescent="0.25"/>
    <row r="59842" ht="15" x14ac:dyDescent="0.25"/>
    <row r="59843" ht="15" x14ac:dyDescent="0.25"/>
    <row r="59844" ht="15" x14ac:dyDescent="0.25"/>
    <row r="59845" ht="15" x14ac:dyDescent="0.25"/>
    <row r="59846" ht="15" x14ac:dyDescent="0.25"/>
    <row r="59847" ht="15" x14ac:dyDescent="0.25"/>
    <row r="59848" ht="15" x14ac:dyDescent="0.25"/>
    <row r="59849" ht="15" x14ac:dyDescent="0.25"/>
    <row r="59850" ht="15" x14ac:dyDescent="0.25"/>
    <row r="59851" ht="15" x14ac:dyDescent="0.25"/>
    <row r="59852" ht="15" x14ac:dyDescent="0.25"/>
    <row r="59853" ht="15" x14ac:dyDescent="0.25"/>
    <row r="59854" ht="15" x14ac:dyDescent="0.25"/>
    <row r="59855" ht="15" x14ac:dyDescent="0.25"/>
    <row r="59856" ht="15" x14ac:dyDescent="0.25"/>
    <row r="59857" ht="15" x14ac:dyDescent="0.25"/>
    <row r="59858" ht="15" x14ac:dyDescent="0.25"/>
    <row r="59859" ht="15" x14ac:dyDescent="0.25"/>
    <row r="59860" ht="15" x14ac:dyDescent="0.25"/>
    <row r="59861" ht="15" x14ac:dyDescent="0.25"/>
    <row r="59862" ht="15" x14ac:dyDescent="0.25"/>
    <row r="59863" ht="15" x14ac:dyDescent="0.25"/>
    <row r="59864" ht="15" x14ac:dyDescent="0.25"/>
    <row r="59865" ht="15" x14ac:dyDescent="0.25"/>
    <row r="59866" ht="15" x14ac:dyDescent="0.25"/>
    <row r="59867" ht="15" x14ac:dyDescent="0.25"/>
    <row r="59868" ht="15" x14ac:dyDescent="0.25"/>
    <row r="59869" ht="15" x14ac:dyDescent="0.25"/>
    <row r="59870" ht="15" x14ac:dyDescent="0.25"/>
    <row r="59871" ht="15" x14ac:dyDescent="0.25"/>
    <row r="59872" ht="15" x14ac:dyDescent="0.25"/>
    <row r="59873" ht="15" x14ac:dyDescent="0.25"/>
    <row r="59874" ht="15" x14ac:dyDescent="0.25"/>
    <row r="59875" ht="15" x14ac:dyDescent="0.25"/>
    <row r="59876" ht="15" x14ac:dyDescent="0.25"/>
    <row r="59877" ht="15" x14ac:dyDescent="0.25"/>
    <row r="59878" ht="15" x14ac:dyDescent="0.25"/>
    <row r="59879" ht="15" x14ac:dyDescent="0.25"/>
    <row r="59880" ht="15" x14ac:dyDescent="0.25"/>
    <row r="59881" ht="15" x14ac:dyDescent="0.25"/>
    <row r="59882" ht="15" x14ac:dyDescent="0.25"/>
    <row r="59883" ht="15" x14ac:dyDescent="0.25"/>
    <row r="59884" ht="15" x14ac:dyDescent="0.25"/>
    <row r="59885" ht="15" x14ac:dyDescent="0.25"/>
    <row r="59886" ht="15" x14ac:dyDescent="0.25"/>
    <row r="59887" ht="15" x14ac:dyDescent="0.25"/>
    <row r="59888" ht="15" x14ac:dyDescent="0.25"/>
    <row r="59889" ht="15" x14ac:dyDescent="0.25"/>
    <row r="59890" ht="15" x14ac:dyDescent="0.25"/>
    <row r="59891" ht="15" x14ac:dyDescent="0.25"/>
    <row r="59892" ht="15" x14ac:dyDescent="0.25"/>
    <row r="59893" ht="15" x14ac:dyDescent="0.25"/>
    <row r="59894" ht="15" x14ac:dyDescent="0.25"/>
    <row r="59895" ht="15" x14ac:dyDescent="0.25"/>
    <row r="59896" ht="15" x14ac:dyDescent="0.25"/>
    <row r="59897" ht="15" x14ac:dyDescent="0.25"/>
    <row r="59898" ht="15" x14ac:dyDescent="0.25"/>
    <row r="59899" ht="15" x14ac:dyDescent="0.25"/>
    <row r="59900" ht="15" x14ac:dyDescent="0.25"/>
    <row r="59901" ht="15" x14ac:dyDescent="0.25"/>
    <row r="59902" ht="15" x14ac:dyDescent="0.25"/>
    <row r="59903" ht="15" x14ac:dyDescent="0.25"/>
    <row r="59904" ht="15" x14ac:dyDescent="0.25"/>
    <row r="59905" ht="15" x14ac:dyDescent="0.25"/>
    <row r="59906" ht="15" x14ac:dyDescent="0.25"/>
    <row r="59907" ht="15" x14ac:dyDescent="0.25"/>
    <row r="59908" ht="15" x14ac:dyDescent="0.25"/>
    <row r="59909" ht="15" x14ac:dyDescent="0.25"/>
    <row r="59910" ht="15" x14ac:dyDescent="0.25"/>
    <row r="59911" ht="15" x14ac:dyDescent="0.25"/>
    <row r="59912" ht="15" x14ac:dyDescent="0.25"/>
    <row r="59913" ht="15" x14ac:dyDescent="0.25"/>
    <row r="59914" ht="15" x14ac:dyDescent="0.25"/>
    <row r="59915" ht="15" x14ac:dyDescent="0.25"/>
    <row r="59916" ht="15" x14ac:dyDescent="0.25"/>
    <row r="59917" ht="15" x14ac:dyDescent="0.25"/>
    <row r="59918" ht="15" x14ac:dyDescent="0.25"/>
    <row r="59919" ht="15" x14ac:dyDescent="0.25"/>
    <row r="59920" ht="15" x14ac:dyDescent="0.25"/>
    <row r="59921" ht="15" x14ac:dyDescent="0.25"/>
    <row r="59922" ht="15" x14ac:dyDescent="0.25"/>
    <row r="59923" ht="15" x14ac:dyDescent="0.25"/>
    <row r="59924" ht="15" x14ac:dyDescent="0.25"/>
    <row r="59925" ht="15" x14ac:dyDescent="0.25"/>
    <row r="59926" ht="15" x14ac:dyDescent="0.25"/>
    <row r="59927" ht="15" x14ac:dyDescent="0.25"/>
    <row r="59928" ht="15" x14ac:dyDescent="0.25"/>
    <row r="59929" ht="15" x14ac:dyDescent="0.25"/>
    <row r="59930" ht="15" x14ac:dyDescent="0.25"/>
    <row r="59931" ht="15" x14ac:dyDescent="0.25"/>
    <row r="59932" ht="15" x14ac:dyDescent="0.25"/>
    <row r="59933" ht="15" x14ac:dyDescent="0.25"/>
    <row r="59934" ht="15" x14ac:dyDescent="0.25"/>
    <row r="59935" ht="15" x14ac:dyDescent="0.25"/>
    <row r="59936" ht="15" x14ac:dyDescent="0.25"/>
    <row r="59937" ht="15" x14ac:dyDescent="0.25"/>
    <row r="59938" ht="15" x14ac:dyDescent="0.25"/>
    <row r="59939" ht="15" x14ac:dyDescent="0.25"/>
    <row r="59940" ht="15" x14ac:dyDescent="0.25"/>
    <row r="59941" ht="15" x14ac:dyDescent="0.25"/>
    <row r="59942" ht="15" x14ac:dyDescent="0.25"/>
    <row r="59943" ht="15" x14ac:dyDescent="0.25"/>
    <row r="59944" ht="15" x14ac:dyDescent="0.25"/>
    <row r="59945" ht="15" x14ac:dyDescent="0.25"/>
    <row r="59946" ht="15" x14ac:dyDescent="0.25"/>
    <row r="59947" ht="15" x14ac:dyDescent="0.25"/>
    <row r="59948" ht="15" x14ac:dyDescent="0.25"/>
    <row r="59949" ht="15" x14ac:dyDescent="0.25"/>
    <row r="59950" ht="15" x14ac:dyDescent="0.25"/>
    <row r="59951" ht="15" x14ac:dyDescent="0.25"/>
    <row r="59952" ht="15" x14ac:dyDescent="0.25"/>
    <row r="59953" ht="15" x14ac:dyDescent="0.25"/>
    <row r="59954" ht="15" x14ac:dyDescent="0.25"/>
    <row r="59955" ht="15" x14ac:dyDescent="0.25"/>
    <row r="59956" ht="15" x14ac:dyDescent="0.25"/>
    <row r="59957" ht="15" x14ac:dyDescent="0.25"/>
    <row r="59958" ht="15" x14ac:dyDescent="0.25"/>
    <row r="59959" ht="15" x14ac:dyDescent="0.25"/>
    <row r="59960" ht="15" x14ac:dyDescent="0.25"/>
    <row r="59961" ht="15" x14ac:dyDescent="0.25"/>
    <row r="59962" ht="15" x14ac:dyDescent="0.25"/>
    <row r="59963" ht="15" x14ac:dyDescent="0.25"/>
    <row r="59964" ht="15" x14ac:dyDescent="0.25"/>
    <row r="59965" ht="15" x14ac:dyDescent="0.25"/>
    <row r="59966" ht="15" x14ac:dyDescent="0.25"/>
    <row r="59967" ht="15" x14ac:dyDescent="0.25"/>
    <row r="59968" ht="15" x14ac:dyDescent="0.25"/>
    <row r="59969" ht="15" x14ac:dyDescent="0.25"/>
    <row r="59970" ht="15" x14ac:dyDescent="0.25"/>
    <row r="59971" ht="15" x14ac:dyDescent="0.25"/>
    <row r="59972" ht="15" x14ac:dyDescent="0.25"/>
    <row r="59973" ht="15" x14ac:dyDescent="0.25"/>
    <row r="59974" ht="15" x14ac:dyDescent="0.25"/>
    <row r="59975" ht="15" x14ac:dyDescent="0.25"/>
    <row r="59976" ht="15" x14ac:dyDescent="0.25"/>
    <row r="59977" ht="15" x14ac:dyDescent="0.25"/>
    <row r="59978" ht="15" x14ac:dyDescent="0.25"/>
    <row r="59979" ht="15" x14ac:dyDescent="0.25"/>
    <row r="59980" ht="15" x14ac:dyDescent="0.25"/>
    <row r="59981" ht="15" x14ac:dyDescent="0.25"/>
    <row r="59982" ht="15" x14ac:dyDescent="0.25"/>
    <row r="59983" ht="15" x14ac:dyDescent="0.25"/>
    <row r="59984" ht="15" x14ac:dyDescent="0.25"/>
    <row r="59985" ht="15" x14ac:dyDescent="0.25"/>
    <row r="59986" ht="15" x14ac:dyDescent="0.25"/>
    <row r="59987" ht="15" x14ac:dyDescent="0.25"/>
    <row r="59988" ht="15" x14ac:dyDescent="0.25"/>
    <row r="59989" ht="15" x14ac:dyDescent="0.25"/>
    <row r="59990" ht="15" x14ac:dyDescent="0.25"/>
    <row r="59991" ht="15" x14ac:dyDescent="0.25"/>
    <row r="59992" ht="15" x14ac:dyDescent="0.25"/>
    <row r="59993" ht="15" x14ac:dyDescent="0.25"/>
    <row r="59994" ht="15" x14ac:dyDescent="0.25"/>
    <row r="59995" ht="15" x14ac:dyDescent="0.25"/>
    <row r="59996" ht="15" x14ac:dyDescent="0.25"/>
    <row r="59997" ht="15" x14ac:dyDescent="0.25"/>
    <row r="59998" ht="15" x14ac:dyDescent="0.25"/>
    <row r="59999" ht="15" x14ac:dyDescent="0.25"/>
    <row r="60000" ht="15" x14ac:dyDescent="0.25"/>
    <row r="60001" ht="15" x14ac:dyDescent="0.25"/>
    <row r="60002" ht="15" x14ac:dyDescent="0.25"/>
    <row r="60003" ht="15" x14ac:dyDescent="0.25"/>
    <row r="60004" ht="15" x14ac:dyDescent="0.25"/>
    <row r="60005" ht="15" x14ac:dyDescent="0.25"/>
    <row r="60006" ht="15" x14ac:dyDescent="0.25"/>
    <row r="60007" ht="15" x14ac:dyDescent="0.25"/>
    <row r="60008" ht="15" x14ac:dyDescent="0.25"/>
    <row r="60009" ht="15" x14ac:dyDescent="0.25"/>
    <row r="60010" ht="15" x14ac:dyDescent="0.25"/>
    <row r="60011" ht="15" x14ac:dyDescent="0.25"/>
    <row r="60012" ht="15" x14ac:dyDescent="0.25"/>
    <row r="60013" ht="15" x14ac:dyDescent="0.25"/>
    <row r="60014" ht="15" x14ac:dyDescent="0.25"/>
    <row r="60015" ht="15" x14ac:dyDescent="0.25"/>
    <row r="60016" ht="15" x14ac:dyDescent="0.25"/>
    <row r="60017" ht="15" x14ac:dyDescent="0.25"/>
    <row r="60018" ht="15" x14ac:dyDescent="0.25"/>
    <row r="60019" ht="15" x14ac:dyDescent="0.25"/>
    <row r="60020" ht="15" x14ac:dyDescent="0.25"/>
    <row r="60021" ht="15" x14ac:dyDescent="0.25"/>
    <row r="60022" ht="15" x14ac:dyDescent="0.25"/>
    <row r="60023" ht="15" x14ac:dyDescent="0.25"/>
    <row r="60024" ht="15" x14ac:dyDescent="0.25"/>
    <row r="60025" ht="15" x14ac:dyDescent="0.25"/>
    <row r="60026" ht="15" x14ac:dyDescent="0.25"/>
    <row r="60027" ht="15" x14ac:dyDescent="0.25"/>
    <row r="60028" ht="15" x14ac:dyDescent="0.25"/>
    <row r="60029" ht="15" x14ac:dyDescent="0.25"/>
    <row r="60030" ht="15" x14ac:dyDescent="0.25"/>
    <row r="60031" ht="15" x14ac:dyDescent="0.25"/>
    <row r="60032" ht="15" x14ac:dyDescent="0.25"/>
    <row r="60033" ht="15" x14ac:dyDescent="0.25"/>
    <row r="60034" ht="15" x14ac:dyDescent="0.25"/>
    <row r="60035" ht="15" x14ac:dyDescent="0.25"/>
    <row r="60036" ht="15" x14ac:dyDescent="0.25"/>
    <row r="60037" ht="15" x14ac:dyDescent="0.25"/>
    <row r="60038" ht="15" x14ac:dyDescent="0.25"/>
    <row r="60039" ht="15" x14ac:dyDescent="0.25"/>
    <row r="60040" ht="15" x14ac:dyDescent="0.25"/>
    <row r="60041" ht="15" x14ac:dyDescent="0.25"/>
    <row r="60042" ht="15" x14ac:dyDescent="0.25"/>
    <row r="60043" ht="15" x14ac:dyDescent="0.25"/>
    <row r="60044" ht="15" x14ac:dyDescent="0.25"/>
    <row r="60045" ht="15" x14ac:dyDescent="0.25"/>
    <row r="60046" ht="15" x14ac:dyDescent="0.25"/>
    <row r="60047" ht="15" x14ac:dyDescent="0.25"/>
    <row r="60048" ht="15" x14ac:dyDescent="0.25"/>
    <row r="60049" ht="15" x14ac:dyDescent="0.25"/>
    <row r="60050" ht="15" x14ac:dyDescent="0.25"/>
    <row r="60051" ht="15" x14ac:dyDescent="0.25"/>
    <row r="60052" ht="15" x14ac:dyDescent="0.25"/>
    <row r="60053" ht="15" x14ac:dyDescent="0.25"/>
    <row r="60054" ht="15" x14ac:dyDescent="0.25"/>
    <row r="60055" ht="15" x14ac:dyDescent="0.25"/>
    <row r="60056" ht="15" x14ac:dyDescent="0.25"/>
    <row r="60057" ht="15" x14ac:dyDescent="0.25"/>
    <row r="60058" ht="15" x14ac:dyDescent="0.25"/>
    <row r="60059" ht="15" x14ac:dyDescent="0.25"/>
    <row r="60060" ht="15" x14ac:dyDescent="0.25"/>
    <row r="60061" ht="15" x14ac:dyDescent="0.25"/>
    <row r="60062" ht="15" x14ac:dyDescent="0.25"/>
    <row r="60063" ht="15" x14ac:dyDescent="0.25"/>
    <row r="60064" ht="15" x14ac:dyDescent="0.25"/>
    <row r="60065" ht="15" x14ac:dyDescent="0.25"/>
    <row r="60066" ht="15" x14ac:dyDescent="0.25"/>
    <row r="60067" ht="15" x14ac:dyDescent="0.25"/>
    <row r="60068" ht="15" x14ac:dyDescent="0.25"/>
    <row r="60069" ht="15" x14ac:dyDescent="0.25"/>
    <row r="60070" ht="15" x14ac:dyDescent="0.25"/>
    <row r="60071" ht="15" x14ac:dyDescent="0.25"/>
    <row r="60072" ht="15" x14ac:dyDescent="0.25"/>
    <row r="60073" ht="15" x14ac:dyDescent="0.25"/>
    <row r="60074" ht="15" x14ac:dyDescent="0.25"/>
    <row r="60075" ht="15" x14ac:dyDescent="0.25"/>
    <row r="60076" ht="15" x14ac:dyDescent="0.25"/>
    <row r="60077" ht="15" x14ac:dyDescent="0.25"/>
    <row r="60078" ht="15" x14ac:dyDescent="0.25"/>
    <row r="60079" ht="15" x14ac:dyDescent="0.25"/>
    <row r="60080" ht="15" x14ac:dyDescent="0.25"/>
    <row r="60081" ht="15" x14ac:dyDescent="0.25"/>
    <row r="60082" ht="15" x14ac:dyDescent="0.25"/>
    <row r="60083" ht="15" x14ac:dyDescent="0.25"/>
    <row r="60084" ht="15" x14ac:dyDescent="0.25"/>
    <row r="60085" ht="15" x14ac:dyDescent="0.25"/>
    <row r="60086" ht="15" x14ac:dyDescent="0.25"/>
    <row r="60087" ht="15" x14ac:dyDescent="0.25"/>
    <row r="60088" ht="15" x14ac:dyDescent="0.25"/>
    <row r="60089" ht="15" x14ac:dyDescent="0.25"/>
    <row r="60090" ht="15" x14ac:dyDescent="0.25"/>
    <row r="60091" ht="15" x14ac:dyDescent="0.25"/>
    <row r="60092" ht="15" x14ac:dyDescent="0.25"/>
    <row r="60093" ht="15" x14ac:dyDescent="0.25"/>
    <row r="60094" ht="15" x14ac:dyDescent="0.25"/>
    <row r="60095" ht="15" x14ac:dyDescent="0.25"/>
    <row r="60096" ht="15" x14ac:dyDescent="0.25"/>
    <row r="60097" ht="15" x14ac:dyDescent="0.25"/>
    <row r="60098" ht="15" x14ac:dyDescent="0.25"/>
    <row r="60099" ht="15" x14ac:dyDescent="0.25"/>
    <row r="60100" ht="15" x14ac:dyDescent="0.25"/>
    <row r="60101" ht="15" x14ac:dyDescent="0.25"/>
    <row r="60102" ht="15" x14ac:dyDescent="0.25"/>
    <row r="60103" ht="15" x14ac:dyDescent="0.25"/>
    <row r="60104" ht="15" x14ac:dyDescent="0.25"/>
    <row r="60105" ht="15" x14ac:dyDescent="0.25"/>
    <row r="60106" ht="15" x14ac:dyDescent="0.25"/>
    <row r="60107" ht="15" x14ac:dyDescent="0.25"/>
    <row r="60108" ht="15" x14ac:dyDescent="0.25"/>
    <row r="60109" ht="15" x14ac:dyDescent="0.25"/>
    <row r="60110" ht="15" x14ac:dyDescent="0.25"/>
    <row r="60111" ht="15" x14ac:dyDescent="0.25"/>
    <row r="60112" ht="15" x14ac:dyDescent="0.25"/>
    <row r="60113" ht="15" x14ac:dyDescent="0.25"/>
    <row r="60114" ht="15" x14ac:dyDescent="0.25"/>
    <row r="60115" ht="15" x14ac:dyDescent="0.25"/>
    <row r="60116" ht="15" x14ac:dyDescent="0.25"/>
    <row r="60117" ht="15" x14ac:dyDescent="0.25"/>
    <row r="60118" ht="15" x14ac:dyDescent="0.25"/>
    <row r="60119" ht="15" x14ac:dyDescent="0.25"/>
    <row r="60120" ht="15" x14ac:dyDescent="0.25"/>
    <row r="60121" ht="15" x14ac:dyDescent="0.25"/>
    <row r="60122" ht="15" x14ac:dyDescent="0.25"/>
    <row r="60123" ht="15" x14ac:dyDescent="0.25"/>
    <row r="60124" ht="15" x14ac:dyDescent="0.25"/>
    <row r="60125" ht="15" x14ac:dyDescent="0.25"/>
    <row r="60126" ht="15" x14ac:dyDescent="0.25"/>
    <row r="60127" ht="15" x14ac:dyDescent="0.25"/>
    <row r="60128" ht="15" x14ac:dyDescent="0.25"/>
    <row r="60129" ht="15" x14ac:dyDescent="0.25"/>
    <row r="60130" ht="15" x14ac:dyDescent="0.25"/>
    <row r="60131" ht="15" x14ac:dyDescent="0.25"/>
    <row r="60132" ht="15" x14ac:dyDescent="0.25"/>
    <row r="60133" ht="15" x14ac:dyDescent="0.25"/>
    <row r="60134" ht="15" x14ac:dyDescent="0.25"/>
    <row r="60135" ht="15" x14ac:dyDescent="0.25"/>
    <row r="60136" ht="15" x14ac:dyDescent="0.25"/>
    <row r="60137" ht="15" x14ac:dyDescent="0.25"/>
    <row r="60138" ht="15" x14ac:dyDescent="0.25"/>
    <row r="60139" ht="15" x14ac:dyDescent="0.25"/>
    <row r="60140" ht="15" x14ac:dyDescent="0.25"/>
    <row r="60141" ht="15" x14ac:dyDescent="0.25"/>
    <row r="60142" ht="15" x14ac:dyDescent="0.25"/>
    <row r="60143" ht="15" x14ac:dyDescent="0.25"/>
    <row r="60144" ht="15" x14ac:dyDescent="0.25"/>
    <row r="60145" ht="15" x14ac:dyDescent="0.25"/>
    <row r="60146" ht="15" x14ac:dyDescent="0.25"/>
    <row r="60147" ht="15" x14ac:dyDescent="0.25"/>
    <row r="60148" ht="15" x14ac:dyDescent="0.25"/>
    <row r="60149" ht="15" x14ac:dyDescent="0.25"/>
    <row r="60150" ht="15" x14ac:dyDescent="0.25"/>
    <row r="60151" ht="15" x14ac:dyDescent="0.25"/>
    <row r="60152" ht="15" x14ac:dyDescent="0.25"/>
    <row r="60153" ht="15" x14ac:dyDescent="0.25"/>
    <row r="60154" ht="15" x14ac:dyDescent="0.25"/>
    <row r="60155" ht="15" x14ac:dyDescent="0.25"/>
    <row r="60156" ht="15" x14ac:dyDescent="0.25"/>
    <row r="60157" ht="15" x14ac:dyDescent="0.25"/>
    <row r="60158" ht="15" x14ac:dyDescent="0.25"/>
    <row r="60159" ht="15" x14ac:dyDescent="0.25"/>
    <row r="60160" ht="15" x14ac:dyDescent="0.25"/>
    <row r="60161" ht="15" x14ac:dyDescent="0.25"/>
    <row r="60162" ht="15" x14ac:dyDescent="0.25"/>
    <row r="60163" ht="15" x14ac:dyDescent="0.25"/>
    <row r="60164" ht="15" x14ac:dyDescent="0.25"/>
    <row r="60165" ht="15" x14ac:dyDescent="0.25"/>
    <row r="60166" ht="15" x14ac:dyDescent="0.25"/>
    <row r="60167" ht="15" x14ac:dyDescent="0.25"/>
    <row r="60168" ht="15" x14ac:dyDescent="0.25"/>
    <row r="60169" ht="15" x14ac:dyDescent="0.25"/>
    <row r="60170" ht="15" x14ac:dyDescent="0.25"/>
    <row r="60171" ht="15" x14ac:dyDescent="0.25"/>
    <row r="60172" ht="15" x14ac:dyDescent="0.25"/>
    <row r="60173" ht="15" x14ac:dyDescent="0.25"/>
    <row r="60174" ht="15" x14ac:dyDescent="0.25"/>
    <row r="60175" ht="15" x14ac:dyDescent="0.25"/>
    <row r="60176" ht="15" x14ac:dyDescent="0.25"/>
    <row r="60177" ht="15" x14ac:dyDescent="0.25"/>
    <row r="60178" ht="15" x14ac:dyDescent="0.25"/>
    <row r="60179" ht="15" x14ac:dyDescent="0.25"/>
    <row r="60180" ht="15" x14ac:dyDescent="0.25"/>
    <row r="60181" ht="15" x14ac:dyDescent="0.25"/>
    <row r="60182" ht="15" x14ac:dyDescent="0.25"/>
    <row r="60183" ht="15" x14ac:dyDescent="0.25"/>
    <row r="60184" ht="15" x14ac:dyDescent="0.25"/>
    <row r="60185" ht="15" x14ac:dyDescent="0.25"/>
    <row r="60186" ht="15" x14ac:dyDescent="0.25"/>
    <row r="60187" ht="15" x14ac:dyDescent="0.25"/>
    <row r="60188" ht="15" x14ac:dyDescent="0.25"/>
    <row r="60189" ht="15" x14ac:dyDescent="0.25"/>
    <row r="60190" ht="15" x14ac:dyDescent="0.25"/>
    <row r="60191" ht="15" x14ac:dyDescent="0.25"/>
    <row r="60192" ht="15" x14ac:dyDescent="0.25"/>
    <row r="60193" ht="15" x14ac:dyDescent="0.25"/>
    <row r="60194" ht="15" x14ac:dyDescent="0.25"/>
    <row r="60195" ht="15" x14ac:dyDescent="0.25"/>
    <row r="60196" ht="15" x14ac:dyDescent="0.25"/>
    <row r="60197" ht="15" x14ac:dyDescent="0.25"/>
    <row r="60198" ht="15" x14ac:dyDescent="0.25"/>
    <row r="60199" ht="15" x14ac:dyDescent="0.25"/>
    <row r="60200" ht="15" x14ac:dyDescent="0.25"/>
    <row r="60201" ht="15" x14ac:dyDescent="0.25"/>
    <row r="60202" ht="15" x14ac:dyDescent="0.25"/>
    <row r="60203" ht="15" x14ac:dyDescent="0.25"/>
    <row r="60204" ht="15" x14ac:dyDescent="0.25"/>
    <row r="60205" ht="15" x14ac:dyDescent="0.25"/>
    <row r="60206" ht="15" x14ac:dyDescent="0.25"/>
    <row r="60207" ht="15" x14ac:dyDescent="0.25"/>
    <row r="60208" ht="15" x14ac:dyDescent="0.25"/>
    <row r="60209" ht="15" x14ac:dyDescent="0.25"/>
    <row r="60210" ht="15" x14ac:dyDescent="0.25"/>
    <row r="60211" ht="15" x14ac:dyDescent="0.25"/>
    <row r="60212" ht="15" x14ac:dyDescent="0.25"/>
    <row r="60213" ht="15" x14ac:dyDescent="0.25"/>
    <row r="60214" ht="15" x14ac:dyDescent="0.25"/>
    <row r="60215" ht="15" x14ac:dyDescent="0.25"/>
    <row r="60216" ht="15" x14ac:dyDescent="0.25"/>
    <row r="60217" ht="15" x14ac:dyDescent="0.25"/>
    <row r="60218" ht="15" x14ac:dyDescent="0.25"/>
    <row r="60219" ht="15" x14ac:dyDescent="0.25"/>
    <row r="60220" ht="15" x14ac:dyDescent="0.25"/>
    <row r="60221" ht="15" x14ac:dyDescent="0.25"/>
    <row r="60222" ht="15" x14ac:dyDescent="0.25"/>
    <row r="60223" ht="15" x14ac:dyDescent="0.25"/>
    <row r="60224" ht="15" x14ac:dyDescent="0.25"/>
    <row r="60225" ht="15" x14ac:dyDescent="0.25"/>
    <row r="60226" ht="15" x14ac:dyDescent="0.25"/>
    <row r="60227" ht="15" x14ac:dyDescent="0.25"/>
    <row r="60228" ht="15" x14ac:dyDescent="0.25"/>
    <row r="60229" ht="15" x14ac:dyDescent="0.25"/>
    <row r="60230" ht="15" x14ac:dyDescent="0.25"/>
    <row r="60231" ht="15" x14ac:dyDescent="0.25"/>
    <row r="60232" ht="15" x14ac:dyDescent="0.25"/>
    <row r="60233" ht="15" x14ac:dyDescent="0.25"/>
    <row r="60234" ht="15" x14ac:dyDescent="0.25"/>
    <row r="60235" ht="15" x14ac:dyDescent="0.25"/>
    <row r="60236" ht="15" x14ac:dyDescent="0.25"/>
    <row r="60237" ht="15" x14ac:dyDescent="0.25"/>
    <row r="60238" ht="15" x14ac:dyDescent="0.25"/>
    <row r="60239" ht="15" x14ac:dyDescent="0.25"/>
    <row r="60240" ht="15" x14ac:dyDescent="0.25"/>
    <row r="60241" ht="15" x14ac:dyDescent="0.25"/>
    <row r="60242" ht="15" x14ac:dyDescent="0.25"/>
    <row r="60243" ht="15" x14ac:dyDescent="0.25"/>
    <row r="60244" ht="15" x14ac:dyDescent="0.25"/>
    <row r="60245" ht="15" x14ac:dyDescent="0.25"/>
    <row r="60246" ht="15" x14ac:dyDescent="0.25"/>
    <row r="60247" ht="15" x14ac:dyDescent="0.25"/>
    <row r="60248" ht="15" x14ac:dyDescent="0.25"/>
    <row r="60249" ht="15" x14ac:dyDescent="0.25"/>
    <row r="60250" ht="15" x14ac:dyDescent="0.25"/>
    <row r="60251" ht="15" x14ac:dyDescent="0.25"/>
    <row r="60252" ht="15" x14ac:dyDescent="0.25"/>
    <row r="60253" ht="15" x14ac:dyDescent="0.25"/>
    <row r="60254" ht="15" x14ac:dyDescent="0.25"/>
    <row r="60255" ht="15" x14ac:dyDescent="0.25"/>
    <row r="60256" ht="15" x14ac:dyDescent="0.25"/>
    <row r="60257" ht="15" x14ac:dyDescent="0.25"/>
    <row r="60258" ht="15" x14ac:dyDescent="0.25"/>
    <row r="60259" ht="15" x14ac:dyDescent="0.25"/>
    <row r="60260" ht="15" x14ac:dyDescent="0.25"/>
    <row r="60261" ht="15" x14ac:dyDescent="0.25"/>
    <row r="60262" ht="15" x14ac:dyDescent="0.25"/>
    <row r="60263" ht="15" x14ac:dyDescent="0.25"/>
    <row r="60264" ht="15" x14ac:dyDescent="0.25"/>
    <row r="60265" ht="15" x14ac:dyDescent="0.25"/>
    <row r="60266" ht="15" x14ac:dyDescent="0.25"/>
    <row r="60267" ht="15" x14ac:dyDescent="0.25"/>
    <row r="60268" ht="15" x14ac:dyDescent="0.25"/>
    <row r="60269" ht="15" x14ac:dyDescent="0.25"/>
    <row r="60270" ht="15" x14ac:dyDescent="0.25"/>
    <row r="60271" ht="15" x14ac:dyDescent="0.25"/>
    <row r="60272" ht="15" x14ac:dyDescent="0.25"/>
    <row r="60273" ht="15" x14ac:dyDescent="0.25"/>
    <row r="60274" ht="15" x14ac:dyDescent="0.25"/>
    <row r="60275" ht="15" x14ac:dyDescent="0.25"/>
    <row r="60276" ht="15" x14ac:dyDescent="0.25"/>
    <row r="60277" ht="15" x14ac:dyDescent="0.25"/>
    <row r="60278" ht="15" x14ac:dyDescent="0.25"/>
    <row r="60279" ht="15" x14ac:dyDescent="0.25"/>
    <row r="60280" ht="15" x14ac:dyDescent="0.25"/>
    <row r="60281" ht="15" x14ac:dyDescent="0.25"/>
    <row r="60282" ht="15" x14ac:dyDescent="0.25"/>
    <row r="60283" ht="15" x14ac:dyDescent="0.25"/>
    <row r="60284" ht="15" x14ac:dyDescent="0.25"/>
    <row r="60285" ht="15" x14ac:dyDescent="0.25"/>
    <row r="60286" ht="15" x14ac:dyDescent="0.25"/>
    <row r="60287" ht="15" x14ac:dyDescent="0.25"/>
    <row r="60288" ht="15" x14ac:dyDescent="0.25"/>
    <row r="60289" ht="15" x14ac:dyDescent="0.25"/>
    <row r="60290" ht="15" x14ac:dyDescent="0.25"/>
    <row r="60291" ht="15" x14ac:dyDescent="0.25"/>
    <row r="60292" ht="15" x14ac:dyDescent="0.25"/>
    <row r="60293" ht="15" x14ac:dyDescent="0.25"/>
    <row r="60294" ht="15" x14ac:dyDescent="0.25"/>
    <row r="60295" ht="15" x14ac:dyDescent="0.25"/>
    <row r="60296" ht="15" x14ac:dyDescent="0.25"/>
    <row r="60297" ht="15" x14ac:dyDescent="0.25"/>
    <row r="60298" ht="15" x14ac:dyDescent="0.25"/>
    <row r="60299" ht="15" x14ac:dyDescent="0.25"/>
    <row r="60300" ht="15" x14ac:dyDescent="0.25"/>
    <row r="60301" ht="15" x14ac:dyDescent="0.25"/>
    <row r="60302" ht="15" x14ac:dyDescent="0.25"/>
    <row r="60303" ht="15" x14ac:dyDescent="0.25"/>
    <row r="60304" ht="15" x14ac:dyDescent="0.25"/>
    <row r="60305" ht="15" x14ac:dyDescent="0.25"/>
    <row r="60306" ht="15" x14ac:dyDescent="0.25"/>
    <row r="60307" ht="15" x14ac:dyDescent="0.25"/>
    <row r="60308" ht="15" x14ac:dyDescent="0.25"/>
    <row r="60309" ht="15" x14ac:dyDescent="0.25"/>
    <row r="60310" ht="15" x14ac:dyDescent="0.25"/>
    <row r="60311" ht="15" x14ac:dyDescent="0.25"/>
    <row r="60312" ht="15" x14ac:dyDescent="0.25"/>
    <row r="60313" ht="15" x14ac:dyDescent="0.25"/>
    <row r="60314" ht="15" x14ac:dyDescent="0.25"/>
    <row r="60315" ht="15" x14ac:dyDescent="0.25"/>
    <row r="60316" ht="15" x14ac:dyDescent="0.25"/>
    <row r="60317" ht="15" x14ac:dyDescent="0.25"/>
    <row r="60318" ht="15" x14ac:dyDescent="0.25"/>
    <row r="60319" ht="15" x14ac:dyDescent="0.25"/>
    <row r="60320" ht="15" x14ac:dyDescent="0.25"/>
    <row r="60321" ht="15" x14ac:dyDescent="0.25"/>
    <row r="60322" ht="15" x14ac:dyDescent="0.25"/>
    <row r="60323" ht="15" x14ac:dyDescent="0.25"/>
    <row r="60324" ht="15" x14ac:dyDescent="0.25"/>
    <row r="60325" ht="15" x14ac:dyDescent="0.25"/>
    <row r="60326" ht="15" x14ac:dyDescent="0.25"/>
    <row r="60327" ht="15" x14ac:dyDescent="0.25"/>
    <row r="60328" ht="15" x14ac:dyDescent="0.25"/>
    <row r="60329" ht="15" x14ac:dyDescent="0.25"/>
    <row r="60330" ht="15" x14ac:dyDescent="0.25"/>
    <row r="60331" ht="15" x14ac:dyDescent="0.25"/>
    <row r="60332" ht="15" x14ac:dyDescent="0.25"/>
    <row r="60333" ht="15" x14ac:dyDescent="0.25"/>
    <row r="60334" ht="15" x14ac:dyDescent="0.25"/>
    <row r="60335" ht="15" x14ac:dyDescent="0.25"/>
    <row r="60336" ht="15" x14ac:dyDescent="0.25"/>
    <row r="60337" ht="15" x14ac:dyDescent="0.25"/>
    <row r="60338" ht="15" x14ac:dyDescent="0.25"/>
    <row r="60339" ht="15" x14ac:dyDescent="0.25"/>
    <row r="60340" ht="15" x14ac:dyDescent="0.25"/>
    <row r="60341" ht="15" x14ac:dyDescent="0.25"/>
    <row r="60342" ht="15" x14ac:dyDescent="0.25"/>
    <row r="60343" ht="15" x14ac:dyDescent="0.25"/>
    <row r="60344" ht="15" x14ac:dyDescent="0.25"/>
    <row r="60345" ht="15" x14ac:dyDescent="0.25"/>
    <row r="60346" ht="15" x14ac:dyDescent="0.25"/>
    <row r="60347" ht="15" x14ac:dyDescent="0.25"/>
    <row r="60348" ht="15" x14ac:dyDescent="0.25"/>
    <row r="60349" ht="15" x14ac:dyDescent="0.25"/>
    <row r="60350" ht="15" x14ac:dyDescent="0.25"/>
    <row r="60351" ht="15" x14ac:dyDescent="0.25"/>
    <row r="60352" ht="15" x14ac:dyDescent="0.25"/>
    <row r="60353" ht="15" x14ac:dyDescent="0.25"/>
    <row r="60354" ht="15" x14ac:dyDescent="0.25"/>
    <row r="60355" ht="15" x14ac:dyDescent="0.25"/>
    <row r="60356" ht="15" x14ac:dyDescent="0.25"/>
    <row r="60357" ht="15" x14ac:dyDescent="0.25"/>
    <row r="60358" ht="15" x14ac:dyDescent="0.25"/>
    <row r="60359" ht="15" x14ac:dyDescent="0.25"/>
    <row r="60360" ht="15" x14ac:dyDescent="0.25"/>
    <row r="60361" ht="15" x14ac:dyDescent="0.25"/>
    <row r="60362" ht="15" x14ac:dyDescent="0.25"/>
    <row r="60363" ht="15" x14ac:dyDescent="0.25"/>
    <row r="60364" ht="15" x14ac:dyDescent="0.25"/>
    <row r="60365" ht="15" x14ac:dyDescent="0.25"/>
    <row r="60366" ht="15" x14ac:dyDescent="0.25"/>
    <row r="60367" ht="15" x14ac:dyDescent="0.25"/>
    <row r="60368" ht="15" x14ac:dyDescent="0.25"/>
    <row r="60369" ht="15" x14ac:dyDescent="0.25"/>
    <row r="60370" ht="15" x14ac:dyDescent="0.25"/>
    <row r="60371" ht="15" x14ac:dyDescent="0.25"/>
    <row r="60372" ht="15" x14ac:dyDescent="0.25"/>
    <row r="60373" ht="15" x14ac:dyDescent="0.25"/>
    <row r="60374" ht="15" x14ac:dyDescent="0.25"/>
    <row r="60375" ht="15" x14ac:dyDescent="0.25"/>
    <row r="60376" ht="15" x14ac:dyDescent="0.25"/>
    <row r="60377" ht="15" x14ac:dyDescent="0.25"/>
    <row r="60378" ht="15" x14ac:dyDescent="0.25"/>
    <row r="60379" ht="15" x14ac:dyDescent="0.25"/>
    <row r="60380" ht="15" x14ac:dyDescent="0.25"/>
    <row r="60381" ht="15" x14ac:dyDescent="0.25"/>
    <row r="60382" ht="15" x14ac:dyDescent="0.25"/>
    <row r="60383" ht="15" x14ac:dyDescent="0.25"/>
    <row r="60384" ht="15" x14ac:dyDescent="0.25"/>
    <row r="60385" ht="15" x14ac:dyDescent="0.25"/>
    <row r="60386" ht="15" x14ac:dyDescent="0.25"/>
    <row r="60387" ht="15" x14ac:dyDescent="0.25"/>
    <row r="60388" ht="15" x14ac:dyDescent="0.25"/>
    <row r="60389" ht="15" x14ac:dyDescent="0.25"/>
    <row r="60390" ht="15" x14ac:dyDescent="0.25"/>
    <row r="60391" ht="15" x14ac:dyDescent="0.25"/>
    <row r="60392" ht="15" x14ac:dyDescent="0.25"/>
    <row r="60393" ht="15" x14ac:dyDescent="0.25"/>
    <row r="60394" ht="15" x14ac:dyDescent="0.25"/>
    <row r="60395" ht="15" x14ac:dyDescent="0.25"/>
    <row r="60396" ht="15" x14ac:dyDescent="0.25"/>
    <row r="60397" ht="15" x14ac:dyDescent="0.25"/>
    <row r="60398" ht="15" x14ac:dyDescent="0.25"/>
    <row r="60399" ht="15" x14ac:dyDescent="0.25"/>
    <row r="60400" ht="15" x14ac:dyDescent="0.25"/>
    <row r="60401" ht="15" x14ac:dyDescent="0.25"/>
    <row r="60402" ht="15" x14ac:dyDescent="0.25"/>
    <row r="60403" ht="15" x14ac:dyDescent="0.25"/>
    <row r="60404" ht="15" x14ac:dyDescent="0.25"/>
    <row r="60405" ht="15" x14ac:dyDescent="0.25"/>
    <row r="60406" ht="15" x14ac:dyDescent="0.25"/>
    <row r="60407" ht="15" x14ac:dyDescent="0.25"/>
    <row r="60408" ht="15" x14ac:dyDescent="0.25"/>
    <row r="60409" ht="15" x14ac:dyDescent="0.25"/>
    <row r="60410" ht="15" x14ac:dyDescent="0.25"/>
    <row r="60411" ht="15" x14ac:dyDescent="0.25"/>
    <row r="60412" ht="15" x14ac:dyDescent="0.25"/>
    <row r="60413" ht="15" x14ac:dyDescent="0.25"/>
    <row r="60414" ht="15" x14ac:dyDescent="0.25"/>
    <row r="60415" ht="15" x14ac:dyDescent="0.25"/>
    <row r="60416" ht="15" x14ac:dyDescent="0.25"/>
    <row r="60417" ht="15" x14ac:dyDescent="0.25"/>
    <row r="60418" ht="15" x14ac:dyDescent="0.25"/>
    <row r="60419" ht="15" x14ac:dyDescent="0.25"/>
    <row r="60420" ht="15" x14ac:dyDescent="0.25"/>
    <row r="60421" ht="15" x14ac:dyDescent="0.25"/>
    <row r="60422" ht="15" x14ac:dyDescent="0.25"/>
    <row r="60423" ht="15" x14ac:dyDescent="0.25"/>
    <row r="60424" ht="15" x14ac:dyDescent="0.25"/>
    <row r="60425" ht="15" x14ac:dyDescent="0.25"/>
    <row r="60426" ht="15" x14ac:dyDescent="0.25"/>
    <row r="60427" ht="15" x14ac:dyDescent="0.25"/>
    <row r="60428" ht="15" x14ac:dyDescent="0.25"/>
    <row r="60429" ht="15" x14ac:dyDescent="0.25"/>
    <row r="60430" ht="15" x14ac:dyDescent="0.25"/>
    <row r="60431" ht="15" x14ac:dyDescent="0.25"/>
    <row r="60432" ht="15" x14ac:dyDescent="0.25"/>
    <row r="60433" ht="15" x14ac:dyDescent="0.25"/>
    <row r="60434" ht="15" x14ac:dyDescent="0.25"/>
    <row r="60435" ht="15" x14ac:dyDescent="0.25"/>
    <row r="60436" ht="15" x14ac:dyDescent="0.25"/>
    <row r="60437" ht="15" x14ac:dyDescent="0.25"/>
    <row r="60438" ht="15" x14ac:dyDescent="0.25"/>
    <row r="60439" ht="15" x14ac:dyDescent="0.25"/>
    <row r="60440" ht="15" x14ac:dyDescent="0.25"/>
    <row r="60441" ht="15" x14ac:dyDescent="0.25"/>
    <row r="60442" ht="15" x14ac:dyDescent="0.25"/>
    <row r="60443" ht="15" x14ac:dyDescent="0.25"/>
    <row r="60444" ht="15" x14ac:dyDescent="0.25"/>
    <row r="60445" ht="15" x14ac:dyDescent="0.25"/>
    <row r="60446" ht="15" x14ac:dyDescent="0.25"/>
    <row r="60447" ht="15" x14ac:dyDescent="0.25"/>
    <row r="60448" ht="15" x14ac:dyDescent="0.25"/>
    <row r="60449" ht="15" x14ac:dyDescent="0.25"/>
    <row r="60450" ht="15" x14ac:dyDescent="0.25"/>
    <row r="60451" ht="15" x14ac:dyDescent="0.25"/>
    <row r="60452" ht="15" x14ac:dyDescent="0.25"/>
    <row r="60453" ht="15" x14ac:dyDescent="0.25"/>
    <row r="60454" ht="15" x14ac:dyDescent="0.25"/>
    <row r="60455" ht="15" x14ac:dyDescent="0.25"/>
    <row r="60456" ht="15" x14ac:dyDescent="0.25"/>
    <row r="60457" ht="15" x14ac:dyDescent="0.25"/>
    <row r="60458" ht="15" x14ac:dyDescent="0.25"/>
    <row r="60459" ht="15" x14ac:dyDescent="0.25"/>
    <row r="60460" ht="15" x14ac:dyDescent="0.25"/>
    <row r="60461" ht="15" x14ac:dyDescent="0.25"/>
    <row r="60462" ht="15" x14ac:dyDescent="0.25"/>
    <row r="60463" ht="15" x14ac:dyDescent="0.25"/>
    <row r="60464" ht="15" x14ac:dyDescent="0.25"/>
    <row r="60465" ht="15" x14ac:dyDescent="0.25"/>
    <row r="60466" ht="15" x14ac:dyDescent="0.25"/>
    <row r="60467" ht="15" x14ac:dyDescent="0.25"/>
    <row r="60468" ht="15" x14ac:dyDescent="0.25"/>
    <row r="60469" ht="15" x14ac:dyDescent="0.25"/>
    <row r="60470" ht="15" x14ac:dyDescent="0.25"/>
    <row r="60471" ht="15" x14ac:dyDescent="0.25"/>
    <row r="60472" ht="15" x14ac:dyDescent="0.25"/>
    <row r="60473" ht="15" x14ac:dyDescent="0.25"/>
    <row r="60474" ht="15" x14ac:dyDescent="0.25"/>
    <row r="60475" ht="15" x14ac:dyDescent="0.25"/>
    <row r="60476" ht="15" x14ac:dyDescent="0.25"/>
    <row r="60477" ht="15" x14ac:dyDescent="0.25"/>
    <row r="60478" ht="15" x14ac:dyDescent="0.25"/>
    <row r="60479" ht="15" x14ac:dyDescent="0.25"/>
    <row r="60480" ht="15" x14ac:dyDescent="0.25"/>
    <row r="60481" ht="15" x14ac:dyDescent="0.25"/>
    <row r="60482" ht="15" x14ac:dyDescent="0.25"/>
    <row r="60483" ht="15" x14ac:dyDescent="0.25"/>
    <row r="60484" ht="15" x14ac:dyDescent="0.25"/>
    <row r="60485" ht="15" x14ac:dyDescent="0.25"/>
    <row r="60486" ht="15" x14ac:dyDescent="0.25"/>
    <row r="60487" ht="15" x14ac:dyDescent="0.25"/>
    <row r="60488" ht="15" x14ac:dyDescent="0.25"/>
    <row r="60489" ht="15" x14ac:dyDescent="0.25"/>
    <row r="60490" ht="15" x14ac:dyDescent="0.25"/>
    <row r="60491" ht="15" x14ac:dyDescent="0.25"/>
    <row r="60492" ht="15" x14ac:dyDescent="0.25"/>
    <row r="60493" ht="15" x14ac:dyDescent="0.25"/>
    <row r="60494" ht="15" x14ac:dyDescent="0.25"/>
    <row r="60495" ht="15" x14ac:dyDescent="0.25"/>
    <row r="60496" ht="15" x14ac:dyDescent="0.25"/>
    <row r="60497" ht="15" x14ac:dyDescent="0.25"/>
    <row r="60498" ht="15" x14ac:dyDescent="0.25"/>
    <row r="60499" ht="15" x14ac:dyDescent="0.25"/>
    <row r="60500" ht="15" x14ac:dyDescent="0.25"/>
    <row r="60501" ht="15" x14ac:dyDescent="0.25"/>
    <row r="60502" ht="15" x14ac:dyDescent="0.25"/>
    <row r="60503" ht="15" x14ac:dyDescent="0.25"/>
    <row r="60504" ht="15" x14ac:dyDescent="0.25"/>
    <row r="60505" ht="15" x14ac:dyDescent="0.25"/>
    <row r="60506" ht="15" x14ac:dyDescent="0.25"/>
    <row r="60507" ht="15" x14ac:dyDescent="0.25"/>
    <row r="60508" ht="15" x14ac:dyDescent="0.25"/>
    <row r="60509" ht="15" x14ac:dyDescent="0.25"/>
    <row r="60510" ht="15" x14ac:dyDescent="0.25"/>
    <row r="60511" ht="15" x14ac:dyDescent="0.25"/>
    <row r="60512" ht="15" x14ac:dyDescent="0.25"/>
    <row r="60513" ht="15" x14ac:dyDescent="0.25"/>
    <row r="60514" ht="15" x14ac:dyDescent="0.25"/>
    <row r="60515" ht="15" x14ac:dyDescent="0.25"/>
    <row r="60516" ht="15" x14ac:dyDescent="0.25"/>
    <row r="60517" ht="15" x14ac:dyDescent="0.25"/>
    <row r="60518" ht="15" x14ac:dyDescent="0.25"/>
    <row r="60519" ht="15" x14ac:dyDescent="0.25"/>
    <row r="60520" ht="15" x14ac:dyDescent="0.25"/>
    <row r="60521" ht="15" x14ac:dyDescent="0.25"/>
    <row r="60522" ht="15" x14ac:dyDescent="0.25"/>
    <row r="60523" ht="15" x14ac:dyDescent="0.25"/>
    <row r="60524" ht="15" x14ac:dyDescent="0.25"/>
    <row r="60525" ht="15" x14ac:dyDescent="0.25"/>
    <row r="60526" ht="15" x14ac:dyDescent="0.25"/>
    <row r="60527" ht="15" x14ac:dyDescent="0.25"/>
    <row r="60528" ht="15" x14ac:dyDescent="0.25"/>
    <row r="60529" ht="15" x14ac:dyDescent="0.25"/>
    <row r="60530" ht="15" x14ac:dyDescent="0.25"/>
    <row r="60531" ht="15" x14ac:dyDescent="0.25"/>
    <row r="60532" ht="15" x14ac:dyDescent="0.25"/>
    <row r="60533" ht="15" x14ac:dyDescent="0.25"/>
    <row r="60534" ht="15" x14ac:dyDescent="0.25"/>
    <row r="60535" ht="15" x14ac:dyDescent="0.25"/>
    <row r="60536" ht="15" x14ac:dyDescent="0.25"/>
    <row r="60537" ht="15" x14ac:dyDescent="0.25"/>
    <row r="60538" ht="15" x14ac:dyDescent="0.25"/>
    <row r="60539" ht="15" x14ac:dyDescent="0.25"/>
    <row r="60540" ht="15" x14ac:dyDescent="0.25"/>
    <row r="60541" ht="15" x14ac:dyDescent="0.25"/>
    <row r="60542" ht="15" x14ac:dyDescent="0.25"/>
    <row r="60543" ht="15" x14ac:dyDescent="0.25"/>
    <row r="60544" ht="15" x14ac:dyDescent="0.25"/>
    <row r="60545" ht="15" x14ac:dyDescent="0.25"/>
    <row r="60546" ht="15" x14ac:dyDescent="0.25"/>
    <row r="60547" ht="15" x14ac:dyDescent="0.25"/>
    <row r="60548" ht="15" x14ac:dyDescent="0.25"/>
    <row r="60549" ht="15" x14ac:dyDescent="0.25"/>
    <row r="60550" ht="15" x14ac:dyDescent="0.25"/>
    <row r="60551" ht="15" x14ac:dyDescent="0.25"/>
    <row r="60552" ht="15" x14ac:dyDescent="0.25"/>
    <row r="60553" ht="15" x14ac:dyDescent="0.25"/>
    <row r="60554" ht="15" x14ac:dyDescent="0.25"/>
    <row r="60555" ht="15" x14ac:dyDescent="0.25"/>
    <row r="60556" ht="15" x14ac:dyDescent="0.25"/>
    <row r="60557" ht="15" x14ac:dyDescent="0.25"/>
    <row r="60558" ht="15" x14ac:dyDescent="0.25"/>
    <row r="60559" ht="15" x14ac:dyDescent="0.25"/>
    <row r="60560" ht="15" x14ac:dyDescent="0.25"/>
    <row r="60561" ht="15" x14ac:dyDescent="0.25"/>
    <row r="60562" ht="15" x14ac:dyDescent="0.25"/>
    <row r="60563" ht="15" x14ac:dyDescent="0.25"/>
    <row r="60564" ht="15" x14ac:dyDescent="0.25"/>
    <row r="60565" ht="15" x14ac:dyDescent="0.25"/>
    <row r="60566" ht="15" x14ac:dyDescent="0.25"/>
    <row r="60567" ht="15" x14ac:dyDescent="0.25"/>
    <row r="60568" ht="15" x14ac:dyDescent="0.25"/>
    <row r="60569" ht="15" x14ac:dyDescent="0.25"/>
    <row r="60570" ht="15" x14ac:dyDescent="0.25"/>
    <row r="60571" ht="15" x14ac:dyDescent="0.25"/>
    <row r="60572" ht="15" x14ac:dyDescent="0.25"/>
    <row r="60573" ht="15" x14ac:dyDescent="0.25"/>
    <row r="60574" ht="15" x14ac:dyDescent="0.25"/>
    <row r="60575" ht="15" x14ac:dyDescent="0.25"/>
    <row r="60576" ht="15" x14ac:dyDescent="0.25"/>
    <row r="60577" ht="15" x14ac:dyDescent="0.25"/>
    <row r="60578" ht="15" x14ac:dyDescent="0.25"/>
    <row r="60579" ht="15" x14ac:dyDescent="0.25"/>
    <row r="60580" ht="15" x14ac:dyDescent="0.25"/>
    <row r="60581" ht="15" x14ac:dyDescent="0.25"/>
    <row r="60582" ht="15" x14ac:dyDescent="0.25"/>
    <row r="60583" ht="15" x14ac:dyDescent="0.25"/>
    <row r="60584" ht="15" x14ac:dyDescent="0.25"/>
    <row r="60585" ht="15" x14ac:dyDescent="0.25"/>
    <row r="60586" ht="15" x14ac:dyDescent="0.25"/>
    <row r="60587" ht="15" x14ac:dyDescent="0.25"/>
    <row r="60588" ht="15" x14ac:dyDescent="0.25"/>
    <row r="60589" ht="15" x14ac:dyDescent="0.25"/>
    <row r="60590" ht="15" x14ac:dyDescent="0.25"/>
    <row r="60591" ht="15" x14ac:dyDescent="0.25"/>
    <row r="60592" ht="15" x14ac:dyDescent="0.25"/>
    <row r="60593" ht="15" x14ac:dyDescent="0.25"/>
    <row r="60594" ht="15" x14ac:dyDescent="0.25"/>
    <row r="60595" ht="15" x14ac:dyDescent="0.25"/>
    <row r="60596" ht="15" x14ac:dyDescent="0.25"/>
    <row r="60597" ht="15" x14ac:dyDescent="0.25"/>
    <row r="60598" ht="15" x14ac:dyDescent="0.25"/>
    <row r="60599" ht="15" x14ac:dyDescent="0.25"/>
    <row r="60600" ht="15" x14ac:dyDescent="0.25"/>
    <row r="60601" ht="15" x14ac:dyDescent="0.25"/>
    <row r="60602" ht="15" x14ac:dyDescent="0.25"/>
    <row r="60603" ht="15" x14ac:dyDescent="0.25"/>
    <row r="60604" ht="15" x14ac:dyDescent="0.25"/>
    <row r="60605" ht="15" x14ac:dyDescent="0.25"/>
    <row r="60606" ht="15" x14ac:dyDescent="0.25"/>
    <row r="60607" ht="15" x14ac:dyDescent="0.25"/>
    <row r="60608" ht="15" x14ac:dyDescent="0.25"/>
    <row r="60609" ht="15" x14ac:dyDescent="0.25"/>
    <row r="60610" ht="15" x14ac:dyDescent="0.25"/>
    <row r="60611" ht="15" x14ac:dyDescent="0.25"/>
    <row r="60612" ht="15" x14ac:dyDescent="0.25"/>
    <row r="60613" ht="15" x14ac:dyDescent="0.25"/>
    <row r="60614" ht="15" x14ac:dyDescent="0.25"/>
    <row r="60615" ht="15" x14ac:dyDescent="0.25"/>
    <row r="60616" ht="15" x14ac:dyDescent="0.25"/>
    <row r="60617" ht="15" x14ac:dyDescent="0.25"/>
    <row r="60618" ht="15" x14ac:dyDescent="0.25"/>
    <row r="60619" ht="15" x14ac:dyDescent="0.25"/>
    <row r="60620" ht="15" x14ac:dyDescent="0.25"/>
    <row r="60621" ht="15" x14ac:dyDescent="0.25"/>
    <row r="60622" ht="15" x14ac:dyDescent="0.25"/>
    <row r="60623" ht="15" x14ac:dyDescent="0.25"/>
    <row r="60624" ht="15" x14ac:dyDescent="0.25"/>
    <row r="60625" ht="15" x14ac:dyDescent="0.25"/>
    <row r="60626" ht="15" x14ac:dyDescent="0.25"/>
    <row r="60627" ht="15" x14ac:dyDescent="0.25"/>
    <row r="60628" ht="15" x14ac:dyDescent="0.25"/>
    <row r="60629" ht="15" x14ac:dyDescent="0.25"/>
    <row r="60630" ht="15" x14ac:dyDescent="0.25"/>
    <row r="60631" ht="15" x14ac:dyDescent="0.25"/>
    <row r="60632" ht="15" x14ac:dyDescent="0.25"/>
    <row r="60633" ht="15" x14ac:dyDescent="0.25"/>
    <row r="60634" ht="15" x14ac:dyDescent="0.25"/>
    <row r="60635" ht="15" x14ac:dyDescent="0.25"/>
    <row r="60636" ht="15" x14ac:dyDescent="0.25"/>
    <row r="60637" ht="15" x14ac:dyDescent="0.25"/>
    <row r="60638" ht="15" x14ac:dyDescent="0.25"/>
    <row r="60639" ht="15" x14ac:dyDescent="0.25"/>
    <row r="60640" ht="15" x14ac:dyDescent="0.25"/>
    <row r="60641" ht="15" x14ac:dyDescent="0.25"/>
    <row r="60642" ht="15" x14ac:dyDescent="0.25"/>
    <row r="60643" ht="15" x14ac:dyDescent="0.25"/>
    <row r="60644" ht="15" x14ac:dyDescent="0.25"/>
    <row r="60645" ht="15" x14ac:dyDescent="0.25"/>
    <row r="60646" ht="15" x14ac:dyDescent="0.25"/>
    <row r="60647" ht="15" x14ac:dyDescent="0.25"/>
    <row r="60648" ht="15" x14ac:dyDescent="0.25"/>
    <row r="60649" ht="15" x14ac:dyDescent="0.25"/>
    <row r="60650" ht="15" x14ac:dyDescent="0.25"/>
    <row r="60651" ht="15" x14ac:dyDescent="0.25"/>
    <row r="60652" ht="15" x14ac:dyDescent="0.25"/>
    <row r="60653" ht="15" x14ac:dyDescent="0.25"/>
    <row r="60654" ht="15" x14ac:dyDescent="0.25"/>
    <row r="60655" ht="15" x14ac:dyDescent="0.25"/>
    <row r="60656" ht="15" x14ac:dyDescent="0.25"/>
    <row r="60657" ht="15" x14ac:dyDescent="0.25"/>
    <row r="60658" ht="15" x14ac:dyDescent="0.25"/>
    <row r="60659" ht="15" x14ac:dyDescent="0.25"/>
    <row r="60660" ht="15" x14ac:dyDescent="0.25"/>
    <row r="60661" ht="15" x14ac:dyDescent="0.25"/>
    <row r="60662" ht="15" x14ac:dyDescent="0.25"/>
    <row r="60663" ht="15" x14ac:dyDescent="0.25"/>
    <row r="60664" ht="15" x14ac:dyDescent="0.25"/>
    <row r="60665" ht="15" x14ac:dyDescent="0.25"/>
    <row r="60666" ht="15" x14ac:dyDescent="0.25"/>
    <row r="60667" ht="15" x14ac:dyDescent="0.25"/>
    <row r="60668" ht="15" x14ac:dyDescent="0.25"/>
    <row r="60669" ht="15" x14ac:dyDescent="0.25"/>
    <row r="60670" ht="15" x14ac:dyDescent="0.25"/>
    <row r="60671" ht="15" x14ac:dyDescent="0.25"/>
    <row r="60672" ht="15" x14ac:dyDescent="0.25"/>
    <row r="60673" ht="15" x14ac:dyDescent="0.25"/>
    <row r="60674" ht="15" x14ac:dyDescent="0.25"/>
    <row r="60675" ht="15" x14ac:dyDescent="0.25"/>
    <row r="60676" ht="15" x14ac:dyDescent="0.25"/>
    <row r="60677" ht="15" x14ac:dyDescent="0.25"/>
    <row r="60678" ht="15" x14ac:dyDescent="0.25"/>
    <row r="60679" ht="15" x14ac:dyDescent="0.25"/>
    <row r="60680" ht="15" x14ac:dyDescent="0.25"/>
    <row r="60681" ht="15" x14ac:dyDescent="0.25"/>
    <row r="60682" ht="15" x14ac:dyDescent="0.25"/>
    <row r="60683" ht="15" x14ac:dyDescent="0.25"/>
    <row r="60684" ht="15" x14ac:dyDescent="0.25"/>
    <row r="60685" ht="15" x14ac:dyDescent="0.25"/>
    <row r="60686" ht="15" x14ac:dyDescent="0.25"/>
    <row r="60687" ht="15" x14ac:dyDescent="0.25"/>
    <row r="60688" ht="15" x14ac:dyDescent="0.25"/>
    <row r="60689" ht="15" x14ac:dyDescent="0.25"/>
    <row r="60690" ht="15" x14ac:dyDescent="0.25"/>
    <row r="60691" ht="15" x14ac:dyDescent="0.25"/>
    <row r="60692" ht="15" x14ac:dyDescent="0.25"/>
    <row r="60693" ht="15" x14ac:dyDescent="0.25"/>
    <row r="60694" ht="15" x14ac:dyDescent="0.25"/>
    <row r="60695" ht="15" x14ac:dyDescent="0.25"/>
    <row r="60696" ht="15" x14ac:dyDescent="0.25"/>
    <row r="60697" ht="15" x14ac:dyDescent="0.25"/>
    <row r="60698" ht="15" x14ac:dyDescent="0.25"/>
    <row r="60699" ht="15" x14ac:dyDescent="0.25"/>
    <row r="60700" ht="15" x14ac:dyDescent="0.25"/>
    <row r="60701" ht="15" x14ac:dyDescent="0.25"/>
    <row r="60702" ht="15" x14ac:dyDescent="0.25"/>
    <row r="60703" ht="15" x14ac:dyDescent="0.25"/>
    <row r="60704" ht="15" x14ac:dyDescent="0.25"/>
    <row r="60705" ht="15" x14ac:dyDescent="0.25"/>
    <row r="60706" ht="15" x14ac:dyDescent="0.25"/>
    <row r="60707" ht="15" x14ac:dyDescent="0.25"/>
    <row r="60708" ht="15" x14ac:dyDescent="0.25"/>
    <row r="60709" ht="15" x14ac:dyDescent="0.25"/>
    <row r="60710" ht="15" x14ac:dyDescent="0.25"/>
    <row r="60711" ht="15" x14ac:dyDescent="0.25"/>
    <row r="60712" ht="15" x14ac:dyDescent="0.25"/>
    <row r="60713" ht="15" x14ac:dyDescent="0.25"/>
    <row r="60714" ht="15" x14ac:dyDescent="0.25"/>
    <row r="60715" ht="15" x14ac:dyDescent="0.25"/>
    <row r="60716" ht="15" x14ac:dyDescent="0.25"/>
    <row r="60717" ht="15" x14ac:dyDescent="0.25"/>
    <row r="60718" ht="15" x14ac:dyDescent="0.25"/>
    <row r="60719" ht="15" x14ac:dyDescent="0.25"/>
    <row r="60720" ht="15" x14ac:dyDescent="0.25"/>
    <row r="60721" ht="15" x14ac:dyDescent="0.25"/>
    <row r="60722" ht="15" x14ac:dyDescent="0.25"/>
    <row r="60723" ht="15" x14ac:dyDescent="0.25"/>
    <row r="60724" ht="15" x14ac:dyDescent="0.25"/>
    <row r="60725" ht="15" x14ac:dyDescent="0.25"/>
    <row r="60726" ht="15" x14ac:dyDescent="0.25"/>
    <row r="60727" ht="15" x14ac:dyDescent="0.25"/>
    <row r="60728" ht="15" x14ac:dyDescent="0.25"/>
    <row r="60729" ht="15" x14ac:dyDescent="0.25"/>
    <row r="60730" ht="15" x14ac:dyDescent="0.25"/>
    <row r="60731" ht="15" x14ac:dyDescent="0.25"/>
    <row r="60732" ht="15" x14ac:dyDescent="0.25"/>
    <row r="60733" ht="15" x14ac:dyDescent="0.25"/>
    <row r="60734" ht="15" x14ac:dyDescent="0.25"/>
    <row r="60735" ht="15" x14ac:dyDescent="0.25"/>
    <row r="60736" ht="15" x14ac:dyDescent="0.25"/>
    <row r="60737" ht="15" x14ac:dyDescent="0.25"/>
    <row r="60738" ht="15" x14ac:dyDescent="0.25"/>
    <row r="60739" ht="15" x14ac:dyDescent="0.25"/>
    <row r="60740" ht="15" x14ac:dyDescent="0.25"/>
    <row r="60741" ht="15" x14ac:dyDescent="0.25"/>
    <row r="60742" ht="15" x14ac:dyDescent="0.25"/>
    <row r="60743" ht="15" x14ac:dyDescent="0.25"/>
    <row r="60744" ht="15" x14ac:dyDescent="0.25"/>
    <row r="60745" ht="15" x14ac:dyDescent="0.25"/>
    <row r="60746" ht="15" x14ac:dyDescent="0.25"/>
    <row r="60747" ht="15" x14ac:dyDescent="0.25"/>
    <row r="60748" ht="15" x14ac:dyDescent="0.25"/>
    <row r="60749" ht="15" x14ac:dyDescent="0.25"/>
    <row r="60750" ht="15" x14ac:dyDescent="0.25"/>
    <row r="60751" ht="15" x14ac:dyDescent="0.25"/>
    <row r="60752" ht="15" x14ac:dyDescent="0.25"/>
    <row r="60753" ht="15" x14ac:dyDescent="0.25"/>
    <row r="60754" ht="15" x14ac:dyDescent="0.25"/>
    <row r="60755" ht="15" x14ac:dyDescent="0.25"/>
    <row r="60756" ht="15" x14ac:dyDescent="0.25"/>
    <row r="60757" ht="15" x14ac:dyDescent="0.25"/>
    <row r="60758" ht="15" x14ac:dyDescent="0.25"/>
    <row r="60759" ht="15" x14ac:dyDescent="0.25"/>
    <row r="60760" ht="15" x14ac:dyDescent="0.25"/>
    <row r="60761" ht="15" x14ac:dyDescent="0.25"/>
    <row r="60762" ht="15" x14ac:dyDescent="0.25"/>
    <row r="60763" ht="15" x14ac:dyDescent="0.25"/>
    <row r="60764" ht="15" x14ac:dyDescent="0.25"/>
    <row r="60765" ht="15" x14ac:dyDescent="0.25"/>
    <row r="60766" ht="15" x14ac:dyDescent="0.25"/>
    <row r="60767" ht="15" x14ac:dyDescent="0.25"/>
    <row r="60768" ht="15" x14ac:dyDescent="0.25"/>
    <row r="60769" ht="15" x14ac:dyDescent="0.25"/>
    <row r="60770" ht="15" x14ac:dyDescent="0.25"/>
    <row r="60771" ht="15" x14ac:dyDescent="0.25"/>
    <row r="60772" ht="15" x14ac:dyDescent="0.25"/>
    <row r="60773" ht="15" x14ac:dyDescent="0.25"/>
    <row r="60774" ht="15" x14ac:dyDescent="0.25"/>
    <row r="60775" ht="15" x14ac:dyDescent="0.25"/>
    <row r="60776" ht="15" x14ac:dyDescent="0.25"/>
    <row r="60777" ht="15" x14ac:dyDescent="0.25"/>
    <row r="60778" ht="15" x14ac:dyDescent="0.25"/>
    <row r="60779" ht="15" x14ac:dyDescent="0.25"/>
    <row r="60780" ht="15" x14ac:dyDescent="0.25"/>
    <row r="60781" ht="15" x14ac:dyDescent="0.25"/>
    <row r="60782" ht="15" x14ac:dyDescent="0.25"/>
    <row r="60783" ht="15" x14ac:dyDescent="0.25"/>
    <row r="60784" ht="15" x14ac:dyDescent="0.25"/>
    <row r="60785" ht="15" x14ac:dyDescent="0.25"/>
    <row r="60786" ht="15" x14ac:dyDescent="0.25"/>
    <row r="60787" ht="15" x14ac:dyDescent="0.25"/>
    <row r="60788" ht="15" x14ac:dyDescent="0.25"/>
    <row r="60789" ht="15" x14ac:dyDescent="0.25"/>
    <row r="60790" ht="15" x14ac:dyDescent="0.25"/>
    <row r="60791" ht="15" x14ac:dyDescent="0.25"/>
    <row r="60792" ht="15" x14ac:dyDescent="0.25"/>
    <row r="60793" ht="15" x14ac:dyDescent="0.25"/>
    <row r="60794" ht="15" x14ac:dyDescent="0.25"/>
    <row r="60795" ht="15" x14ac:dyDescent="0.25"/>
    <row r="60796" ht="15" x14ac:dyDescent="0.25"/>
    <row r="60797" ht="15" x14ac:dyDescent="0.25"/>
    <row r="60798" ht="15" x14ac:dyDescent="0.25"/>
    <row r="60799" ht="15" x14ac:dyDescent="0.25"/>
    <row r="60800" ht="15" x14ac:dyDescent="0.25"/>
    <row r="60801" ht="15" x14ac:dyDescent="0.25"/>
    <row r="60802" ht="15" x14ac:dyDescent="0.25"/>
    <row r="60803" ht="15" x14ac:dyDescent="0.25"/>
    <row r="60804" ht="15" x14ac:dyDescent="0.25"/>
    <row r="60805" ht="15" x14ac:dyDescent="0.25"/>
    <row r="60806" ht="15" x14ac:dyDescent="0.25"/>
    <row r="60807" ht="15" x14ac:dyDescent="0.25"/>
    <row r="60808" ht="15" x14ac:dyDescent="0.25"/>
    <row r="60809" ht="15" x14ac:dyDescent="0.25"/>
    <row r="60810" ht="15" x14ac:dyDescent="0.25"/>
    <row r="60811" ht="15" x14ac:dyDescent="0.25"/>
    <row r="60812" ht="15" x14ac:dyDescent="0.25"/>
    <row r="60813" ht="15" x14ac:dyDescent="0.25"/>
    <row r="60814" ht="15" x14ac:dyDescent="0.25"/>
    <row r="60815" ht="15" x14ac:dyDescent="0.25"/>
    <row r="60816" ht="15" x14ac:dyDescent="0.25"/>
    <row r="60817" ht="15" x14ac:dyDescent="0.25"/>
    <row r="60818" ht="15" x14ac:dyDescent="0.25"/>
    <row r="60819" ht="15" x14ac:dyDescent="0.25"/>
    <row r="60820" ht="15" x14ac:dyDescent="0.25"/>
    <row r="60821" ht="15" x14ac:dyDescent="0.25"/>
    <row r="60822" ht="15" x14ac:dyDescent="0.25"/>
    <row r="60823" ht="15" x14ac:dyDescent="0.25"/>
    <row r="60824" ht="15" x14ac:dyDescent="0.25"/>
    <row r="60825" ht="15" x14ac:dyDescent="0.25"/>
    <row r="60826" ht="15" x14ac:dyDescent="0.25"/>
    <row r="60827" ht="15" x14ac:dyDescent="0.25"/>
    <row r="60828" ht="15" x14ac:dyDescent="0.25"/>
    <row r="60829" ht="15" x14ac:dyDescent="0.25"/>
    <row r="60830" ht="15" x14ac:dyDescent="0.25"/>
    <row r="60831" ht="15" x14ac:dyDescent="0.25"/>
    <row r="60832" ht="15" x14ac:dyDescent="0.25"/>
    <row r="60833" ht="15" x14ac:dyDescent="0.25"/>
    <row r="60834" ht="15" x14ac:dyDescent="0.25"/>
    <row r="60835" ht="15" x14ac:dyDescent="0.25"/>
    <row r="60836" ht="15" x14ac:dyDescent="0.25"/>
    <row r="60837" ht="15" x14ac:dyDescent="0.25"/>
    <row r="60838" ht="15" x14ac:dyDescent="0.25"/>
    <row r="60839" ht="15" x14ac:dyDescent="0.25"/>
    <row r="60840" ht="15" x14ac:dyDescent="0.25"/>
    <row r="60841" ht="15" x14ac:dyDescent="0.25"/>
    <row r="60842" ht="15" x14ac:dyDescent="0.25"/>
    <row r="60843" ht="15" x14ac:dyDescent="0.25"/>
    <row r="60844" ht="15" x14ac:dyDescent="0.25"/>
    <row r="60845" ht="15" x14ac:dyDescent="0.25"/>
    <row r="60846" ht="15" x14ac:dyDescent="0.25"/>
    <row r="60847" ht="15" x14ac:dyDescent="0.25"/>
    <row r="60848" ht="15" x14ac:dyDescent="0.25"/>
    <row r="60849" ht="15" x14ac:dyDescent="0.25"/>
    <row r="60850" ht="15" x14ac:dyDescent="0.25"/>
    <row r="60851" ht="15" x14ac:dyDescent="0.25"/>
    <row r="60852" ht="15" x14ac:dyDescent="0.25"/>
    <row r="60853" ht="15" x14ac:dyDescent="0.25"/>
    <row r="60854" ht="15" x14ac:dyDescent="0.25"/>
    <row r="60855" ht="15" x14ac:dyDescent="0.25"/>
    <row r="60856" ht="15" x14ac:dyDescent="0.25"/>
    <row r="60857" ht="15" x14ac:dyDescent="0.25"/>
    <row r="60858" ht="15" x14ac:dyDescent="0.25"/>
    <row r="60859" ht="15" x14ac:dyDescent="0.25"/>
    <row r="60860" ht="15" x14ac:dyDescent="0.25"/>
    <row r="60861" ht="15" x14ac:dyDescent="0.25"/>
    <row r="60862" ht="15" x14ac:dyDescent="0.25"/>
    <row r="60863" ht="15" x14ac:dyDescent="0.25"/>
    <row r="60864" ht="15" x14ac:dyDescent="0.25"/>
    <row r="60865" ht="15" x14ac:dyDescent="0.25"/>
    <row r="60866" ht="15" x14ac:dyDescent="0.25"/>
    <row r="60867" ht="15" x14ac:dyDescent="0.25"/>
    <row r="60868" ht="15" x14ac:dyDescent="0.25"/>
    <row r="60869" ht="15" x14ac:dyDescent="0.25"/>
    <row r="60870" ht="15" x14ac:dyDescent="0.25"/>
    <row r="60871" ht="15" x14ac:dyDescent="0.25"/>
    <row r="60872" ht="15" x14ac:dyDescent="0.25"/>
    <row r="60873" ht="15" x14ac:dyDescent="0.25"/>
    <row r="60874" ht="15" x14ac:dyDescent="0.25"/>
    <row r="60875" ht="15" x14ac:dyDescent="0.25"/>
    <row r="60876" ht="15" x14ac:dyDescent="0.25"/>
    <row r="60877" ht="15" x14ac:dyDescent="0.25"/>
    <row r="60878" ht="15" x14ac:dyDescent="0.25"/>
    <row r="60879" ht="15" x14ac:dyDescent="0.25"/>
    <row r="60880" ht="15" x14ac:dyDescent="0.25"/>
    <row r="60881" ht="15" x14ac:dyDescent="0.25"/>
    <row r="60882" ht="15" x14ac:dyDescent="0.25"/>
    <row r="60883" ht="15" x14ac:dyDescent="0.25"/>
    <row r="60884" ht="15" x14ac:dyDescent="0.25"/>
    <row r="60885" ht="15" x14ac:dyDescent="0.25"/>
    <row r="60886" ht="15" x14ac:dyDescent="0.25"/>
    <row r="60887" ht="15" x14ac:dyDescent="0.25"/>
    <row r="60888" ht="15" x14ac:dyDescent="0.25"/>
    <row r="60889" ht="15" x14ac:dyDescent="0.25"/>
    <row r="60890" ht="15" x14ac:dyDescent="0.25"/>
    <row r="60891" ht="15" x14ac:dyDescent="0.25"/>
    <row r="60892" ht="15" x14ac:dyDescent="0.25"/>
    <row r="60893" ht="15" x14ac:dyDescent="0.25"/>
    <row r="60894" ht="15" x14ac:dyDescent="0.25"/>
    <row r="60895" ht="15" x14ac:dyDescent="0.25"/>
    <row r="60896" ht="15" x14ac:dyDescent="0.25"/>
    <row r="60897" ht="15" x14ac:dyDescent="0.25"/>
    <row r="60898" ht="15" x14ac:dyDescent="0.25"/>
    <row r="60899" ht="15" x14ac:dyDescent="0.25"/>
    <row r="60900" ht="15" x14ac:dyDescent="0.25"/>
    <row r="60901" ht="15" x14ac:dyDescent="0.25"/>
    <row r="60902" ht="15" x14ac:dyDescent="0.25"/>
    <row r="60903" ht="15" x14ac:dyDescent="0.25"/>
    <row r="60904" ht="15" x14ac:dyDescent="0.25"/>
    <row r="60905" ht="15" x14ac:dyDescent="0.25"/>
    <row r="60906" ht="15" x14ac:dyDescent="0.25"/>
    <row r="60907" ht="15" x14ac:dyDescent="0.25"/>
    <row r="60908" ht="15" x14ac:dyDescent="0.25"/>
    <row r="60909" ht="15" x14ac:dyDescent="0.25"/>
    <row r="60910" ht="15" x14ac:dyDescent="0.25"/>
    <row r="60911" ht="15" x14ac:dyDescent="0.25"/>
    <row r="60912" ht="15" x14ac:dyDescent="0.25"/>
    <row r="60913" ht="15" x14ac:dyDescent="0.25"/>
    <row r="60914" ht="15" x14ac:dyDescent="0.25"/>
    <row r="60915" ht="15" x14ac:dyDescent="0.25"/>
    <row r="60916" ht="15" x14ac:dyDescent="0.25"/>
    <row r="60917" ht="15" x14ac:dyDescent="0.25"/>
    <row r="60918" ht="15" x14ac:dyDescent="0.25"/>
    <row r="60919" ht="15" x14ac:dyDescent="0.25"/>
    <row r="60920" ht="15" x14ac:dyDescent="0.25"/>
    <row r="60921" ht="15" x14ac:dyDescent="0.25"/>
    <row r="60922" ht="15" x14ac:dyDescent="0.25"/>
    <row r="60923" ht="15" x14ac:dyDescent="0.25"/>
    <row r="60924" ht="15" x14ac:dyDescent="0.25"/>
    <row r="60925" ht="15" x14ac:dyDescent="0.25"/>
    <row r="60926" ht="15" x14ac:dyDescent="0.25"/>
    <row r="60927" ht="15" x14ac:dyDescent="0.25"/>
    <row r="60928" ht="15" x14ac:dyDescent="0.25"/>
    <row r="60929" ht="15" x14ac:dyDescent="0.25"/>
    <row r="60930" ht="15" x14ac:dyDescent="0.25"/>
    <row r="60931" ht="15" x14ac:dyDescent="0.25"/>
    <row r="60932" ht="15" x14ac:dyDescent="0.25"/>
    <row r="60933" ht="15" x14ac:dyDescent="0.25"/>
    <row r="60934" ht="15" x14ac:dyDescent="0.25"/>
    <row r="60935" ht="15" x14ac:dyDescent="0.25"/>
    <row r="60936" ht="15" x14ac:dyDescent="0.25"/>
    <row r="60937" ht="15" x14ac:dyDescent="0.25"/>
    <row r="60938" ht="15" x14ac:dyDescent="0.25"/>
    <row r="60939" ht="15" x14ac:dyDescent="0.25"/>
    <row r="60940" ht="15" x14ac:dyDescent="0.25"/>
    <row r="60941" ht="15" x14ac:dyDescent="0.25"/>
    <row r="60942" ht="15" x14ac:dyDescent="0.25"/>
    <row r="60943" ht="15" x14ac:dyDescent="0.25"/>
    <row r="60944" ht="15" x14ac:dyDescent="0.25"/>
    <row r="60945" ht="15" x14ac:dyDescent="0.25"/>
    <row r="60946" ht="15" x14ac:dyDescent="0.25"/>
    <row r="60947" ht="15" x14ac:dyDescent="0.25"/>
    <row r="60948" ht="15" x14ac:dyDescent="0.25"/>
    <row r="60949" ht="15" x14ac:dyDescent="0.25"/>
    <row r="60950" ht="15" x14ac:dyDescent="0.25"/>
    <row r="60951" ht="15" x14ac:dyDescent="0.25"/>
    <row r="60952" ht="15" x14ac:dyDescent="0.25"/>
    <row r="60953" ht="15" x14ac:dyDescent="0.25"/>
    <row r="60954" ht="15" x14ac:dyDescent="0.25"/>
    <row r="60955" ht="15" x14ac:dyDescent="0.25"/>
    <row r="60956" ht="15" x14ac:dyDescent="0.25"/>
    <row r="60957" ht="15" x14ac:dyDescent="0.25"/>
    <row r="60958" ht="15" x14ac:dyDescent="0.25"/>
    <row r="60959" ht="15" x14ac:dyDescent="0.25"/>
    <row r="60960" ht="15" x14ac:dyDescent="0.25"/>
    <row r="60961" ht="15" x14ac:dyDescent="0.25"/>
    <row r="60962" ht="15" x14ac:dyDescent="0.25"/>
    <row r="60963" ht="15" x14ac:dyDescent="0.25"/>
    <row r="60964" ht="15" x14ac:dyDescent="0.25"/>
    <row r="60965" ht="15" x14ac:dyDescent="0.25"/>
    <row r="60966" ht="15" x14ac:dyDescent="0.25"/>
    <row r="60967" ht="15" x14ac:dyDescent="0.25"/>
    <row r="60968" ht="15" x14ac:dyDescent="0.25"/>
    <row r="60969" ht="15" x14ac:dyDescent="0.25"/>
    <row r="60970" ht="15" x14ac:dyDescent="0.25"/>
    <row r="60971" ht="15" x14ac:dyDescent="0.25"/>
    <row r="60972" ht="15" x14ac:dyDescent="0.25"/>
    <row r="60973" ht="15" x14ac:dyDescent="0.25"/>
    <row r="60974" ht="15" x14ac:dyDescent="0.25"/>
    <row r="60975" ht="15" x14ac:dyDescent="0.25"/>
    <row r="60976" ht="15" x14ac:dyDescent="0.25"/>
    <row r="60977" ht="15" x14ac:dyDescent="0.25"/>
    <row r="60978" ht="15" x14ac:dyDescent="0.25"/>
    <row r="60979" ht="15" x14ac:dyDescent="0.25"/>
    <row r="60980" ht="15" x14ac:dyDescent="0.25"/>
    <row r="60981" ht="15" x14ac:dyDescent="0.25"/>
    <row r="60982" ht="15" x14ac:dyDescent="0.25"/>
    <row r="60983" ht="15" x14ac:dyDescent="0.25"/>
    <row r="60984" ht="15" x14ac:dyDescent="0.25"/>
    <row r="60985" ht="15" x14ac:dyDescent="0.25"/>
    <row r="60986" ht="15" x14ac:dyDescent="0.25"/>
    <row r="60987" ht="15" x14ac:dyDescent="0.25"/>
    <row r="60988" ht="15" x14ac:dyDescent="0.25"/>
    <row r="60989" ht="15" x14ac:dyDescent="0.25"/>
    <row r="60990" ht="15" x14ac:dyDescent="0.25"/>
    <row r="60991" ht="15" x14ac:dyDescent="0.25"/>
    <row r="60992" ht="15" x14ac:dyDescent="0.25"/>
    <row r="60993" ht="15" x14ac:dyDescent="0.25"/>
    <row r="60994" ht="15" x14ac:dyDescent="0.25"/>
    <row r="60995" ht="15" x14ac:dyDescent="0.25"/>
    <row r="60996" ht="15" x14ac:dyDescent="0.25"/>
    <row r="60997" ht="15" x14ac:dyDescent="0.25"/>
    <row r="60998" ht="15" x14ac:dyDescent="0.25"/>
    <row r="60999" ht="15" x14ac:dyDescent="0.25"/>
    <row r="61000" ht="15" x14ac:dyDescent="0.25"/>
    <row r="61001" ht="15" x14ac:dyDescent="0.25"/>
    <row r="61002" ht="15" x14ac:dyDescent="0.25"/>
    <row r="61003" ht="15" x14ac:dyDescent="0.25"/>
    <row r="61004" ht="15" x14ac:dyDescent="0.25"/>
    <row r="61005" ht="15" x14ac:dyDescent="0.25"/>
    <row r="61006" ht="15" x14ac:dyDescent="0.25"/>
    <row r="61007" ht="15" x14ac:dyDescent="0.25"/>
    <row r="61008" ht="15" x14ac:dyDescent="0.25"/>
    <row r="61009" ht="15" x14ac:dyDescent="0.25"/>
    <row r="61010" ht="15" x14ac:dyDescent="0.25"/>
    <row r="61011" ht="15" x14ac:dyDescent="0.25"/>
    <row r="61012" ht="15" x14ac:dyDescent="0.25"/>
    <row r="61013" ht="15" x14ac:dyDescent="0.25"/>
    <row r="61014" ht="15" x14ac:dyDescent="0.25"/>
    <row r="61015" ht="15" x14ac:dyDescent="0.25"/>
    <row r="61016" ht="15" x14ac:dyDescent="0.25"/>
    <row r="61017" ht="15" x14ac:dyDescent="0.25"/>
    <row r="61018" ht="15" x14ac:dyDescent="0.25"/>
    <row r="61019" ht="15" x14ac:dyDescent="0.25"/>
    <row r="61020" ht="15" x14ac:dyDescent="0.25"/>
    <row r="61021" ht="15" x14ac:dyDescent="0.25"/>
    <row r="61022" ht="15" x14ac:dyDescent="0.25"/>
    <row r="61023" ht="15" x14ac:dyDescent="0.25"/>
    <row r="61024" ht="15" x14ac:dyDescent="0.25"/>
    <row r="61025" ht="15" x14ac:dyDescent="0.25"/>
    <row r="61026" ht="15" x14ac:dyDescent="0.25"/>
    <row r="61027" ht="15" x14ac:dyDescent="0.25"/>
    <row r="61028" ht="15" x14ac:dyDescent="0.25"/>
    <row r="61029" ht="15" x14ac:dyDescent="0.25"/>
    <row r="61030" ht="15" x14ac:dyDescent="0.25"/>
    <row r="61031" ht="15" x14ac:dyDescent="0.25"/>
    <row r="61032" ht="15" x14ac:dyDescent="0.25"/>
    <row r="61033" ht="15" x14ac:dyDescent="0.25"/>
    <row r="61034" ht="15" x14ac:dyDescent="0.25"/>
    <row r="61035" ht="15" x14ac:dyDescent="0.25"/>
    <row r="61036" ht="15" x14ac:dyDescent="0.25"/>
    <row r="61037" ht="15" x14ac:dyDescent="0.25"/>
    <row r="61038" ht="15" x14ac:dyDescent="0.25"/>
    <row r="61039" ht="15" x14ac:dyDescent="0.25"/>
    <row r="61040" ht="15" x14ac:dyDescent="0.25"/>
    <row r="61041" ht="15" x14ac:dyDescent="0.25"/>
    <row r="61042" ht="15" x14ac:dyDescent="0.25"/>
    <row r="61043" ht="15" x14ac:dyDescent="0.25"/>
    <row r="61044" ht="15" x14ac:dyDescent="0.25"/>
    <row r="61045" ht="15" x14ac:dyDescent="0.25"/>
    <row r="61046" ht="15" x14ac:dyDescent="0.25"/>
    <row r="61047" ht="15" x14ac:dyDescent="0.25"/>
    <row r="61048" ht="15" x14ac:dyDescent="0.25"/>
    <row r="61049" ht="15" x14ac:dyDescent="0.25"/>
    <row r="61050" ht="15" x14ac:dyDescent="0.25"/>
    <row r="61051" ht="15" x14ac:dyDescent="0.25"/>
    <row r="61052" ht="15" x14ac:dyDescent="0.25"/>
    <row r="61053" ht="15" x14ac:dyDescent="0.25"/>
    <row r="61054" ht="15" x14ac:dyDescent="0.25"/>
    <row r="61055" ht="15" x14ac:dyDescent="0.25"/>
    <row r="61056" ht="15" x14ac:dyDescent="0.25"/>
    <row r="61057" ht="15" x14ac:dyDescent="0.25"/>
    <row r="61058" ht="15" x14ac:dyDescent="0.25"/>
    <row r="61059" ht="15" x14ac:dyDescent="0.25"/>
    <row r="61060" ht="15" x14ac:dyDescent="0.25"/>
    <row r="61061" ht="15" x14ac:dyDescent="0.25"/>
    <row r="61062" ht="15" x14ac:dyDescent="0.25"/>
    <row r="61063" ht="15" x14ac:dyDescent="0.25"/>
    <row r="61064" ht="15" x14ac:dyDescent="0.25"/>
    <row r="61065" ht="15" x14ac:dyDescent="0.25"/>
    <row r="61066" ht="15" x14ac:dyDescent="0.25"/>
    <row r="61067" ht="15" x14ac:dyDescent="0.25"/>
    <row r="61068" ht="15" x14ac:dyDescent="0.25"/>
    <row r="61069" ht="15" x14ac:dyDescent="0.25"/>
    <row r="61070" ht="15" x14ac:dyDescent="0.25"/>
    <row r="61071" ht="15" x14ac:dyDescent="0.25"/>
    <row r="61072" ht="15" x14ac:dyDescent="0.25"/>
    <row r="61073" ht="15" x14ac:dyDescent="0.25"/>
    <row r="61074" ht="15" x14ac:dyDescent="0.25"/>
    <row r="61075" ht="15" x14ac:dyDescent="0.25"/>
    <row r="61076" ht="15" x14ac:dyDescent="0.25"/>
    <row r="61077" ht="15" x14ac:dyDescent="0.25"/>
    <row r="61078" ht="15" x14ac:dyDescent="0.25"/>
    <row r="61079" ht="15" x14ac:dyDescent="0.25"/>
    <row r="61080" ht="15" x14ac:dyDescent="0.25"/>
    <row r="61081" ht="15" x14ac:dyDescent="0.25"/>
    <row r="61082" ht="15" x14ac:dyDescent="0.25"/>
    <row r="61083" ht="15" x14ac:dyDescent="0.25"/>
    <row r="61084" ht="15" x14ac:dyDescent="0.25"/>
    <row r="61085" ht="15" x14ac:dyDescent="0.25"/>
    <row r="61086" ht="15" x14ac:dyDescent="0.25"/>
    <row r="61087" ht="15" x14ac:dyDescent="0.25"/>
    <row r="61088" ht="15" x14ac:dyDescent="0.25"/>
    <row r="61089" ht="15" x14ac:dyDescent="0.25"/>
    <row r="61090" ht="15" x14ac:dyDescent="0.25"/>
    <row r="61091" ht="15" x14ac:dyDescent="0.25"/>
    <row r="61092" ht="15" x14ac:dyDescent="0.25"/>
    <row r="61093" ht="15" x14ac:dyDescent="0.25"/>
    <row r="61094" ht="15" x14ac:dyDescent="0.25"/>
    <row r="61095" ht="15" x14ac:dyDescent="0.25"/>
    <row r="61096" ht="15" x14ac:dyDescent="0.25"/>
    <row r="61097" ht="15" x14ac:dyDescent="0.25"/>
    <row r="61098" ht="15" x14ac:dyDescent="0.25"/>
    <row r="61099" ht="15" x14ac:dyDescent="0.25"/>
    <row r="61100" ht="15" x14ac:dyDescent="0.25"/>
    <row r="61101" ht="15" x14ac:dyDescent="0.25"/>
    <row r="61102" ht="15" x14ac:dyDescent="0.25"/>
    <row r="61103" ht="15" x14ac:dyDescent="0.25"/>
    <row r="61104" ht="15" x14ac:dyDescent="0.25"/>
    <row r="61105" ht="15" x14ac:dyDescent="0.25"/>
    <row r="61106" ht="15" x14ac:dyDescent="0.25"/>
    <row r="61107" ht="15" x14ac:dyDescent="0.25"/>
    <row r="61108" ht="15" x14ac:dyDescent="0.25"/>
    <row r="61109" ht="15" x14ac:dyDescent="0.25"/>
    <row r="61110" ht="15" x14ac:dyDescent="0.25"/>
    <row r="61111" ht="15" x14ac:dyDescent="0.25"/>
    <row r="61112" ht="15" x14ac:dyDescent="0.25"/>
    <row r="61113" ht="15" x14ac:dyDescent="0.25"/>
    <row r="61114" ht="15" x14ac:dyDescent="0.25"/>
    <row r="61115" ht="15" x14ac:dyDescent="0.25"/>
    <row r="61116" ht="15" x14ac:dyDescent="0.25"/>
    <row r="61117" ht="15" x14ac:dyDescent="0.25"/>
    <row r="61118" ht="15" x14ac:dyDescent="0.25"/>
    <row r="61119" ht="15" x14ac:dyDescent="0.25"/>
    <row r="61120" ht="15" x14ac:dyDescent="0.25"/>
    <row r="61121" ht="15" x14ac:dyDescent="0.25"/>
    <row r="61122" ht="15" x14ac:dyDescent="0.25"/>
    <row r="61123" ht="15" x14ac:dyDescent="0.25"/>
    <row r="61124" ht="15" x14ac:dyDescent="0.25"/>
    <row r="61125" ht="15" x14ac:dyDescent="0.25"/>
    <row r="61126" ht="15" x14ac:dyDescent="0.25"/>
    <row r="61127" ht="15" x14ac:dyDescent="0.25"/>
    <row r="61128" ht="15" x14ac:dyDescent="0.25"/>
    <row r="61129" ht="15" x14ac:dyDescent="0.25"/>
    <row r="61130" ht="15" x14ac:dyDescent="0.25"/>
    <row r="61131" ht="15" x14ac:dyDescent="0.25"/>
    <row r="61132" ht="15" x14ac:dyDescent="0.25"/>
    <row r="61133" ht="15" x14ac:dyDescent="0.25"/>
    <row r="61134" ht="15" x14ac:dyDescent="0.25"/>
    <row r="61135" ht="15" x14ac:dyDescent="0.25"/>
    <row r="61136" ht="15" x14ac:dyDescent="0.25"/>
    <row r="61137" ht="15" x14ac:dyDescent="0.25"/>
    <row r="61138" ht="15" x14ac:dyDescent="0.25"/>
    <row r="61139" ht="15" x14ac:dyDescent="0.25"/>
    <row r="61140" ht="15" x14ac:dyDescent="0.25"/>
    <row r="61141" ht="15" x14ac:dyDescent="0.25"/>
    <row r="61142" ht="15" x14ac:dyDescent="0.25"/>
    <row r="61143" ht="15" x14ac:dyDescent="0.25"/>
    <row r="61144" ht="15" x14ac:dyDescent="0.25"/>
    <row r="61145" ht="15" x14ac:dyDescent="0.25"/>
    <row r="61146" ht="15" x14ac:dyDescent="0.25"/>
    <row r="61147" ht="15" x14ac:dyDescent="0.25"/>
    <row r="61148" ht="15" x14ac:dyDescent="0.25"/>
    <row r="61149" ht="15" x14ac:dyDescent="0.25"/>
    <row r="61150" ht="15" x14ac:dyDescent="0.25"/>
    <row r="61151" ht="15" x14ac:dyDescent="0.25"/>
    <row r="61152" ht="15" x14ac:dyDescent="0.25"/>
    <row r="61153" ht="15" x14ac:dyDescent="0.25"/>
    <row r="61154" ht="15" x14ac:dyDescent="0.25"/>
    <row r="61155" ht="15" x14ac:dyDescent="0.25"/>
    <row r="61156" ht="15" x14ac:dyDescent="0.25"/>
    <row r="61157" ht="15" x14ac:dyDescent="0.25"/>
    <row r="61158" ht="15" x14ac:dyDescent="0.25"/>
    <row r="61159" ht="15" x14ac:dyDescent="0.25"/>
    <row r="61160" ht="15" x14ac:dyDescent="0.25"/>
    <row r="61161" ht="15" x14ac:dyDescent="0.25"/>
    <row r="61162" ht="15" x14ac:dyDescent="0.25"/>
    <row r="61163" ht="15" x14ac:dyDescent="0.25"/>
    <row r="61164" ht="15" x14ac:dyDescent="0.25"/>
    <row r="61165" ht="15" x14ac:dyDescent="0.25"/>
    <row r="61166" ht="15" x14ac:dyDescent="0.25"/>
    <row r="61167" ht="15" x14ac:dyDescent="0.25"/>
    <row r="61168" ht="15" x14ac:dyDescent="0.25"/>
    <row r="61169" ht="15" x14ac:dyDescent="0.25"/>
    <row r="61170" ht="15" x14ac:dyDescent="0.25"/>
    <row r="61171" ht="15" x14ac:dyDescent="0.25"/>
    <row r="61172" ht="15" x14ac:dyDescent="0.25"/>
    <row r="61173" ht="15" x14ac:dyDescent="0.25"/>
    <row r="61174" ht="15" x14ac:dyDescent="0.25"/>
    <row r="61175" ht="15" x14ac:dyDescent="0.25"/>
    <row r="61176" ht="15" x14ac:dyDescent="0.25"/>
    <row r="61177" ht="15" x14ac:dyDescent="0.25"/>
    <row r="61178" ht="15" x14ac:dyDescent="0.25"/>
    <row r="61179" ht="15" x14ac:dyDescent="0.25"/>
    <row r="61180" ht="15" x14ac:dyDescent="0.25"/>
    <row r="61181" ht="15" x14ac:dyDescent="0.25"/>
    <row r="61182" ht="15" x14ac:dyDescent="0.25"/>
    <row r="61183" ht="15" x14ac:dyDescent="0.25"/>
    <row r="61184" ht="15" x14ac:dyDescent="0.25"/>
    <row r="61185" ht="15" x14ac:dyDescent="0.25"/>
    <row r="61186" ht="15" x14ac:dyDescent="0.25"/>
    <row r="61187" ht="15" x14ac:dyDescent="0.25"/>
    <row r="61188" ht="15" x14ac:dyDescent="0.25"/>
    <row r="61189" ht="15" x14ac:dyDescent="0.25"/>
    <row r="61190" ht="15" x14ac:dyDescent="0.25"/>
    <row r="61191" ht="15" x14ac:dyDescent="0.25"/>
    <row r="61192" ht="15" x14ac:dyDescent="0.25"/>
    <row r="61193" ht="15" x14ac:dyDescent="0.25"/>
    <row r="61194" ht="15" x14ac:dyDescent="0.25"/>
    <row r="61195" ht="15" x14ac:dyDescent="0.25"/>
    <row r="61196" ht="15" x14ac:dyDescent="0.25"/>
    <row r="61197" ht="15" x14ac:dyDescent="0.25"/>
    <row r="61198" ht="15" x14ac:dyDescent="0.25"/>
    <row r="61199" ht="15" x14ac:dyDescent="0.25"/>
    <row r="61200" ht="15" x14ac:dyDescent="0.25"/>
    <row r="61201" ht="15" x14ac:dyDescent="0.25"/>
    <row r="61202" ht="15" x14ac:dyDescent="0.25"/>
    <row r="61203" ht="15" x14ac:dyDescent="0.25"/>
    <row r="61204" ht="15" x14ac:dyDescent="0.25"/>
    <row r="61205" ht="15" x14ac:dyDescent="0.25"/>
    <row r="61206" ht="15" x14ac:dyDescent="0.25"/>
    <row r="61207" ht="15" x14ac:dyDescent="0.25"/>
    <row r="61208" ht="15" x14ac:dyDescent="0.25"/>
    <row r="61209" ht="15" x14ac:dyDescent="0.25"/>
    <row r="61210" ht="15" x14ac:dyDescent="0.25"/>
    <row r="61211" ht="15" x14ac:dyDescent="0.25"/>
    <row r="61212" ht="15" x14ac:dyDescent="0.25"/>
    <row r="61213" ht="15" x14ac:dyDescent="0.25"/>
    <row r="61214" ht="15" x14ac:dyDescent="0.25"/>
    <row r="61215" ht="15" x14ac:dyDescent="0.25"/>
    <row r="61216" ht="15" x14ac:dyDescent="0.25"/>
    <row r="61217" ht="15" x14ac:dyDescent="0.25"/>
    <row r="61218" ht="15" x14ac:dyDescent="0.25"/>
    <row r="61219" ht="15" x14ac:dyDescent="0.25"/>
    <row r="61220" ht="15" x14ac:dyDescent="0.25"/>
    <row r="61221" ht="15" x14ac:dyDescent="0.25"/>
    <row r="61222" ht="15" x14ac:dyDescent="0.25"/>
    <row r="61223" ht="15" x14ac:dyDescent="0.25"/>
    <row r="61224" ht="15" x14ac:dyDescent="0.25"/>
    <row r="61225" ht="15" x14ac:dyDescent="0.25"/>
    <row r="61226" ht="15" x14ac:dyDescent="0.25"/>
    <row r="61227" ht="15" x14ac:dyDescent="0.25"/>
    <row r="61228" ht="15" x14ac:dyDescent="0.25"/>
    <row r="61229" ht="15" x14ac:dyDescent="0.25"/>
    <row r="61230" ht="15" x14ac:dyDescent="0.25"/>
    <row r="61231" ht="15" x14ac:dyDescent="0.25"/>
    <row r="61232" ht="15" x14ac:dyDescent="0.25"/>
    <row r="61233" ht="15" x14ac:dyDescent="0.25"/>
    <row r="61234" ht="15" x14ac:dyDescent="0.25"/>
    <row r="61235" ht="15" x14ac:dyDescent="0.25"/>
    <row r="61236" ht="15" x14ac:dyDescent="0.25"/>
    <row r="61237" ht="15" x14ac:dyDescent="0.25"/>
    <row r="61238" ht="15" x14ac:dyDescent="0.25"/>
    <row r="61239" ht="15" x14ac:dyDescent="0.25"/>
    <row r="61240" ht="15" x14ac:dyDescent="0.25"/>
    <row r="61241" ht="15" x14ac:dyDescent="0.25"/>
    <row r="61242" ht="15" x14ac:dyDescent="0.25"/>
    <row r="61243" ht="15" x14ac:dyDescent="0.25"/>
    <row r="61244" ht="15" x14ac:dyDescent="0.25"/>
    <row r="61245" ht="15" x14ac:dyDescent="0.25"/>
    <row r="61246" ht="15" x14ac:dyDescent="0.25"/>
    <row r="61247" ht="15" x14ac:dyDescent="0.25"/>
    <row r="61248" ht="15" x14ac:dyDescent="0.25"/>
    <row r="61249" ht="15" x14ac:dyDescent="0.25"/>
    <row r="61250" ht="15" x14ac:dyDescent="0.25"/>
    <row r="61251" ht="15" x14ac:dyDescent="0.25"/>
    <row r="61252" ht="15" x14ac:dyDescent="0.25"/>
    <row r="61253" ht="15" x14ac:dyDescent="0.25"/>
    <row r="61254" ht="15" x14ac:dyDescent="0.25"/>
    <row r="61255" ht="15" x14ac:dyDescent="0.25"/>
    <row r="61256" ht="15" x14ac:dyDescent="0.25"/>
    <row r="61257" ht="15" x14ac:dyDescent="0.25"/>
    <row r="61258" ht="15" x14ac:dyDescent="0.25"/>
    <row r="61259" ht="15" x14ac:dyDescent="0.25"/>
    <row r="61260" ht="15" x14ac:dyDescent="0.25"/>
    <row r="61261" ht="15" x14ac:dyDescent="0.25"/>
    <row r="61262" ht="15" x14ac:dyDescent="0.25"/>
    <row r="61263" ht="15" x14ac:dyDescent="0.25"/>
    <row r="61264" ht="15" x14ac:dyDescent="0.25"/>
    <row r="61265" ht="15" x14ac:dyDescent="0.25"/>
    <row r="61266" ht="15" x14ac:dyDescent="0.25"/>
    <row r="61267" ht="15" x14ac:dyDescent="0.25"/>
    <row r="61268" ht="15" x14ac:dyDescent="0.25"/>
    <row r="61269" ht="15" x14ac:dyDescent="0.25"/>
    <row r="61270" ht="15" x14ac:dyDescent="0.25"/>
    <row r="61271" ht="15" x14ac:dyDescent="0.25"/>
    <row r="61272" ht="15" x14ac:dyDescent="0.25"/>
    <row r="61273" ht="15" x14ac:dyDescent="0.25"/>
    <row r="61274" ht="15" x14ac:dyDescent="0.25"/>
    <row r="61275" ht="15" x14ac:dyDescent="0.25"/>
    <row r="61276" ht="15" x14ac:dyDescent="0.25"/>
    <row r="61277" ht="15" x14ac:dyDescent="0.25"/>
    <row r="61278" ht="15" x14ac:dyDescent="0.25"/>
    <row r="61279" ht="15" x14ac:dyDescent="0.25"/>
    <row r="61280" ht="15" x14ac:dyDescent="0.25"/>
    <row r="61281" ht="15" x14ac:dyDescent="0.25"/>
    <row r="61282" ht="15" x14ac:dyDescent="0.25"/>
    <row r="61283" ht="15" x14ac:dyDescent="0.25"/>
    <row r="61284" ht="15" x14ac:dyDescent="0.25"/>
    <row r="61285" ht="15" x14ac:dyDescent="0.25"/>
    <row r="61286" ht="15" x14ac:dyDescent="0.25"/>
    <row r="61287" ht="15" x14ac:dyDescent="0.25"/>
    <row r="61288" ht="15" x14ac:dyDescent="0.25"/>
    <row r="61289" ht="15" x14ac:dyDescent="0.25"/>
    <row r="61290" ht="15" x14ac:dyDescent="0.25"/>
    <row r="61291" ht="15" x14ac:dyDescent="0.25"/>
    <row r="61292" ht="15" x14ac:dyDescent="0.25"/>
    <row r="61293" ht="15" x14ac:dyDescent="0.25"/>
    <row r="61294" ht="15" x14ac:dyDescent="0.25"/>
    <row r="61295" ht="15" x14ac:dyDescent="0.25"/>
    <row r="61296" ht="15" x14ac:dyDescent="0.25"/>
    <row r="61297" ht="15" x14ac:dyDescent="0.25"/>
    <row r="61298" ht="15" x14ac:dyDescent="0.25"/>
    <row r="61299" ht="15" x14ac:dyDescent="0.25"/>
    <row r="61300" ht="15" x14ac:dyDescent="0.25"/>
    <row r="61301" ht="15" x14ac:dyDescent="0.25"/>
    <row r="61302" ht="15" x14ac:dyDescent="0.25"/>
    <row r="61303" ht="15" x14ac:dyDescent="0.25"/>
    <row r="61304" ht="15" x14ac:dyDescent="0.25"/>
    <row r="61305" ht="15" x14ac:dyDescent="0.25"/>
    <row r="61306" ht="15" x14ac:dyDescent="0.25"/>
    <row r="61307" ht="15" x14ac:dyDescent="0.25"/>
    <row r="61308" ht="15" x14ac:dyDescent="0.25"/>
    <row r="61309" ht="15" x14ac:dyDescent="0.25"/>
    <row r="61310" ht="15" x14ac:dyDescent="0.25"/>
    <row r="61311" ht="15" x14ac:dyDescent="0.25"/>
    <row r="61312" ht="15" x14ac:dyDescent="0.25"/>
    <row r="61313" ht="15" x14ac:dyDescent="0.25"/>
    <row r="61314" ht="15" x14ac:dyDescent="0.25"/>
    <row r="61315" ht="15" x14ac:dyDescent="0.25"/>
    <row r="61316" ht="15" x14ac:dyDescent="0.25"/>
    <row r="61317" ht="15" x14ac:dyDescent="0.25"/>
    <row r="61318" ht="15" x14ac:dyDescent="0.25"/>
    <row r="61319" ht="15" x14ac:dyDescent="0.25"/>
    <row r="61320" ht="15" x14ac:dyDescent="0.25"/>
    <row r="61321" ht="15" x14ac:dyDescent="0.25"/>
    <row r="61322" ht="15" x14ac:dyDescent="0.25"/>
    <row r="61323" ht="15" x14ac:dyDescent="0.25"/>
    <row r="61324" ht="15" x14ac:dyDescent="0.25"/>
    <row r="61325" ht="15" x14ac:dyDescent="0.25"/>
    <row r="61326" ht="15" x14ac:dyDescent="0.25"/>
    <row r="61327" ht="15" x14ac:dyDescent="0.25"/>
    <row r="61328" ht="15" x14ac:dyDescent="0.25"/>
    <row r="61329" ht="15" x14ac:dyDescent="0.25"/>
    <row r="61330" ht="15" x14ac:dyDescent="0.25"/>
    <row r="61331" ht="15" x14ac:dyDescent="0.25"/>
    <row r="61332" ht="15" x14ac:dyDescent="0.25"/>
    <row r="61333" ht="15" x14ac:dyDescent="0.25"/>
    <row r="61334" ht="15" x14ac:dyDescent="0.25"/>
    <row r="61335" ht="15" x14ac:dyDescent="0.25"/>
    <row r="61336" ht="15" x14ac:dyDescent="0.25"/>
    <row r="61337" ht="15" x14ac:dyDescent="0.25"/>
    <row r="61338" ht="15" x14ac:dyDescent="0.25"/>
    <row r="61339" ht="15" x14ac:dyDescent="0.25"/>
    <row r="61340" ht="15" x14ac:dyDescent="0.25"/>
    <row r="61341" ht="15" x14ac:dyDescent="0.25"/>
    <row r="61342" ht="15" x14ac:dyDescent="0.25"/>
    <row r="61343" ht="15" x14ac:dyDescent="0.25"/>
    <row r="61344" ht="15" x14ac:dyDescent="0.25"/>
    <row r="61345" ht="15" x14ac:dyDescent="0.25"/>
    <row r="61346" ht="15" x14ac:dyDescent="0.25"/>
    <row r="61347" ht="15" x14ac:dyDescent="0.25"/>
    <row r="61348" ht="15" x14ac:dyDescent="0.25"/>
    <row r="61349" ht="15" x14ac:dyDescent="0.25"/>
    <row r="61350" ht="15" x14ac:dyDescent="0.25"/>
    <row r="61351" ht="15" x14ac:dyDescent="0.25"/>
    <row r="61352" ht="15" x14ac:dyDescent="0.25"/>
    <row r="61353" ht="15" x14ac:dyDescent="0.25"/>
    <row r="61354" ht="15" x14ac:dyDescent="0.25"/>
    <row r="61355" ht="15" x14ac:dyDescent="0.25"/>
    <row r="61356" ht="15" x14ac:dyDescent="0.25"/>
    <row r="61357" ht="15" x14ac:dyDescent="0.25"/>
    <row r="61358" ht="15" x14ac:dyDescent="0.25"/>
    <row r="61359" ht="15" x14ac:dyDescent="0.25"/>
    <row r="61360" ht="15" x14ac:dyDescent="0.25"/>
    <row r="61361" ht="15" x14ac:dyDescent="0.25"/>
    <row r="61362" ht="15" x14ac:dyDescent="0.25"/>
    <row r="61363" ht="15" x14ac:dyDescent="0.25"/>
    <row r="61364" ht="15" x14ac:dyDescent="0.25"/>
    <row r="61365" ht="15" x14ac:dyDescent="0.25"/>
    <row r="61366" ht="15" x14ac:dyDescent="0.25"/>
    <row r="61367" ht="15" x14ac:dyDescent="0.25"/>
    <row r="61368" ht="15" x14ac:dyDescent="0.25"/>
    <row r="61369" ht="15" x14ac:dyDescent="0.25"/>
    <row r="61370" ht="15" x14ac:dyDescent="0.25"/>
    <row r="61371" ht="15" x14ac:dyDescent="0.25"/>
    <row r="61372" ht="15" x14ac:dyDescent="0.25"/>
    <row r="61373" ht="15" x14ac:dyDescent="0.25"/>
    <row r="61374" ht="15" x14ac:dyDescent="0.25"/>
    <row r="61375" ht="15" x14ac:dyDescent="0.25"/>
    <row r="61376" ht="15" x14ac:dyDescent="0.25"/>
    <row r="61377" ht="15" x14ac:dyDescent="0.25"/>
    <row r="61378" ht="15" x14ac:dyDescent="0.25"/>
    <row r="61379" ht="15" x14ac:dyDescent="0.25"/>
    <row r="61380" ht="15" x14ac:dyDescent="0.25"/>
    <row r="61381" ht="15" x14ac:dyDescent="0.25"/>
    <row r="61382" ht="15" x14ac:dyDescent="0.25"/>
    <row r="61383" ht="15" x14ac:dyDescent="0.25"/>
    <row r="61384" ht="15" x14ac:dyDescent="0.25"/>
    <row r="61385" ht="15" x14ac:dyDescent="0.25"/>
    <row r="61386" ht="15" x14ac:dyDescent="0.25"/>
    <row r="61387" ht="15" x14ac:dyDescent="0.25"/>
    <row r="61388" ht="15" x14ac:dyDescent="0.25"/>
    <row r="61389" ht="15" x14ac:dyDescent="0.25"/>
    <row r="61390" ht="15" x14ac:dyDescent="0.25"/>
    <row r="61391" ht="15" x14ac:dyDescent="0.25"/>
    <row r="61392" ht="15" x14ac:dyDescent="0.25"/>
    <row r="61393" ht="15" x14ac:dyDescent="0.25"/>
    <row r="61394" ht="15" x14ac:dyDescent="0.25"/>
    <row r="61395" ht="15" x14ac:dyDescent="0.25"/>
    <row r="61396" ht="15" x14ac:dyDescent="0.25"/>
    <row r="61397" ht="15" x14ac:dyDescent="0.25"/>
    <row r="61398" ht="15" x14ac:dyDescent="0.25"/>
    <row r="61399" ht="15" x14ac:dyDescent="0.25"/>
    <row r="61400" ht="15" x14ac:dyDescent="0.25"/>
    <row r="61401" ht="15" x14ac:dyDescent="0.25"/>
    <row r="61402" ht="15" x14ac:dyDescent="0.25"/>
    <row r="61403" ht="15" x14ac:dyDescent="0.25"/>
    <row r="61404" ht="15" x14ac:dyDescent="0.25"/>
    <row r="61405" ht="15" x14ac:dyDescent="0.25"/>
    <row r="61406" ht="15" x14ac:dyDescent="0.25"/>
    <row r="61407" ht="15" x14ac:dyDescent="0.25"/>
    <row r="61408" ht="15" x14ac:dyDescent="0.25"/>
    <row r="61409" ht="15" x14ac:dyDescent="0.25"/>
    <row r="61410" ht="15" x14ac:dyDescent="0.25"/>
    <row r="61411" ht="15" x14ac:dyDescent="0.25"/>
    <row r="61412" ht="15" x14ac:dyDescent="0.25"/>
    <row r="61413" ht="15" x14ac:dyDescent="0.25"/>
    <row r="61414" ht="15" x14ac:dyDescent="0.25"/>
    <row r="61415" ht="15" x14ac:dyDescent="0.25"/>
    <row r="61416" ht="15" x14ac:dyDescent="0.25"/>
    <row r="61417" ht="15" x14ac:dyDescent="0.25"/>
    <row r="61418" ht="15" x14ac:dyDescent="0.25"/>
    <row r="61419" ht="15" x14ac:dyDescent="0.25"/>
    <row r="61420" ht="15" x14ac:dyDescent="0.25"/>
    <row r="61421" ht="15" x14ac:dyDescent="0.25"/>
    <row r="61422" ht="15" x14ac:dyDescent="0.25"/>
    <row r="61423" ht="15" x14ac:dyDescent="0.25"/>
    <row r="61424" ht="15" x14ac:dyDescent="0.25"/>
    <row r="61425" ht="15" x14ac:dyDescent="0.25"/>
    <row r="61426" ht="15" x14ac:dyDescent="0.25"/>
    <row r="61427" ht="15" x14ac:dyDescent="0.25"/>
    <row r="61428" ht="15" x14ac:dyDescent="0.25"/>
    <row r="61429" ht="15" x14ac:dyDescent="0.25"/>
    <row r="61430" ht="15" x14ac:dyDescent="0.25"/>
    <row r="61431" ht="15" x14ac:dyDescent="0.25"/>
    <row r="61432" ht="15" x14ac:dyDescent="0.25"/>
    <row r="61433" ht="15" x14ac:dyDescent="0.25"/>
    <row r="61434" ht="15" x14ac:dyDescent="0.25"/>
    <row r="61435" ht="15" x14ac:dyDescent="0.25"/>
    <row r="61436" ht="15" x14ac:dyDescent="0.25"/>
    <row r="61437" ht="15" x14ac:dyDescent="0.25"/>
    <row r="61438" ht="15" x14ac:dyDescent="0.25"/>
    <row r="61439" ht="15" x14ac:dyDescent="0.25"/>
    <row r="61440" ht="15" x14ac:dyDescent="0.25"/>
    <row r="61441" ht="15" x14ac:dyDescent="0.25"/>
    <row r="61442" ht="15" x14ac:dyDescent="0.25"/>
    <row r="61443" ht="15" x14ac:dyDescent="0.25"/>
    <row r="61444" ht="15" x14ac:dyDescent="0.25"/>
    <row r="61445" ht="15" x14ac:dyDescent="0.25"/>
    <row r="61446" ht="15" x14ac:dyDescent="0.25"/>
    <row r="61447" ht="15" x14ac:dyDescent="0.25"/>
    <row r="61448" ht="15" x14ac:dyDescent="0.25"/>
    <row r="61449" ht="15" x14ac:dyDescent="0.25"/>
    <row r="61450" ht="15" x14ac:dyDescent="0.25"/>
    <row r="61451" ht="15" x14ac:dyDescent="0.25"/>
    <row r="61452" ht="15" x14ac:dyDescent="0.25"/>
    <row r="61453" ht="15" x14ac:dyDescent="0.25"/>
    <row r="61454" ht="15" x14ac:dyDescent="0.25"/>
    <row r="61455" ht="15" x14ac:dyDescent="0.25"/>
    <row r="61456" ht="15" x14ac:dyDescent="0.25"/>
    <row r="61457" ht="15" x14ac:dyDescent="0.25"/>
    <row r="61458" ht="15" x14ac:dyDescent="0.25"/>
    <row r="61459" ht="15" x14ac:dyDescent="0.25"/>
    <row r="61460" ht="15" x14ac:dyDescent="0.25"/>
    <row r="61461" ht="15" x14ac:dyDescent="0.25"/>
    <row r="61462" ht="15" x14ac:dyDescent="0.25"/>
    <row r="61463" ht="15" x14ac:dyDescent="0.25"/>
    <row r="61464" ht="15" x14ac:dyDescent="0.25"/>
    <row r="61465" ht="15" x14ac:dyDescent="0.25"/>
    <row r="61466" ht="15" x14ac:dyDescent="0.25"/>
    <row r="61467" ht="15" x14ac:dyDescent="0.25"/>
    <row r="61468" ht="15" x14ac:dyDescent="0.25"/>
    <row r="61469" ht="15" x14ac:dyDescent="0.25"/>
    <row r="61470" ht="15" x14ac:dyDescent="0.25"/>
    <row r="61471" ht="15" x14ac:dyDescent="0.25"/>
    <row r="61472" ht="15" x14ac:dyDescent="0.25"/>
    <row r="61473" ht="15" x14ac:dyDescent="0.25"/>
    <row r="61474" ht="15" x14ac:dyDescent="0.25"/>
    <row r="61475" ht="15" x14ac:dyDescent="0.25"/>
    <row r="61476" ht="15" x14ac:dyDescent="0.25"/>
    <row r="61477" ht="15" x14ac:dyDescent="0.25"/>
    <row r="61478" ht="15" x14ac:dyDescent="0.25"/>
    <row r="61479" ht="15" x14ac:dyDescent="0.25"/>
    <row r="61480" ht="15" x14ac:dyDescent="0.25"/>
    <row r="61481" ht="15" x14ac:dyDescent="0.25"/>
    <row r="61482" ht="15" x14ac:dyDescent="0.25"/>
    <row r="61483" ht="15" x14ac:dyDescent="0.25"/>
    <row r="61484" ht="15" x14ac:dyDescent="0.25"/>
    <row r="61485" ht="15" x14ac:dyDescent="0.25"/>
    <row r="61486" ht="15" x14ac:dyDescent="0.25"/>
    <row r="61487" ht="15" x14ac:dyDescent="0.25"/>
    <row r="61488" ht="15" x14ac:dyDescent="0.25"/>
    <row r="61489" ht="15" x14ac:dyDescent="0.25"/>
    <row r="61490" ht="15" x14ac:dyDescent="0.25"/>
    <row r="61491" ht="15" x14ac:dyDescent="0.25"/>
    <row r="61492" ht="15" x14ac:dyDescent="0.25"/>
    <row r="61493" ht="15" x14ac:dyDescent="0.25"/>
    <row r="61494" ht="15" x14ac:dyDescent="0.25"/>
    <row r="61495" ht="15" x14ac:dyDescent="0.25"/>
    <row r="61496" ht="15" x14ac:dyDescent="0.25"/>
    <row r="61497" ht="15" x14ac:dyDescent="0.25"/>
    <row r="61498" ht="15" x14ac:dyDescent="0.25"/>
    <row r="61499" ht="15" x14ac:dyDescent="0.25"/>
    <row r="61500" ht="15" x14ac:dyDescent="0.25"/>
    <row r="61501" ht="15" x14ac:dyDescent="0.25"/>
    <row r="61502" ht="15" x14ac:dyDescent="0.25"/>
    <row r="61503" ht="15" x14ac:dyDescent="0.25"/>
    <row r="61504" ht="15" x14ac:dyDescent="0.25"/>
    <row r="61505" ht="15" x14ac:dyDescent="0.25"/>
    <row r="61506" ht="15" x14ac:dyDescent="0.25"/>
    <row r="61507" ht="15" x14ac:dyDescent="0.25"/>
    <row r="61508" ht="15" x14ac:dyDescent="0.25"/>
    <row r="61509" ht="15" x14ac:dyDescent="0.25"/>
    <row r="61510" ht="15" x14ac:dyDescent="0.25"/>
    <row r="61511" ht="15" x14ac:dyDescent="0.25"/>
    <row r="61512" ht="15" x14ac:dyDescent="0.25"/>
    <row r="61513" ht="15" x14ac:dyDescent="0.25"/>
    <row r="61514" ht="15" x14ac:dyDescent="0.25"/>
    <row r="61515" ht="15" x14ac:dyDescent="0.25"/>
    <row r="61516" ht="15" x14ac:dyDescent="0.25"/>
    <row r="61517" ht="15" x14ac:dyDescent="0.25"/>
    <row r="61518" ht="15" x14ac:dyDescent="0.25"/>
    <row r="61519" ht="15" x14ac:dyDescent="0.25"/>
    <row r="61520" ht="15" x14ac:dyDescent="0.25"/>
    <row r="61521" ht="15" x14ac:dyDescent="0.25"/>
    <row r="61522" ht="15" x14ac:dyDescent="0.25"/>
    <row r="61523" ht="15" x14ac:dyDescent="0.25"/>
    <row r="61524" ht="15" x14ac:dyDescent="0.25"/>
    <row r="61525" ht="15" x14ac:dyDescent="0.25"/>
    <row r="61526" ht="15" x14ac:dyDescent="0.25"/>
    <row r="61527" ht="15" x14ac:dyDescent="0.25"/>
    <row r="61528" ht="15" x14ac:dyDescent="0.25"/>
    <row r="61529" ht="15" x14ac:dyDescent="0.25"/>
    <row r="61530" ht="15" x14ac:dyDescent="0.25"/>
    <row r="61531" ht="15" x14ac:dyDescent="0.25"/>
    <row r="61532" ht="15" x14ac:dyDescent="0.25"/>
    <row r="61533" ht="15" x14ac:dyDescent="0.25"/>
    <row r="61534" ht="15" x14ac:dyDescent="0.25"/>
    <row r="61535" ht="15" x14ac:dyDescent="0.25"/>
    <row r="61536" ht="15" x14ac:dyDescent="0.25"/>
    <row r="61537" ht="15" x14ac:dyDescent="0.25"/>
    <row r="61538" ht="15" x14ac:dyDescent="0.25"/>
    <row r="61539" ht="15" x14ac:dyDescent="0.25"/>
    <row r="61540" ht="15" x14ac:dyDescent="0.25"/>
    <row r="61541" ht="15" x14ac:dyDescent="0.25"/>
    <row r="61542" ht="15" x14ac:dyDescent="0.25"/>
    <row r="61543" ht="15" x14ac:dyDescent="0.25"/>
    <row r="61544" ht="15" x14ac:dyDescent="0.25"/>
    <row r="61545" ht="15" x14ac:dyDescent="0.25"/>
    <row r="61546" ht="15" x14ac:dyDescent="0.25"/>
    <row r="61547" ht="15" x14ac:dyDescent="0.25"/>
    <row r="61548" ht="15" x14ac:dyDescent="0.25"/>
    <row r="61549" ht="15" x14ac:dyDescent="0.25"/>
    <row r="61550" ht="15" x14ac:dyDescent="0.25"/>
    <row r="61551" ht="15" x14ac:dyDescent="0.25"/>
    <row r="61552" ht="15" x14ac:dyDescent="0.25"/>
    <row r="61553" ht="15" x14ac:dyDescent="0.25"/>
    <row r="61554" ht="15" x14ac:dyDescent="0.25"/>
    <row r="61555" ht="15" x14ac:dyDescent="0.25"/>
    <row r="61556" ht="15" x14ac:dyDescent="0.25"/>
    <row r="61557" ht="15" x14ac:dyDescent="0.25"/>
    <row r="61558" ht="15" x14ac:dyDescent="0.25"/>
    <row r="61559" ht="15" x14ac:dyDescent="0.25"/>
    <row r="61560" ht="15" x14ac:dyDescent="0.25"/>
    <row r="61561" ht="15" x14ac:dyDescent="0.25"/>
    <row r="61562" ht="15" x14ac:dyDescent="0.25"/>
    <row r="61563" ht="15" x14ac:dyDescent="0.25"/>
    <row r="61564" ht="15" x14ac:dyDescent="0.25"/>
    <row r="61565" ht="15" x14ac:dyDescent="0.25"/>
    <row r="61566" ht="15" x14ac:dyDescent="0.25"/>
    <row r="61567" ht="15" x14ac:dyDescent="0.25"/>
    <row r="61568" ht="15" x14ac:dyDescent="0.25"/>
    <row r="61569" ht="15" x14ac:dyDescent="0.25"/>
    <row r="61570" ht="15" x14ac:dyDescent="0.25"/>
    <row r="61571" ht="15" x14ac:dyDescent="0.25"/>
    <row r="61572" ht="15" x14ac:dyDescent="0.25"/>
    <row r="61573" ht="15" x14ac:dyDescent="0.25"/>
    <row r="61574" ht="15" x14ac:dyDescent="0.25"/>
    <row r="61575" ht="15" x14ac:dyDescent="0.25"/>
    <row r="61576" ht="15" x14ac:dyDescent="0.25"/>
    <row r="61577" ht="15" x14ac:dyDescent="0.25"/>
    <row r="61578" ht="15" x14ac:dyDescent="0.25"/>
    <row r="61579" ht="15" x14ac:dyDescent="0.25"/>
    <row r="61580" ht="15" x14ac:dyDescent="0.25"/>
    <row r="61581" ht="15" x14ac:dyDescent="0.25"/>
    <row r="61582" ht="15" x14ac:dyDescent="0.25"/>
    <row r="61583" ht="15" x14ac:dyDescent="0.25"/>
    <row r="61584" ht="15" x14ac:dyDescent="0.25"/>
    <row r="61585" ht="15" x14ac:dyDescent="0.25"/>
    <row r="61586" ht="15" x14ac:dyDescent="0.25"/>
    <row r="61587" ht="15" x14ac:dyDescent="0.25"/>
    <row r="61588" ht="15" x14ac:dyDescent="0.25"/>
    <row r="61589" ht="15" x14ac:dyDescent="0.25"/>
    <row r="61590" ht="15" x14ac:dyDescent="0.25"/>
    <row r="61591" ht="15" x14ac:dyDescent="0.25"/>
    <row r="61592" ht="15" x14ac:dyDescent="0.25"/>
    <row r="61593" ht="15" x14ac:dyDescent="0.25"/>
    <row r="61594" ht="15" x14ac:dyDescent="0.25"/>
    <row r="61595" ht="15" x14ac:dyDescent="0.25"/>
    <row r="61596" ht="15" x14ac:dyDescent="0.25"/>
    <row r="61597" ht="15" x14ac:dyDescent="0.25"/>
    <row r="61598" ht="15" x14ac:dyDescent="0.25"/>
    <row r="61599" ht="15" x14ac:dyDescent="0.25"/>
    <row r="61600" ht="15" x14ac:dyDescent="0.25"/>
    <row r="61601" ht="15" x14ac:dyDescent="0.25"/>
    <row r="61602" ht="15" x14ac:dyDescent="0.25"/>
    <row r="61603" ht="15" x14ac:dyDescent="0.25"/>
    <row r="61604" ht="15" x14ac:dyDescent="0.25"/>
    <row r="61605" ht="15" x14ac:dyDescent="0.25"/>
    <row r="61606" ht="15" x14ac:dyDescent="0.25"/>
    <row r="61607" ht="15" x14ac:dyDescent="0.25"/>
    <row r="61608" ht="15" x14ac:dyDescent="0.25"/>
    <row r="61609" ht="15" x14ac:dyDescent="0.25"/>
    <row r="61610" ht="15" x14ac:dyDescent="0.25"/>
    <row r="61611" ht="15" x14ac:dyDescent="0.25"/>
    <row r="61612" ht="15" x14ac:dyDescent="0.25"/>
    <row r="61613" ht="15" x14ac:dyDescent="0.25"/>
    <row r="61614" ht="15" x14ac:dyDescent="0.25"/>
    <row r="61615" ht="15" x14ac:dyDescent="0.25"/>
    <row r="61616" ht="15" x14ac:dyDescent="0.25"/>
    <row r="61617" ht="15" x14ac:dyDescent="0.25"/>
    <row r="61618" ht="15" x14ac:dyDescent="0.25"/>
    <row r="61619" ht="15" x14ac:dyDescent="0.25"/>
    <row r="61620" ht="15" x14ac:dyDescent="0.25"/>
    <row r="61621" ht="15" x14ac:dyDescent="0.25"/>
    <row r="61622" ht="15" x14ac:dyDescent="0.25"/>
    <row r="61623" ht="15" x14ac:dyDescent="0.25"/>
    <row r="61624" ht="15" x14ac:dyDescent="0.25"/>
    <row r="61625" ht="15" x14ac:dyDescent="0.25"/>
    <row r="61626" ht="15" x14ac:dyDescent="0.25"/>
    <row r="61627" ht="15" x14ac:dyDescent="0.25"/>
    <row r="61628" ht="15" x14ac:dyDescent="0.25"/>
    <row r="61629" ht="15" x14ac:dyDescent="0.25"/>
    <row r="61630" ht="15" x14ac:dyDescent="0.25"/>
    <row r="61631" ht="15" x14ac:dyDescent="0.25"/>
    <row r="61632" ht="15" x14ac:dyDescent="0.25"/>
    <row r="61633" ht="15" x14ac:dyDescent="0.25"/>
    <row r="61634" ht="15" x14ac:dyDescent="0.25"/>
    <row r="61635" ht="15" x14ac:dyDescent="0.25"/>
    <row r="61636" ht="15" x14ac:dyDescent="0.25"/>
    <row r="61637" ht="15" x14ac:dyDescent="0.25"/>
    <row r="61638" ht="15" x14ac:dyDescent="0.25"/>
    <row r="61639" ht="15" x14ac:dyDescent="0.25"/>
    <row r="61640" ht="15" x14ac:dyDescent="0.25"/>
    <row r="61641" ht="15" x14ac:dyDescent="0.25"/>
    <row r="61642" ht="15" x14ac:dyDescent="0.25"/>
    <row r="61643" ht="15" x14ac:dyDescent="0.25"/>
    <row r="61644" ht="15" x14ac:dyDescent="0.25"/>
    <row r="61645" ht="15" x14ac:dyDescent="0.25"/>
    <row r="61646" ht="15" x14ac:dyDescent="0.25"/>
    <row r="61647" ht="15" x14ac:dyDescent="0.25"/>
    <row r="61648" ht="15" x14ac:dyDescent="0.25"/>
    <row r="61649" ht="15" x14ac:dyDescent="0.25"/>
    <row r="61650" ht="15" x14ac:dyDescent="0.25"/>
    <row r="61651" ht="15" x14ac:dyDescent="0.25"/>
    <row r="61652" ht="15" x14ac:dyDescent="0.25"/>
    <row r="61653" ht="15" x14ac:dyDescent="0.25"/>
    <row r="61654" ht="15" x14ac:dyDescent="0.25"/>
    <row r="61655" ht="15" x14ac:dyDescent="0.25"/>
    <row r="61656" ht="15" x14ac:dyDescent="0.25"/>
    <row r="61657" ht="15" x14ac:dyDescent="0.25"/>
    <row r="61658" ht="15" x14ac:dyDescent="0.25"/>
    <row r="61659" ht="15" x14ac:dyDescent="0.25"/>
    <row r="61660" ht="15" x14ac:dyDescent="0.25"/>
    <row r="61661" ht="15" x14ac:dyDescent="0.25"/>
    <row r="61662" ht="15" x14ac:dyDescent="0.25"/>
    <row r="61663" ht="15" x14ac:dyDescent="0.25"/>
    <row r="61664" ht="15" x14ac:dyDescent="0.25"/>
    <row r="61665" ht="15" x14ac:dyDescent="0.25"/>
    <row r="61666" ht="15" x14ac:dyDescent="0.25"/>
    <row r="61667" ht="15" x14ac:dyDescent="0.25"/>
    <row r="61668" ht="15" x14ac:dyDescent="0.25"/>
    <row r="61669" ht="15" x14ac:dyDescent="0.25"/>
    <row r="61670" ht="15" x14ac:dyDescent="0.25"/>
    <row r="61671" ht="15" x14ac:dyDescent="0.25"/>
    <row r="61672" ht="15" x14ac:dyDescent="0.25"/>
    <row r="61673" ht="15" x14ac:dyDescent="0.25"/>
    <row r="61674" ht="15" x14ac:dyDescent="0.25"/>
    <row r="61675" ht="15" x14ac:dyDescent="0.25"/>
    <row r="61676" ht="15" x14ac:dyDescent="0.25"/>
    <row r="61677" ht="15" x14ac:dyDescent="0.25"/>
    <row r="61678" ht="15" x14ac:dyDescent="0.25"/>
    <row r="61679" ht="15" x14ac:dyDescent="0.25"/>
    <row r="61680" ht="15" x14ac:dyDescent="0.25"/>
    <row r="61681" ht="15" x14ac:dyDescent="0.25"/>
    <row r="61682" ht="15" x14ac:dyDescent="0.25"/>
    <row r="61683" ht="15" x14ac:dyDescent="0.25"/>
    <row r="61684" ht="15" x14ac:dyDescent="0.25"/>
    <row r="61685" ht="15" x14ac:dyDescent="0.25"/>
    <row r="61686" ht="15" x14ac:dyDescent="0.25"/>
    <row r="61687" ht="15" x14ac:dyDescent="0.25"/>
    <row r="61688" ht="15" x14ac:dyDescent="0.25"/>
    <row r="61689" ht="15" x14ac:dyDescent="0.25"/>
    <row r="61690" ht="15" x14ac:dyDescent="0.25"/>
    <row r="61691" ht="15" x14ac:dyDescent="0.25"/>
    <row r="61692" ht="15" x14ac:dyDescent="0.25"/>
    <row r="61693" ht="15" x14ac:dyDescent="0.25"/>
    <row r="61694" ht="15" x14ac:dyDescent="0.25"/>
    <row r="61695" ht="15" x14ac:dyDescent="0.25"/>
    <row r="61696" ht="15" x14ac:dyDescent="0.25"/>
    <row r="61697" ht="15" x14ac:dyDescent="0.25"/>
    <row r="61698" ht="15" x14ac:dyDescent="0.25"/>
    <row r="61699" ht="15" x14ac:dyDescent="0.25"/>
    <row r="61700" ht="15" x14ac:dyDescent="0.25"/>
    <row r="61701" ht="15" x14ac:dyDescent="0.25"/>
    <row r="61702" ht="15" x14ac:dyDescent="0.25"/>
    <row r="61703" ht="15" x14ac:dyDescent="0.25"/>
    <row r="61704" ht="15" x14ac:dyDescent="0.25"/>
    <row r="61705" ht="15" x14ac:dyDescent="0.25"/>
    <row r="61706" ht="15" x14ac:dyDescent="0.25"/>
    <row r="61707" ht="15" x14ac:dyDescent="0.25"/>
    <row r="61708" ht="15" x14ac:dyDescent="0.25"/>
    <row r="61709" ht="15" x14ac:dyDescent="0.25"/>
    <row r="61710" ht="15" x14ac:dyDescent="0.25"/>
    <row r="61711" ht="15" x14ac:dyDescent="0.25"/>
    <row r="61712" ht="15" x14ac:dyDescent="0.25"/>
    <row r="61713" ht="15" x14ac:dyDescent="0.25"/>
    <row r="61714" ht="15" x14ac:dyDescent="0.25"/>
    <row r="61715" ht="15" x14ac:dyDescent="0.25"/>
    <row r="61716" ht="15" x14ac:dyDescent="0.25"/>
    <row r="61717" ht="15" x14ac:dyDescent="0.25"/>
    <row r="61718" ht="15" x14ac:dyDescent="0.25"/>
    <row r="61719" ht="15" x14ac:dyDescent="0.25"/>
    <row r="61720" ht="15" x14ac:dyDescent="0.25"/>
    <row r="61721" ht="15" x14ac:dyDescent="0.25"/>
    <row r="61722" ht="15" x14ac:dyDescent="0.25"/>
    <row r="61723" ht="15" x14ac:dyDescent="0.25"/>
    <row r="61724" ht="15" x14ac:dyDescent="0.25"/>
    <row r="61725" ht="15" x14ac:dyDescent="0.25"/>
    <row r="61726" ht="15" x14ac:dyDescent="0.25"/>
    <row r="61727" ht="15" x14ac:dyDescent="0.25"/>
    <row r="61728" ht="15" x14ac:dyDescent="0.25"/>
    <row r="61729" ht="15" x14ac:dyDescent="0.25"/>
    <row r="61730" ht="15" x14ac:dyDescent="0.25"/>
    <row r="61731" ht="15" x14ac:dyDescent="0.25"/>
    <row r="61732" ht="15" x14ac:dyDescent="0.25"/>
    <row r="61733" ht="15" x14ac:dyDescent="0.25"/>
    <row r="61734" ht="15" x14ac:dyDescent="0.25"/>
    <row r="61735" ht="15" x14ac:dyDescent="0.25"/>
    <row r="61736" ht="15" x14ac:dyDescent="0.25"/>
    <row r="61737" ht="15" x14ac:dyDescent="0.25"/>
    <row r="61738" ht="15" x14ac:dyDescent="0.25"/>
    <row r="61739" ht="15" x14ac:dyDescent="0.25"/>
    <row r="61740" ht="15" x14ac:dyDescent="0.25"/>
    <row r="61741" ht="15" x14ac:dyDescent="0.25"/>
    <row r="61742" ht="15" x14ac:dyDescent="0.25"/>
    <row r="61743" ht="15" x14ac:dyDescent="0.25"/>
    <row r="61744" ht="15" x14ac:dyDescent="0.25"/>
    <row r="61745" ht="15" x14ac:dyDescent="0.25"/>
    <row r="61746" ht="15" x14ac:dyDescent="0.25"/>
    <row r="61747" ht="15" x14ac:dyDescent="0.25"/>
    <row r="61748" ht="15" x14ac:dyDescent="0.25"/>
    <row r="61749" ht="15" x14ac:dyDescent="0.25"/>
    <row r="61750" ht="15" x14ac:dyDescent="0.25"/>
    <row r="61751" ht="15" x14ac:dyDescent="0.25"/>
    <row r="61752" ht="15" x14ac:dyDescent="0.25"/>
    <row r="61753" ht="15" x14ac:dyDescent="0.25"/>
    <row r="61754" ht="15" x14ac:dyDescent="0.25"/>
    <row r="61755" ht="15" x14ac:dyDescent="0.25"/>
    <row r="61756" ht="15" x14ac:dyDescent="0.25"/>
    <row r="61757" ht="15" x14ac:dyDescent="0.25"/>
    <row r="61758" ht="15" x14ac:dyDescent="0.25"/>
    <row r="61759" ht="15" x14ac:dyDescent="0.25"/>
    <row r="61760" ht="15" x14ac:dyDescent="0.25"/>
    <row r="61761" ht="15" x14ac:dyDescent="0.25"/>
    <row r="61762" ht="15" x14ac:dyDescent="0.25"/>
    <row r="61763" ht="15" x14ac:dyDescent="0.25"/>
    <row r="61764" ht="15" x14ac:dyDescent="0.25"/>
    <row r="61765" ht="15" x14ac:dyDescent="0.25"/>
    <row r="61766" ht="15" x14ac:dyDescent="0.25"/>
    <row r="61767" ht="15" x14ac:dyDescent="0.25"/>
    <row r="61768" ht="15" x14ac:dyDescent="0.25"/>
    <row r="61769" ht="15" x14ac:dyDescent="0.25"/>
    <row r="61770" ht="15" x14ac:dyDescent="0.25"/>
    <row r="61771" ht="15" x14ac:dyDescent="0.25"/>
    <row r="61772" ht="15" x14ac:dyDescent="0.25"/>
    <row r="61773" ht="15" x14ac:dyDescent="0.25"/>
    <row r="61774" ht="15" x14ac:dyDescent="0.25"/>
    <row r="61775" ht="15" x14ac:dyDescent="0.25"/>
    <row r="61776" ht="15" x14ac:dyDescent="0.25"/>
    <row r="61777" ht="15" x14ac:dyDescent="0.25"/>
    <row r="61778" ht="15" x14ac:dyDescent="0.25"/>
    <row r="61779" ht="15" x14ac:dyDescent="0.25"/>
    <row r="61780" ht="15" x14ac:dyDescent="0.25"/>
    <row r="61781" ht="15" x14ac:dyDescent="0.25"/>
    <row r="61782" ht="15" x14ac:dyDescent="0.25"/>
    <row r="61783" ht="15" x14ac:dyDescent="0.25"/>
    <row r="61784" ht="15" x14ac:dyDescent="0.25"/>
    <row r="61785" ht="15" x14ac:dyDescent="0.25"/>
    <row r="61786" ht="15" x14ac:dyDescent="0.25"/>
    <row r="61787" ht="15" x14ac:dyDescent="0.25"/>
    <row r="61788" ht="15" x14ac:dyDescent="0.25"/>
    <row r="61789" ht="15" x14ac:dyDescent="0.25"/>
    <row r="61790" ht="15" x14ac:dyDescent="0.25"/>
    <row r="61791" ht="15" x14ac:dyDescent="0.25"/>
    <row r="61792" ht="15" x14ac:dyDescent="0.25"/>
    <row r="61793" ht="15" x14ac:dyDescent="0.25"/>
    <row r="61794" ht="15" x14ac:dyDescent="0.25"/>
    <row r="61795" ht="15" x14ac:dyDescent="0.25"/>
    <row r="61796" ht="15" x14ac:dyDescent="0.25"/>
    <row r="61797" ht="15" x14ac:dyDescent="0.25"/>
    <row r="61798" ht="15" x14ac:dyDescent="0.25"/>
    <row r="61799" ht="15" x14ac:dyDescent="0.25"/>
    <row r="61800" ht="15" x14ac:dyDescent="0.25"/>
    <row r="61801" ht="15" x14ac:dyDescent="0.25"/>
    <row r="61802" ht="15" x14ac:dyDescent="0.25"/>
    <row r="61803" ht="15" x14ac:dyDescent="0.25"/>
    <row r="61804" ht="15" x14ac:dyDescent="0.25"/>
    <row r="61805" ht="15" x14ac:dyDescent="0.25"/>
    <row r="61806" ht="15" x14ac:dyDescent="0.25"/>
    <row r="61807" ht="15" x14ac:dyDescent="0.25"/>
    <row r="61808" ht="15" x14ac:dyDescent="0.25"/>
    <row r="61809" ht="15" x14ac:dyDescent="0.25"/>
    <row r="61810" ht="15" x14ac:dyDescent="0.25"/>
    <row r="61811" ht="15" x14ac:dyDescent="0.25"/>
    <row r="61812" ht="15" x14ac:dyDescent="0.25"/>
    <row r="61813" ht="15" x14ac:dyDescent="0.25"/>
    <row r="61814" ht="15" x14ac:dyDescent="0.25"/>
    <row r="61815" ht="15" x14ac:dyDescent="0.25"/>
    <row r="61816" ht="15" x14ac:dyDescent="0.25"/>
    <row r="61817" ht="15" x14ac:dyDescent="0.25"/>
    <row r="61818" ht="15" x14ac:dyDescent="0.25"/>
    <row r="61819" ht="15" x14ac:dyDescent="0.25"/>
    <row r="61820" ht="15" x14ac:dyDescent="0.25"/>
    <row r="61821" ht="15" x14ac:dyDescent="0.25"/>
    <row r="61822" ht="15" x14ac:dyDescent="0.25"/>
    <row r="61823" ht="15" x14ac:dyDescent="0.25"/>
    <row r="61824" ht="15" x14ac:dyDescent="0.25"/>
    <row r="61825" ht="15" x14ac:dyDescent="0.25"/>
    <row r="61826" ht="15" x14ac:dyDescent="0.25"/>
    <row r="61827" ht="15" x14ac:dyDescent="0.25"/>
    <row r="61828" ht="15" x14ac:dyDescent="0.25"/>
    <row r="61829" ht="15" x14ac:dyDescent="0.25"/>
    <row r="61830" ht="15" x14ac:dyDescent="0.25"/>
    <row r="61831" ht="15" x14ac:dyDescent="0.25"/>
    <row r="61832" ht="15" x14ac:dyDescent="0.25"/>
    <row r="61833" ht="15" x14ac:dyDescent="0.25"/>
    <row r="61834" ht="15" x14ac:dyDescent="0.25"/>
    <row r="61835" ht="15" x14ac:dyDescent="0.25"/>
    <row r="61836" ht="15" x14ac:dyDescent="0.25"/>
    <row r="61837" ht="15" x14ac:dyDescent="0.25"/>
    <row r="61838" ht="15" x14ac:dyDescent="0.25"/>
    <row r="61839" ht="15" x14ac:dyDescent="0.25"/>
    <row r="61840" ht="15" x14ac:dyDescent="0.25"/>
    <row r="61841" ht="15" x14ac:dyDescent="0.25"/>
    <row r="61842" ht="15" x14ac:dyDescent="0.25"/>
    <row r="61843" ht="15" x14ac:dyDescent="0.25"/>
    <row r="61844" ht="15" x14ac:dyDescent="0.25"/>
    <row r="61845" ht="15" x14ac:dyDescent="0.25"/>
    <row r="61846" ht="15" x14ac:dyDescent="0.25"/>
    <row r="61847" ht="15" x14ac:dyDescent="0.25"/>
    <row r="61848" ht="15" x14ac:dyDescent="0.25"/>
    <row r="61849" ht="15" x14ac:dyDescent="0.25"/>
    <row r="61850" ht="15" x14ac:dyDescent="0.25"/>
    <row r="61851" ht="15" x14ac:dyDescent="0.25"/>
    <row r="61852" ht="15" x14ac:dyDescent="0.25"/>
    <row r="61853" ht="15" x14ac:dyDescent="0.25"/>
    <row r="61854" ht="15" x14ac:dyDescent="0.25"/>
    <row r="61855" ht="15" x14ac:dyDescent="0.25"/>
    <row r="61856" ht="15" x14ac:dyDescent="0.25"/>
    <row r="61857" ht="15" x14ac:dyDescent="0.25"/>
    <row r="61858" ht="15" x14ac:dyDescent="0.25"/>
    <row r="61859" ht="15" x14ac:dyDescent="0.25"/>
    <row r="61860" ht="15" x14ac:dyDescent="0.25"/>
    <row r="61861" ht="15" x14ac:dyDescent="0.25"/>
    <row r="61862" ht="15" x14ac:dyDescent="0.25"/>
    <row r="61863" ht="15" x14ac:dyDescent="0.25"/>
    <row r="61864" ht="15" x14ac:dyDescent="0.25"/>
    <row r="61865" ht="15" x14ac:dyDescent="0.25"/>
    <row r="61866" ht="15" x14ac:dyDescent="0.25"/>
    <row r="61867" ht="15" x14ac:dyDescent="0.25"/>
    <row r="61868" ht="15" x14ac:dyDescent="0.25"/>
    <row r="61869" ht="15" x14ac:dyDescent="0.25"/>
    <row r="61870" ht="15" x14ac:dyDescent="0.25"/>
    <row r="61871" ht="15" x14ac:dyDescent="0.25"/>
    <row r="61872" ht="15" x14ac:dyDescent="0.25"/>
    <row r="61873" ht="15" x14ac:dyDescent="0.25"/>
    <row r="61874" ht="15" x14ac:dyDescent="0.25"/>
    <row r="61875" ht="15" x14ac:dyDescent="0.25"/>
    <row r="61876" ht="15" x14ac:dyDescent="0.25"/>
    <row r="61877" ht="15" x14ac:dyDescent="0.25"/>
    <row r="61878" ht="15" x14ac:dyDescent="0.25"/>
    <row r="61879" ht="15" x14ac:dyDescent="0.25"/>
    <row r="61880" ht="15" x14ac:dyDescent="0.25"/>
    <row r="61881" ht="15" x14ac:dyDescent="0.25"/>
    <row r="61882" ht="15" x14ac:dyDescent="0.25"/>
    <row r="61883" ht="15" x14ac:dyDescent="0.25"/>
    <row r="61884" ht="15" x14ac:dyDescent="0.25"/>
    <row r="61885" ht="15" x14ac:dyDescent="0.25"/>
    <row r="61886" ht="15" x14ac:dyDescent="0.25"/>
    <row r="61887" ht="15" x14ac:dyDescent="0.25"/>
    <row r="61888" ht="15" x14ac:dyDescent="0.25"/>
    <row r="61889" ht="15" x14ac:dyDescent="0.25"/>
    <row r="61890" ht="15" x14ac:dyDescent="0.25"/>
    <row r="61891" ht="15" x14ac:dyDescent="0.25"/>
    <row r="61892" ht="15" x14ac:dyDescent="0.25"/>
    <row r="61893" ht="15" x14ac:dyDescent="0.25"/>
    <row r="61894" ht="15" x14ac:dyDescent="0.25"/>
    <row r="61895" ht="15" x14ac:dyDescent="0.25"/>
    <row r="61896" ht="15" x14ac:dyDescent="0.25"/>
    <row r="61897" ht="15" x14ac:dyDescent="0.25"/>
    <row r="61898" ht="15" x14ac:dyDescent="0.25"/>
    <row r="61899" ht="15" x14ac:dyDescent="0.25"/>
    <row r="61900" ht="15" x14ac:dyDescent="0.25"/>
    <row r="61901" ht="15" x14ac:dyDescent="0.25"/>
    <row r="61902" ht="15" x14ac:dyDescent="0.25"/>
    <row r="61903" ht="15" x14ac:dyDescent="0.25"/>
    <row r="61904" ht="15" x14ac:dyDescent="0.25"/>
    <row r="61905" ht="15" x14ac:dyDescent="0.25"/>
    <row r="61906" ht="15" x14ac:dyDescent="0.25"/>
    <row r="61907" ht="15" x14ac:dyDescent="0.25"/>
    <row r="61908" ht="15" x14ac:dyDescent="0.25"/>
    <row r="61909" ht="15" x14ac:dyDescent="0.25"/>
    <row r="61910" ht="15" x14ac:dyDescent="0.25"/>
    <row r="61911" ht="15" x14ac:dyDescent="0.25"/>
    <row r="61912" ht="15" x14ac:dyDescent="0.25"/>
    <row r="61913" ht="15" x14ac:dyDescent="0.25"/>
    <row r="61914" ht="15" x14ac:dyDescent="0.25"/>
    <row r="61915" ht="15" x14ac:dyDescent="0.25"/>
    <row r="61916" ht="15" x14ac:dyDescent="0.25"/>
    <row r="61917" ht="15" x14ac:dyDescent="0.25"/>
    <row r="61918" ht="15" x14ac:dyDescent="0.25"/>
    <row r="61919" ht="15" x14ac:dyDescent="0.25"/>
    <row r="61920" ht="15" x14ac:dyDescent="0.25"/>
    <row r="61921" ht="15" x14ac:dyDescent="0.25"/>
    <row r="61922" ht="15" x14ac:dyDescent="0.25"/>
    <row r="61923" ht="15" x14ac:dyDescent="0.25"/>
    <row r="61924" ht="15" x14ac:dyDescent="0.25"/>
    <row r="61925" ht="15" x14ac:dyDescent="0.25"/>
    <row r="61926" ht="15" x14ac:dyDescent="0.25"/>
    <row r="61927" ht="15" x14ac:dyDescent="0.25"/>
    <row r="61928" ht="15" x14ac:dyDescent="0.25"/>
    <row r="61929" ht="15" x14ac:dyDescent="0.25"/>
    <row r="61930" ht="15" x14ac:dyDescent="0.25"/>
    <row r="61931" ht="15" x14ac:dyDescent="0.25"/>
    <row r="61932" ht="15" x14ac:dyDescent="0.25"/>
    <row r="61933" ht="15" x14ac:dyDescent="0.25"/>
    <row r="61934" ht="15" x14ac:dyDescent="0.25"/>
    <row r="61935" ht="15" x14ac:dyDescent="0.25"/>
    <row r="61936" ht="15" x14ac:dyDescent="0.25"/>
    <row r="61937" ht="15" x14ac:dyDescent="0.25"/>
    <row r="61938" ht="15" x14ac:dyDescent="0.25"/>
    <row r="61939" ht="15" x14ac:dyDescent="0.25"/>
    <row r="61940" ht="15" x14ac:dyDescent="0.25"/>
    <row r="61941" ht="15" x14ac:dyDescent="0.25"/>
    <row r="61942" ht="15" x14ac:dyDescent="0.25"/>
    <row r="61943" ht="15" x14ac:dyDescent="0.25"/>
    <row r="61944" ht="15" x14ac:dyDescent="0.25"/>
    <row r="61945" ht="15" x14ac:dyDescent="0.25"/>
    <row r="61946" ht="15" x14ac:dyDescent="0.25"/>
    <row r="61947" ht="15" x14ac:dyDescent="0.25"/>
    <row r="61948" ht="15" x14ac:dyDescent="0.25"/>
    <row r="61949" ht="15" x14ac:dyDescent="0.25"/>
    <row r="61950" ht="15" x14ac:dyDescent="0.25"/>
    <row r="61951" ht="15" x14ac:dyDescent="0.25"/>
    <row r="61952" ht="15" x14ac:dyDescent="0.25"/>
    <row r="61953" ht="15" x14ac:dyDescent="0.25"/>
    <row r="61954" ht="15" x14ac:dyDescent="0.25"/>
    <row r="61955" ht="15" x14ac:dyDescent="0.25"/>
    <row r="61956" ht="15" x14ac:dyDescent="0.25"/>
    <row r="61957" ht="15" x14ac:dyDescent="0.25"/>
    <row r="61958" ht="15" x14ac:dyDescent="0.25"/>
    <row r="61959" ht="15" x14ac:dyDescent="0.25"/>
    <row r="61960" ht="15" x14ac:dyDescent="0.25"/>
    <row r="61961" ht="15" x14ac:dyDescent="0.25"/>
    <row r="61962" ht="15" x14ac:dyDescent="0.25"/>
    <row r="61963" ht="15" x14ac:dyDescent="0.25"/>
    <row r="61964" ht="15" x14ac:dyDescent="0.25"/>
    <row r="61965" ht="15" x14ac:dyDescent="0.25"/>
    <row r="61966" ht="15" x14ac:dyDescent="0.25"/>
    <row r="61967" ht="15" x14ac:dyDescent="0.25"/>
    <row r="61968" ht="15" x14ac:dyDescent="0.25"/>
    <row r="61969" ht="15" x14ac:dyDescent="0.25"/>
    <row r="61970" ht="15" x14ac:dyDescent="0.25"/>
    <row r="61971" ht="15" x14ac:dyDescent="0.25"/>
    <row r="61972" ht="15" x14ac:dyDescent="0.25"/>
    <row r="61973" ht="15" x14ac:dyDescent="0.25"/>
    <row r="61974" ht="15" x14ac:dyDescent="0.25"/>
    <row r="61975" ht="15" x14ac:dyDescent="0.25"/>
    <row r="61976" ht="15" x14ac:dyDescent="0.25"/>
    <row r="61977" ht="15" x14ac:dyDescent="0.25"/>
    <row r="61978" ht="15" x14ac:dyDescent="0.25"/>
    <row r="61979" ht="15" x14ac:dyDescent="0.25"/>
    <row r="61980" ht="15" x14ac:dyDescent="0.25"/>
    <row r="61981" ht="15" x14ac:dyDescent="0.25"/>
    <row r="61982" ht="15" x14ac:dyDescent="0.25"/>
    <row r="61983" ht="15" x14ac:dyDescent="0.25"/>
    <row r="61984" ht="15" x14ac:dyDescent="0.25"/>
    <row r="61985" ht="15" x14ac:dyDescent="0.25"/>
    <row r="61986" ht="15" x14ac:dyDescent="0.25"/>
    <row r="61987" ht="15" x14ac:dyDescent="0.25"/>
    <row r="61988" ht="15" x14ac:dyDescent="0.25"/>
    <row r="61989" ht="15" x14ac:dyDescent="0.25"/>
    <row r="61990" ht="15" x14ac:dyDescent="0.25"/>
    <row r="61991" ht="15" x14ac:dyDescent="0.25"/>
    <row r="61992" ht="15" x14ac:dyDescent="0.25"/>
    <row r="61993" ht="15" x14ac:dyDescent="0.25"/>
    <row r="61994" ht="15" x14ac:dyDescent="0.25"/>
    <row r="61995" ht="15" x14ac:dyDescent="0.25"/>
    <row r="61996" ht="15" x14ac:dyDescent="0.25"/>
    <row r="61997" ht="15" x14ac:dyDescent="0.25"/>
    <row r="61998" ht="15" x14ac:dyDescent="0.25"/>
    <row r="61999" ht="15" x14ac:dyDescent="0.25"/>
    <row r="62000" ht="15" x14ac:dyDescent="0.25"/>
    <row r="62001" ht="15" x14ac:dyDescent="0.25"/>
    <row r="62002" ht="15" x14ac:dyDescent="0.25"/>
    <row r="62003" ht="15" x14ac:dyDescent="0.25"/>
    <row r="62004" ht="15" x14ac:dyDescent="0.25"/>
    <row r="62005" ht="15" x14ac:dyDescent="0.25"/>
    <row r="62006" ht="15" x14ac:dyDescent="0.25"/>
    <row r="62007" ht="15" x14ac:dyDescent="0.25"/>
    <row r="62008" ht="15" x14ac:dyDescent="0.25"/>
    <row r="62009" ht="15" x14ac:dyDescent="0.25"/>
    <row r="62010" ht="15" x14ac:dyDescent="0.25"/>
    <row r="62011" ht="15" x14ac:dyDescent="0.25"/>
    <row r="62012" ht="15" x14ac:dyDescent="0.25"/>
    <row r="62013" ht="15" x14ac:dyDescent="0.25"/>
    <row r="62014" ht="15" x14ac:dyDescent="0.25"/>
    <row r="62015" ht="15" x14ac:dyDescent="0.25"/>
    <row r="62016" ht="15" x14ac:dyDescent="0.25"/>
    <row r="62017" ht="15" x14ac:dyDescent="0.25"/>
    <row r="62018" ht="15" x14ac:dyDescent="0.25"/>
    <row r="62019" ht="15" x14ac:dyDescent="0.25"/>
    <row r="62020" ht="15" x14ac:dyDescent="0.25"/>
    <row r="62021" ht="15" x14ac:dyDescent="0.25"/>
    <row r="62022" ht="15" x14ac:dyDescent="0.25"/>
    <row r="62023" ht="15" x14ac:dyDescent="0.25"/>
    <row r="62024" ht="15" x14ac:dyDescent="0.25"/>
    <row r="62025" ht="15" x14ac:dyDescent="0.25"/>
    <row r="62026" ht="15" x14ac:dyDescent="0.25"/>
    <row r="62027" ht="15" x14ac:dyDescent="0.25"/>
    <row r="62028" ht="15" x14ac:dyDescent="0.25"/>
    <row r="62029" ht="15" x14ac:dyDescent="0.25"/>
    <row r="62030" ht="15" x14ac:dyDescent="0.25"/>
    <row r="62031" ht="15" x14ac:dyDescent="0.25"/>
    <row r="62032" ht="15" x14ac:dyDescent="0.25"/>
    <row r="62033" ht="15" x14ac:dyDescent="0.25"/>
    <row r="62034" ht="15" x14ac:dyDescent="0.25"/>
    <row r="62035" ht="15" x14ac:dyDescent="0.25"/>
    <row r="62036" ht="15" x14ac:dyDescent="0.25"/>
    <row r="62037" ht="15" x14ac:dyDescent="0.25"/>
    <row r="62038" ht="15" x14ac:dyDescent="0.25"/>
    <row r="62039" ht="15" x14ac:dyDescent="0.25"/>
    <row r="62040" ht="15" x14ac:dyDescent="0.25"/>
    <row r="62041" ht="15" x14ac:dyDescent="0.25"/>
    <row r="62042" ht="15" x14ac:dyDescent="0.25"/>
    <row r="62043" ht="15" x14ac:dyDescent="0.25"/>
    <row r="62044" ht="15" x14ac:dyDescent="0.25"/>
    <row r="62045" ht="15" x14ac:dyDescent="0.25"/>
    <row r="62046" ht="15" x14ac:dyDescent="0.25"/>
    <row r="62047" ht="15" x14ac:dyDescent="0.25"/>
    <row r="62048" ht="15" x14ac:dyDescent="0.25"/>
    <row r="62049" ht="15" x14ac:dyDescent="0.25"/>
    <row r="62050" ht="15" x14ac:dyDescent="0.25"/>
    <row r="62051" ht="15" x14ac:dyDescent="0.25"/>
    <row r="62052" ht="15" x14ac:dyDescent="0.25"/>
    <row r="62053" ht="15" x14ac:dyDescent="0.25"/>
    <row r="62054" ht="15" x14ac:dyDescent="0.25"/>
    <row r="62055" ht="15" x14ac:dyDescent="0.25"/>
    <row r="62056" ht="15" x14ac:dyDescent="0.25"/>
    <row r="62057" ht="15" x14ac:dyDescent="0.25"/>
    <row r="62058" ht="15" x14ac:dyDescent="0.25"/>
    <row r="62059" ht="15" x14ac:dyDescent="0.25"/>
    <row r="62060" ht="15" x14ac:dyDescent="0.25"/>
    <row r="62061" ht="15" x14ac:dyDescent="0.25"/>
    <row r="62062" ht="15" x14ac:dyDescent="0.25"/>
    <row r="62063" ht="15" x14ac:dyDescent="0.25"/>
    <row r="62064" ht="15" x14ac:dyDescent="0.25"/>
    <row r="62065" ht="15" x14ac:dyDescent="0.25"/>
    <row r="62066" ht="15" x14ac:dyDescent="0.25"/>
    <row r="62067" ht="15" x14ac:dyDescent="0.25"/>
    <row r="62068" ht="15" x14ac:dyDescent="0.25"/>
    <row r="62069" ht="15" x14ac:dyDescent="0.25"/>
    <row r="62070" ht="15" x14ac:dyDescent="0.25"/>
    <row r="62071" ht="15" x14ac:dyDescent="0.25"/>
    <row r="62072" ht="15" x14ac:dyDescent="0.25"/>
    <row r="62073" ht="15" x14ac:dyDescent="0.25"/>
    <row r="62074" ht="15" x14ac:dyDescent="0.25"/>
    <row r="62075" ht="15" x14ac:dyDescent="0.25"/>
    <row r="62076" ht="15" x14ac:dyDescent="0.25"/>
    <row r="62077" ht="15" x14ac:dyDescent="0.25"/>
    <row r="62078" ht="15" x14ac:dyDescent="0.25"/>
    <row r="62079" ht="15" x14ac:dyDescent="0.25"/>
    <row r="62080" ht="15" x14ac:dyDescent="0.25"/>
    <row r="62081" ht="15" x14ac:dyDescent="0.25"/>
    <row r="62082" ht="15" x14ac:dyDescent="0.25"/>
    <row r="62083" ht="15" x14ac:dyDescent="0.25"/>
    <row r="62084" ht="15" x14ac:dyDescent="0.25"/>
    <row r="62085" ht="15" x14ac:dyDescent="0.25"/>
    <row r="62086" ht="15" x14ac:dyDescent="0.25"/>
    <row r="62087" ht="15" x14ac:dyDescent="0.25"/>
    <row r="62088" ht="15" x14ac:dyDescent="0.25"/>
    <row r="62089" ht="15" x14ac:dyDescent="0.25"/>
    <row r="62090" ht="15" x14ac:dyDescent="0.25"/>
    <row r="62091" ht="15" x14ac:dyDescent="0.25"/>
    <row r="62092" ht="15" x14ac:dyDescent="0.25"/>
    <row r="62093" ht="15" x14ac:dyDescent="0.25"/>
    <row r="62094" ht="15" x14ac:dyDescent="0.25"/>
    <row r="62095" ht="15" x14ac:dyDescent="0.25"/>
    <row r="62096" ht="15" x14ac:dyDescent="0.25"/>
    <row r="62097" ht="15" x14ac:dyDescent="0.25"/>
    <row r="62098" ht="15" x14ac:dyDescent="0.25"/>
    <row r="62099" ht="15" x14ac:dyDescent="0.25"/>
    <row r="62100" ht="15" x14ac:dyDescent="0.25"/>
    <row r="62101" ht="15" x14ac:dyDescent="0.25"/>
    <row r="62102" ht="15" x14ac:dyDescent="0.25"/>
    <row r="62103" ht="15" x14ac:dyDescent="0.25"/>
    <row r="62104" ht="15" x14ac:dyDescent="0.25"/>
    <row r="62105" ht="15" x14ac:dyDescent="0.25"/>
    <row r="62106" ht="15" x14ac:dyDescent="0.25"/>
    <row r="62107" ht="15" x14ac:dyDescent="0.25"/>
    <row r="62108" ht="15" x14ac:dyDescent="0.25"/>
    <row r="62109" ht="15" x14ac:dyDescent="0.25"/>
    <row r="62110" ht="15" x14ac:dyDescent="0.25"/>
    <row r="62111" ht="15" x14ac:dyDescent="0.25"/>
    <row r="62112" ht="15" x14ac:dyDescent="0.25"/>
    <row r="62113" ht="15" x14ac:dyDescent="0.25"/>
    <row r="62114" ht="15" x14ac:dyDescent="0.25"/>
    <row r="62115" ht="15" x14ac:dyDescent="0.25"/>
    <row r="62116" ht="15" x14ac:dyDescent="0.25"/>
    <row r="62117" ht="15" x14ac:dyDescent="0.25"/>
    <row r="62118" ht="15" x14ac:dyDescent="0.25"/>
    <row r="62119" ht="15" x14ac:dyDescent="0.25"/>
    <row r="62120" ht="15" x14ac:dyDescent="0.25"/>
    <row r="62121" ht="15" x14ac:dyDescent="0.25"/>
    <row r="62122" ht="15" x14ac:dyDescent="0.25"/>
    <row r="62123" ht="15" x14ac:dyDescent="0.25"/>
    <row r="62124" ht="15" x14ac:dyDescent="0.25"/>
    <row r="62125" ht="15" x14ac:dyDescent="0.25"/>
    <row r="62126" ht="15" x14ac:dyDescent="0.25"/>
    <row r="62127" ht="15" x14ac:dyDescent="0.25"/>
    <row r="62128" ht="15" x14ac:dyDescent="0.25"/>
    <row r="62129" ht="15" x14ac:dyDescent="0.25"/>
    <row r="62130" ht="15" x14ac:dyDescent="0.25"/>
    <row r="62131" ht="15" x14ac:dyDescent="0.25"/>
    <row r="62132" ht="15" x14ac:dyDescent="0.25"/>
    <row r="62133" ht="15" x14ac:dyDescent="0.25"/>
    <row r="62134" ht="15" x14ac:dyDescent="0.25"/>
    <row r="62135" ht="15" x14ac:dyDescent="0.25"/>
    <row r="62136" ht="15" x14ac:dyDescent="0.25"/>
    <row r="62137" ht="15" x14ac:dyDescent="0.25"/>
    <row r="62138" ht="15" x14ac:dyDescent="0.25"/>
    <row r="62139" ht="15" x14ac:dyDescent="0.25"/>
    <row r="62140" ht="15" x14ac:dyDescent="0.25"/>
    <row r="62141" ht="15" x14ac:dyDescent="0.25"/>
    <row r="62142" ht="15" x14ac:dyDescent="0.25"/>
    <row r="62143" ht="15" x14ac:dyDescent="0.25"/>
    <row r="62144" ht="15" x14ac:dyDescent="0.25"/>
    <row r="62145" ht="15" x14ac:dyDescent="0.25"/>
    <row r="62146" ht="15" x14ac:dyDescent="0.25"/>
    <row r="62147" ht="15" x14ac:dyDescent="0.25"/>
    <row r="62148" ht="15" x14ac:dyDescent="0.25"/>
    <row r="62149" ht="15" x14ac:dyDescent="0.25"/>
    <row r="62150" ht="15" x14ac:dyDescent="0.25"/>
    <row r="62151" ht="15" x14ac:dyDescent="0.25"/>
    <row r="62152" ht="15" x14ac:dyDescent="0.25"/>
    <row r="62153" ht="15" x14ac:dyDescent="0.25"/>
    <row r="62154" ht="15" x14ac:dyDescent="0.25"/>
    <row r="62155" ht="15" x14ac:dyDescent="0.25"/>
    <row r="62156" ht="15" x14ac:dyDescent="0.25"/>
    <row r="62157" ht="15" x14ac:dyDescent="0.25"/>
    <row r="62158" ht="15" x14ac:dyDescent="0.25"/>
    <row r="62159" ht="15" x14ac:dyDescent="0.25"/>
    <row r="62160" ht="15" x14ac:dyDescent="0.25"/>
    <row r="62161" ht="15" x14ac:dyDescent="0.25"/>
    <row r="62162" ht="15" x14ac:dyDescent="0.25"/>
    <row r="62163" ht="15" x14ac:dyDescent="0.25"/>
    <row r="62164" ht="15" x14ac:dyDescent="0.25"/>
    <row r="62165" ht="15" x14ac:dyDescent="0.25"/>
    <row r="62166" ht="15" x14ac:dyDescent="0.25"/>
    <row r="62167" ht="15" x14ac:dyDescent="0.25"/>
    <row r="62168" ht="15" x14ac:dyDescent="0.25"/>
    <row r="62169" ht="15" x14ac:dyDescent="0.25"/>
    <row r="62170" ht="15" x14ac:dyDescent="0.25"/>
    <row r="62171" ht="15" x14ac:dyDescent="0.25"/>
    <row r="62172" ht="15" x14ac:dyDescent="0.25"/>
    <row r="62173" ht="15" x14ac:dyDescent="0.25"/>
    <row r="62174" ht="15" x14ac:dyDescent="0.25"/>
    <row r="62175" ht="15" x14ac:dyDescent="0.25"/>
    <row r="62176" ht="15" x14ac:dyDescent="0.25"/>
    <row r="62177" ht="15" x14ac:dyDescent="0.25"/>
    <row r="62178" ht="15" x14ac:dyDescent="0.25"/>
    <row r="62179" ht="15" x14ac:dyDescent="0.25"/>
    <row r="62180" ht="15" x14ac:dyDescent="0.25"/>
    <row r="62181" ht="15" x14ac:dyDescent="0.25"/>
    <row r="62182" ht="15" x14ac:dyDescent="0.25"/>
    <row r="62183" ht="15" x14ac:dyDescent="0.25"/>
    <row r="62184" ht="15" x14ac:dyDescent="0.25"/>
    <row r="62185" ht="15" x14ac:dyDescent="0.25"/>
    <row r="62186" ht="15" x14ac:dyDescent="0.25"/>
    <row r="62187" ht="15" x14ac:dyDescent="0.25"/>
    <row r="62188" ht="15" x14ac:dyDescent="0.25"/>
    <row r="62189" ht="15" x14ac:dyDescent="0.25"/>
    <row r="62190" ht="15" x14ac:dyDescent="0.25"/>
    <row r="62191" ht="15" x14ac:dyDescent="0.25"/>
    <row r="62192" ht="15" x14ac:dyDescent="0.25"/>
    <row r="62193" ht="15" x14ac:dyDescent="0.25"/>
    <row r="62194" ht="15" x14ac:dyDescent="0.25"/>
    <row r="62195" ht="15" x14ac:dyDescent="0.25"/>
    <row r="62196" ht="15" x14ac:dyDescent="0.25"/>
    <row r="62197" ht="15" x14ac:dyDescent="0.25"/>
    <row r="62198" ht="15" x14ac:dyDescent="0.25"/>
    <row r="62199" ht="15" x14ac:dyDescent="0.25"/>
    <row r="62200" ht="15" x14ac:dyDescent="0.25"/>
    <row r="62201" ht="15" x14ac:dyDescent="0.25"/>
    <row r="62202" ht="15" x14ac:dyDescent="0.25"/>
    <row r="62203" ht="15" x14ac:dyDescent="0.25"/>
    <row r="62204" ht="15" x14ac:dyDescent="0.25"/>
    <row r="62205" ht="15" x14ac:dyDescent="0.25"/>
    <row r="62206" ht="15" x14ac:dyDescent="0.25"/>
    <row r="62207" ht="15" x14ac:dyDescent="0.25"/>
    <row r="62208" ht="15" x14ac:dyDescent="0.25"/>
    <row r="62209" ht="15" x14ac:dyDescent="0.25"/>
    <row r="62210" ht="15" x14ac:dyDescent="0.25"/>
    <row r="62211" ht="15" x14ac:dyDescent="0.25"/>
    <row r="62212" ht="15" x14ac:dyDescent="0.25"/>
    <row r="62213" ht="15" x14ac:dyDescent="0.25"/>
    <row r="62214" ht="15" x14ac:dyDescent="0.25"/>
    <row r="62215" ht="15" x14ac:dyDescent="0.25"/>
    <row r="62216" ht="15" x14ac:dyDescent="0.25"/>
    <row r="62217" ht="15" x14ac:dyDescent="0.25"/>
    <row r="62218" ht="15" x14ac:dyDescent="0.25"/>
    <row r="62219" ht="15" x14ac:dyDescent="0.25"/>
    <row r="62220" ht="15" x14ac:dyDescent="0.25"/>
    <row r="62221" ht="15" x14ac:dyDescent="0.25"/>
    <row r="62222" ht="15" x14ac:dyDescent="0.25"/>
    <row r="62223" ht="15" x14ac:dyDescent="0.25"/>
    <row r="62224" ht="15" x14ac:dyDescent="0.25"/>
    <row r="62225" ht="15" x14ac:dyDescent="0.25"/>
    <row r="62226" ht="15" x14ac:dyDescent="0.25"/>
    <row r="62227" ht="15" x14ac:dyDescent="0.25"/>
    <row r="62228" ht="15" x14ac:dyDescent="0.25"/>
    <row r="62229" ht="15" x14ac:dyDescent="0.25"/>
    <row r="62230" ht="15" x14ac:dyDescent="0.25"/>
    <row r="62231" ht="15" x14ac:dyDescent="0.25"/>
    <row r="62232" ht="15" x14ac:dyDescent="0.25"/>
    <row r="62233" ht="15" x14ac:dyDescent="0.25"/>
    <row r="62234" ht="15" x14ac:dyDescent="0.25"/>
    <row r="62235" ht="15" x14ac:dyDescent="0.25"/>
    <row r="62236" ht="15" x14ac:dyDescent="0.25"/>
    <row r="62237" ht="15" x14ac:dyDescent="0.25"/>
    <row r="62238" ht="15" x14ac:dyDescent="0.25"/>
    <row r="62239" ht="15" x14ac:dyDescent="0.25"/>
    <row r="62240" ht="15" x14ac:dyDescent="0.25"/>
    <row r="62241" ht="15" x14ac:dyDescent="0.25"/>
    <row r="62242" ht="15" x14ac:dyDescent="0.25"/>
    <row r="62243" ht="15" x14ac:dyDescent="0.25"/>
    <row r="62244" ht="15" x14ac:dyDescent="0.25"/>
    <row r="62245" ht="15" x14ac:dyDescent="0.25"/>
    <row r="62246" ht="15" x14ac:dyDescent="0.25"/>
    <row r="62247" ht="15" x14ac:dyDescent="0.25"/>
    <row r="62248" ht="15" x14ac:dyDescent="0.25"/>
    <row r="62249" ht="15" x14ac:dyDescent="0.25"/>
    <row r="62250" ht="15" x14ac:dyDescent="0.25"/>
    <row r="62251" ht="15" x14ac:dyDescent="0.25"/>
    <row r="62252" ht="15" x14ac:dyDescent="0.25"/>
    <row r="62253" ht="15" x14ac:dyDescent="0.25"/>
    <row r="62254" ht="15" x14ac:dyDescent="0.25"/>
    <row r="62255" ht="15" x14ac:dyDescent="0.25"/>
    <row r="62256" ht="15" x14ac:dyDescent="0.25"/>
    <row r="62257" ht="15" x14ac:dyDescent="0.25"/>
    <row r="62258" ht="15" x14ac:dyDescent="0.25"/>
    <row r="62259" ht="15" x14ac:dyDescent="0.25"/>
    <row r="62260" ht="15" x14ac:dyDescent="0.25"/>
    <row r="62261" ht="15" x14ac:dyDescent="0.25"/>
    <row r="62262" ht="15" x14ac:dyDescent="0.25"/>
    <row r="62263" ht="15" x14ac:dyDescent="0.25"/>
    <row r="62264" ht="15" x14ac:dyDescent="0.25"/>
    <row r="62265" ht="15" x14ac:dyDescent="0.25"/>
    <row r="62266" ht="15" x14ac:dyDescent="0.25"/>
    <row r="62267" ht="15" x14ac:dyDescent="0.25"/>
    <row r="62268" ht="15" x14ac:dyDescent="0.25"/>
    <row r="62269" ht="15" x14ac:dyDescent="0.25"/>
    <row r="62270" ht="15" x14ac:dyDescent="0.25"/>
    <row r="62271" ht="15" x14ac:dyDescent="0.25"/>
    <row r="62272" ht="15" x14ac:dyDescent="0.25"/>
    <row r="62273" ht="15" x14ac:dyDescent="0.25"/>
    <row r="62274" ht="15" x14ac:dyDescent="0.25"/>
    <row r="62275" ht="15" x14ac:dyDescent="0.25"/>
    <row r="62276" ht="15" x14ac:dyDescent="0.25"/>
    <row r="62277" ht="15" x14ac:dyDescent="0.25"/>
    <row r="62278" ht="15" x14ac:dyDescent="0.25"/>
    <row r="62279" ht="15" x14ac:dyDescent="0.25"/>
    <row r="62280" ht="15" x14ac:dyDescent="0.25"/>
    <row r="62281" ht="15" x14ac:dyDescent="0.25"/>
    <row r="62282" ht="15" x14ac:dyDescent="0.25"/>
    <row r="62283" ht="15" x14ac:dyDescent="0.25"/>
    <row r="62284" ht="15" x14ac:dyDescent="0.25"/>
    <row r="62285" ht="15" x14ac:dyDescent="0.25"/>
    <row r="62286" ht="15" x14ac:dyDescent="0.25"/>
    <row r="62287" ht="15" x14ac:dyDescent="0.25"/>
    <row r="62288" ht="15" x14ac:dyDescent="0.25"/>
    <row r="62289" ht="15" x14ac:dyDescent="0.25"/>
    <row r="62290" ht="15" x14ac:dyDescent="0.25"/>
    <row r="62291" ht="15" x14ac:dyDescent="0.25"/>
    <row r="62292" ht="15" x14ac:dyDescent="0.25"/>
    <row r="62293" ht="15" x14ac:dyDescent="0.25"/>
    <row r="62294" ht="15" x14ac:dyDescent="0.25"/>
    <row r="62295" ht="15" x14ac:dyDescent="0.25"/>
    <row r="62296" ht="15" x14ac:dyDescent="0.25"/>
    <row r="62297" ht="15" x14ac:dyDescent="0.25"/>
    <row r="62298" ht="15" x14ac:dyDescent="0.25"/>
    <row r="62299" ht="15" x14ac:dyDescent="0.25"/>
    <row r="62300" ht="15" x14ac:dyDescent="0.25"/>
    <row r="62301" ht="15" x14ac:dyDescent="0.25"/>
    <row r="62302" ht="15" x14ac:dyDescent="0.25"/>
    <row r="62303" ht="15" x14ac:dyDescent="0.25"/>
    <row r="62304" ht="15" x14ac:dyDescent="0.25"/>
    <row r="62305" ht="15" x14ac:dyDescent="0.25"/>
    <row r="62306" ht="15" x14ac:dyDescent="0.25"/>
    <row r="62307" ht="15" x14ac:dyDescent="0.25"/>
    <row r="62308" ht="15" x14ac:dyDescent="0.25"/>
    <row r="62309" ht="15" x14ac:dyDescent="0.25"/>
    <row r="62310" ht="15" x14ac:dyDescent="0.25"/>
    <row r="62311" ht="15" x14ac:dyDescent="0.25"/>
    <row r="62312" ht="15" x14ac:dyDescent="0.25"/>
    <row r="62313" ht="15" x14ac:dyDescent="0.25"/>
    <row r="62314" ht="15" x14ac:dyDescent="0.25"/>
    <row r="62315" ht="15" x14ac:dyDescent="0.25"/>
    <row r="62316" ht="15" x14ac:dyDescent="0.25"/>
    <row r="62317" ht="15" x14ac:dyDescent="0.25"/>
    <row r="62318" ht="15" x14ac:dyDescent="0.25"/>
    <row r="62319" ht="15" x14ac:dyDescent="0.25"/>
    <row r="62320" ht="15" x14ac:dyDescent="0.25"/>
    <row r="62321" ht="15" x14ac:dyDescent="0.25"/>
    <row r="62322" ht="15" x14ac:dyDescent="0.25"/>
    <row r="62323" ht="15" x14ac:dyDescent="0.25"/>
    <row r="62324" ht="15" x14ac:dyDescent="0.25"/>
    <row r="62325" ht="15" x14ac:dyDescent="0.25"/>
    <row r="62326" ht="15" x14ac:dyDescent="0.25"/>
    <row r="62327" ht="15" x14ac:dyDescent="0.25"/>
    <row r="62328" ht="15" x14ac:dyDescent="0.25"/>
    <row r="62329" ht="15" x14ac:dyDescent="0.25"/>
    <row r="62330" ht="15" x14ac:dyDescent="0.25"/>
    <row r="62331" ht="15" x14ac:dyDescent="0.25"/>
    <row r="62332" ht="15" x14ac:dyDescent="0.25"/>
    <row r="62333" ht="15" x14ac:dyDescent="0.25"/>
    <row r="62334" ht="15" x14ac:dyDescent="0.25"/>
    <row r="62335" ht="15" x14ac:dyDescent="0.25"/>
    <row r="62336" ht="15" x14ac:dyDescent="0.25"/>
    <row r="62337" ht="15" x14ac:dyDescent="0.25"/>
    <row r="62338" ht="15" x14ac:dyDescent="0.25"/>
    <row r="62339" ht="15" x14ac:dyDescent="0.25"/>
    <row r="62340" ht="15" x14ac:dyDescent="0.25"/>
    <row r="62341" ht="15" x14ac:dyDescent="0.25"/>
    <row r="62342" ht="15" x14ac:dyDescent="0.25"/>
    <row r="62343" ht="15" x14ac:dyDescent="0.25"/>
    <row r="62344" ht="15" x14ac:dyDescent="0.25"/>
    <row r="62345" ht="15" x14ac:dyDescent="0.25"/>
    <row r="62346" ht="15" x14ac:dyDescent="0.25"/>
    <row r="62347" ht="15" x14ac:dyDescent="0.25"/>
    <row r="62348" ht="15" x14ac:dyDescent="0.25"/>
    <row r="62349" ht="15" x14ac:dyDescent="0.25"/>
    <row r="62350" ht="15" x14ac:dyDescent="0.25"/>
    <row r="62351" ht="15" x14ac:dyDescent="0.25"/>
    <row r="62352" ht="15" x14ac:dyDescent="0.25"/>
    <row r="62353" ht="15" x14ac:dyDescent="0.25"/>
    <row r="62354" ht="15" x14ac:dyDescent="0.25"/>
    <row r="62355" ht="15" x14ac:dyDescent="0.25"/>
    <row r="62356" ht="15" x14ac:dyDescent="0.25"/>
    <row r="62357" ht="15" x14ac:dyDescent="0.25"/>
    <row r="62358" ht="15" x14ac:dyDescent="0.25"/>
    <row r="62359" ht="15" x14ac:dyDescent="0.25"/>
    <row r="62360" ht="15" x14ac:dyDescent="0.25"/>
    <row r="62361" ht="15" x14ac:dyDescent="0.25"/>
    <row r="62362" ht="15" x14ac:dyDescent="0.25"/>
    <row r="62363" ht="15" x14ac:dyDescent="0.25"/>
    <row r="62364" ht="15" x14ac:dyDescent="0.25"/>
    <row r="62365" ht="15" x14ac:dyDescent="0.25"/>
    <row r="62366" ht="15" x14ac:dyDescent="0.25"/>
    <row r="62367" ht="15" x14ac:dyDescent="0.25"/>
    <row r="62368" ht="15" x14ac:dyDescent="0.25"/>
    <row r="62369" ht="15" x14ac:dyDescent="0.25"/>
    <row r="62370" ht="15" x14ac:dyDescent="0.25"/>
    <row r="62371" ht="15" x14ac:dyDescent="0.25"/>
    <row r="62372" ht="15" x14ac:dyDescent="0.25"/>
    <row r="62373" ht="15" x14ac:dyDescent="0.25"/>
    <row r="62374" ht="15" x14ac:dyDescent="0.25"/>
    <row r="62375" ht="15" x14ac:dyDescent="0.25"/>
    <row r="62376" ht="15" x14ac:dyDescent="0.25"/>
    <row r="62377" ht="15" x14ac:dyDescent="0.25"/>
    <row r="62378" ht="15" x14ac:dyDescent="0.25"/>
    <row r="62379" ht="15" x14ac:dyDescent="0.25"/>
    <row r="62380" ht="15" x14ac:dyDescent="0.25"/>
    <row r="62381" ht="15" x14ac:dyDescent="0.25"/>
    <row r="62382" ht="15" x14ac:dyDescent="0.25"/>
    <row r="62383" ht="15" x14ac:dyDescent="0.25"/>
    <row r="62384" ht="15" x14ac:dyDescent="0.25"/>
    <row r="62385" ht="15" x14ac:dyDescent="0.25"/>
    <row r="62386" ht="15" x14ac:dyDescent="0.25"/>
    <row r="62387" ht="15" x14ac:dyDescent="0.25"/>
    <row r="62388" ht="15" x14ac:dyDescent="0.25"/>
    <row r="62389" ht="15" x14ac:dyDescent="0.25"/>
    <row r="62390" ht="15" x14ac:dyDescent="0.25"/>
    <row r="62391" ht="15" x14ac:dyDescent="0.25"/>
    <row r="62392" ht="15" x14ac:dyDescent="0.25"/>
    <row r="62393" ht="15" x14ac:dyDescent="0.25"/>
    <row r="62394" ht="15" x14ac:dyDescent="0.25"/>
    <row r="62395" ht="15" x14ac:dyDescent="0.25"/>
    <row r="62396" ht="15" x14ac:dyDescent="0.25"/>
    <row r="62397" ht="15" x14ac:dyDescent="0.25"/>
    <row r="62398" ht="15" x14ac:dyDescent="0.25"/>
    <row r="62399" ht="15" x14ac:dyDescent="0.25"/>
    <row r="62400" ht="15" x14ac:dyDescent="0.25"/>
    <row r="62401" ht="15" x14ac:dyDescent="0.25"/>
    <row r="62402" ht="15" x14ac:dyDescent="0.25"/>
    <row r="62403" ht="15" x14ac:dyDescent="0.25"/>
    <row r="62404" ht="15" x14ac:dyDescent="0.25"/>
    <row r="62405" ht="15" x14ac:dyDescent="0.25"/>
    <row r="62406" ht="15" x14ac:dyDescent="0.25"/>
    <row r="62407" ht="15" x14ac:dyDescent="0.25"/>
    <row r="62408" ht="15" x14ac:dyDescent="0.25"/>
    <row r="62409" ht="15" x14ac:dyDescent="0.25"/>
    <row r="62410" ht="15" x14ac:dyDescent="0.25"/>
    <row r="62411" ht="15" x14ac:dyDescent="0.25"/>
    <row r="62412" ht="15" x14ac:dyDescent="0.25"/>
    <row r="62413" ht="15" x14ac:dyDescent="0.25"/>
    <row r="62414" ht="15" x14ac:dyDescent="0.25"/>
    <row r="62415" ht="15" x14ac:dyDescent="0.25"/>
    <row r="62416" ht="15" x14ac:dyDescent="0.25"/>
    <row r="62417" ht="15" x14ac:dyDescent="0.25"/>
    <row r="62418" ht="15" x14ac:dyDescent="0.25"/>
    <row r="62419" ht="15" x14ac:dyDescent="0.25"/>
    <row r="62420" ht="15" x14ac:dyDescent="0.25"/>
    <row r="62421" ht="15" x14ac:dyDescent="0.25"/>
    <row r="62422" ht="15" x14ac:dyDescent="0.25"/>
    <row r="62423" ht="15" x14ac:dyDescent="0.25"/>
    <row r="62424" ht="15" x14ac:dyDescent="0.25"/>
    <row r="62425" ht="15" x14ac:dyDescent="0.25"/>
    <row r="62426" ht="15" x14ac:dyDescent="0.25"/>
    <row r="62427" ht="15" x14ac:dyDescent="0.25"/>
    <row r="62428" ht="15" x14ac:dyDescent="0.25"/>
    <row r="62429" ht="15" x14ac:dyDescent="0.25"/>
    <row r="62430" ht="15" x14ac:dyDescent="0.25"/>
    <row r="62431" ht="15" x14ac:dyDescent="0.25"/>
    <row r="62432" ht="15" x14ac:dyDescent="0.25"/>
    <row r="62433" ht="15" x14ac:dyDescent="0.25"/>
    <row r="62434" ht="15" x14ac:dyDescent="0.25"/>
    <row r="62435" ht="15" x14ac:dyDescent="0.25"/>
    <row r="62436" ht="15" x14ac:dyDescent="0.25"/>
    <row r="62437" ht="15" x14ac:dyDescent="0.25"/>
    <row r="62438" ht="15" x14ac:dyDescent="0.25"/>
    <row r="62439" ht="15" x14ac:dyDescent="0.25"/>
    <row r="62440" ht="15" x14ac:dyDescent="0.25"/>
    <row r="62441" ht="15" x14ac:dyDescent="0.25"/>
    <row r="62442" ht="15" x14ac:dyDescent="0.25"/>
    <row r="62443" ht="15" x14ac:dyDescent="0.25"/>
    <row r="62444" ht="15" x14ac:dyDescent="0.25"/>
    <row r="62445" ht="15" x14ac:dyDescent="0.25"/>
    <row r="62446" ht="15" x14ac:dyDescent="0.25"/>
    <row r="62447" ht="15" x14ac:dyDescent="0.25"/>
    <row r="62448" ht="15" x14ac:dyDescent="0.25"/>
    <row r="62449" ht="15" x14ac:dyDescent="0.25"/>
    <row r="62450" ht="15" x14ac:dyDescent="0.25"/>
    <row r="62451" ht="15" x14ac:dyDescent="0.25"/>
    <row r="62452" ht="15" x14ac:dyDescent="0.25"/>
    <row r="62453" ht="15" x14ac:dyDescent="0.25"/>
    <row r="62454" ht="15" x14ac:dyDescent="0.25"/>
    <row r="62455" ht="15" x14ac:dyDescent="0.25"/>
    <row r="62456" ht="15" x14ac:dyDescent="0.25"/>
    <row r="62457" ht="15" x14ac:dyDescent="0.25"/>
    <row r="62458" ht="15" x14ac:dyDescent="0.25"/>
    <row r="62459" ht="15" x14ac:dyDescent="0.25"/>
    <row r="62460" ht="15" x14ac:dyDescent="0.25"/>
    <row r="62461" ht="15" x14ac:dyDescent="0.25"/>
    <row r="62462" ht="15" x14ac:dyDescent="0.25"/>
    <row r="62463" ht="15" x14ac:dyDescent="0.25"/>
    <row r="62464" ht="15" x14ac:dyDescent="0.25"/>
    <row r="62465" ht="15" x14ac:dyDescent="0.25"/>
    <row r="62466" ht="15" x14ac:dyDescent="0.25"/>
    <row r="62467" ht="15" x14ac:dyDescent="0.25"/>
    <row r="62468" ht="15" x14ac:dyDescent="0.25"/>
    <row r="62469" ht="15" x14ac:dyDescent="0.25"/>
    <row r="62470" ht="15" x14ac:dyDescent="0.25"/>
    <row r="62471" ht="15" x14ac:dyDescent="0.25"/>
    <row r="62472" ht="15" x14ac:dyDescent="0.25"/>
    <row r="62473" ht="15" x14ac:dyDescent="0.25"/>
    <row r="62474" ht="15" x14ac:dyDescent="0.25"/>
    <row r="62475" ht="15" x14ac:dyDescent="0.25"/>
    <row r="62476" ht="15" x14ac:dyDescent="0.25"/>
    <row r="62477" ht="15" x14ac:dyDescent="0.25"/>
    <row r="62478" ht="15" x14ac:dyDescent="0.25"/>
    <row r="62479" ht="15" x14ac:dyDescent="0.25"/>
    <row r="62480" ht="15" x14ac:dyDescent="0.25"/>
    <row r="62481" ht="15" x14ac:dyDescent="0.25"/>
    <row r="62482" ht="15" x14ac:dyDescent="0.25"/>
    <row r="62483" ht="15" x14ac:dyDescent="0.25"/>
    <row r="62484" ht="15" x14ac:dyDescent="0.25"/>
    <row r="62485" ht="15" x14ac:dyDescent="0.25"/>
    <row r="62486" ht="15" x14ac:dyDescent="0.25"/>
    <row r="62487" ht="15" x14ac:dyDescent="0.25"/>
    <row r="62488" ht="15" x14ac:dyDescent="0.25"/>
    <row r="62489" ht="15" x14ac:dyDescent="0.25"/>
    <row r="62490" ht="15" x14ac:dyDescent="0.25"/>
    <row r="62491" ht="15" x14ac:dyDescent="0.25"/>
    <row r="62492" ht="15" x14ac:dyDescent="0.25"/>
    <row r="62493" ht="15" x14ac:dyDescent="0.25"/>
    <row r="62494" ht="15" x14ac:dyDescent="0.25"/>
    <row r="62495" ht="15" x14ac:dyDescent="0.25"/>
    <row r="62496" ht="15" x14ac:dyDescent="0.25"/>
    <row r="62497" ht="15" x14ac:dyDescent="0.25"/>
    <row r="62498" ht="15" x14ac:dyDescent="0.25"/>
    <row r="62499" ht="15" x14ac:dyDescent="0.25"/>
    <row r="62500" ht="15" x14ac:dyDescent="0.25"/>
    <row r="62501" ht="15" x14ac:dyDescent="0.25"/>
    <row r="62502" ht="15" x14ac:dyDescent="0.25"/>
    <row r="62503" ht="15" x14ac:dyDescent="0.25"/>
    <row r="62504" ht="15" x14ac:dyDescent="0.25"/>
    <row r="62505" ht="15" x14ac:dyDescent="0.25"/>
    <row r="62506" ht="15" x14ac:dyDescent="0.25"/>
    <row r="62507" ht="15" x14ac:dyDescent="0.25"/>
    <row r="62508" ht="15" x14ac:dyDescent="0.25"/>
    <row r="62509" ht="15" x14ac:dyDescent="0.25"/>
    <row r="62510" ht="15" x14ac:dyDescent="0.25"/>
    <row r="62511" ht="15" x14ac:dyDescent="0.25"/>
    <row r="62512" ht="15" x14ac:dyDescent="0.25"/>
    <row r="62513" ht="15" x14ac:dyDescent="0.25"/>
    <row r="62514" ht="15" x14ac:dyDescent="0.25"/>
    <row r="62515" ht="15" x14ac:dyDescent="0.25"/>
    <row r="62516" ht="15" x14ac:dyDescent="0.25"/>
    <row r="62517" ht="15" x14ac:dyDescent="0.25"/>
    <row r="62518" ht="15" x14ac:dyDescent="0.25"/>
    <row r="62519" ht="15" x14ac:dyDescent="0.25"/>
    <row r="62520" ht="15" x14ac:dyDescent="0.25"/>
    <row r="62521" ht="15" x14ac:dyDescent="0.25"/>
    <row r="62522" ht="15" x14ac:dyDescent="0.25"/>
    <row r="62523" ht="15" x14ac:dyDescent="0.25"/>
    <row r="62524" ht="15" x14ac:dyDescent="0.25"/>
    <row r="62525" ht="15" x14ac:dyDescent="0.25"/>
    <row r="62526" ht="15" x14ac:dyDescent="0.25"/>
    <row r="62527" ht="15" x14ac:dyDescent="0.25"/>
    <row r="62528" ht="15" x14ac:dyDescent="0.25"/>
    <row r="62529" ht="15" x14ac:dyDescent="0.25"/>
    <row r="62530" ht="15" x14ac:dyDescent="0.25"/>
    <row r="62531" ht="15" x14ac:dyDescent="0.25"/>
    <row r="62532" ht="15" x14ac:dyDescent="0.25"/>
    <row r="62533" ht="15" x14ac:dyDescent="0.25"/>
    <row r="62534" ht="15" x14ac:dyDescent="0.25"/>
    <row r="62535" ht="15" x14ac:dyDescent="0.25"/>
    <row r="62536" ht="15" x14ac:dyDescent="0.25"/>
    <row r="62537" ht="15" x14ac:dyDescent="0.25"/>
    <row r="62538" ht="15" x14ac:dyDescent="0.25"/>
    <row r="62539" ht="15" x14ac:dyDescent="0.25"/>
    <row r="62540" ht="15" x14ac:dyDescent="0.25"/>
    <row r="62541" ht="15" x14ac:dyDescent="0.25"/>
    <row r="62542" ht="15" x14ac:dyDescent="0.25"/>
    <row r="62543" ht="15" x14ac:dyDescent="0.25"/>
    <row r="62544" ht="15" x14ac:dyDescent="0.25"/>
    <row r="62545" ht="15" x14ac:dyDescent="0.25"/>
    <row r="62546" ht="15" x14ac:dyDescent="0.25"/>
    <row r="62547" ht="15" x14ac:dyDescent="0.25"/>
    <row r="62548" ht="15" x14ac:dyDescent="0.25"/>
    <row r="62549" ht="15" x14ac:dyDescent="0.25"/>
    <row r="62550" ht="15" x14ac:dyDescent="0.25"/>
    <row r="62551" ht="15" x14ac:dyDescent="0.25"/>
    <row r="62552" ht="15" x14ac:dyDescent="0.25"/>
    <row r="62553" ht="15" x14ac:dyDescent="0.25"/>
    <row r="62554" ht="15" x14ac:dyDescent="0.25"/>
    <row r="62555" ht="15" x14ac:dyDescent="0.25"/>
    <row r="62556" ht="15" x14ac:dyDescent="0.25"/>
    <row r="62557" ht="15" x14ac:dyDescent="0.25"/>
    <row r="62558" ht="15" x14ac:dyDescent="0.25"/>
    <row r="62559" ht="15" x14ac:dyDescent="0.25"/>
    <row r="62560" ht="15" x14ac:dyDescent="0.25"/>
    <row r="62561" ht="15" x14ac:dyDescent="0.25"/>
    <row r="62562" ht="15" x14ac:dyDescent="0.25"/>
    <row r="62563" ht="15" x14ac:dyDescent="0.25"/>
    <row r="62564" ht="15" x14ac:dyDescent="0.25"/>
    <row r="62565" ht="15" x14ac:dyDescent="0.25"/>
    <row r="62566" ht="15" x14ac:dyDescent="0.25"/>
    <row r="62567" ht="15" x14ac:dyDescent="0.25"/>
    <row r="62568" ht="15" x14ac:dyDescent="0.25"/>
    <row r="62569" ht="15" x14ac:dyDescent="0.25"/>
    <row r="62570" ht="15" x14ac:dyDescent="0.25"/>
    <row r="62571" ht="15" x14ac:dyDescent="0.25"/>
    <row r="62572" ht="15" x14ac:dyDescent="0.25"/>
    <row r="62573" ht="15" x14ac:dyDescent="0.25"/>
    <row r="62574" ht="15" x14ac:dyDescent="0.25"/>
    <row r="62575" ht="15" x14ac:dyDescent="0.25"/>
    <row r="62576" ht="15" x14ac:dyDescent="0.25"/>
    <row r="62577" ht="15" x14ac:dyDescent="0.25"/>
    <row r="62578" ht="15" x14ac:dyDescent="0.25"/>
    <row r="62579" ht="15" x14ac:dyDescent="0.25"/>
    <row r="62580" ht="15" x14ac:dyDescent="0.25"/>
    <row r="62581" ht="15" x14ac:dyDescent="0.25"/>
    <row r="62582" ht="15" x14ac:dyDescent="0.25"/>
    <row r="62583" ht="15" x14ac:dyDescent="0.25"/>
    <row r="62584" ht="15" x14ac:dyDescent="0.25"/>
    <row r="62585" ht="15" x14ac:dyDescent="0.25"/>
    <row r="62586" ht="15" x14ac:dyDescent="0.25"/>
    <row r="62587" ht="15" x14ac:dyDescent="0.25"/>
    <row r="62588" ht="15" x14ac:dyDescent="0.25"/>
    <row r="62589" ht="15" x14ac:dyDescent="0.25"/>
    <row r="62590" ht="15" x14ac:dyDescent="0.25"/>
    <row r="62591" ht="15" x14ac:dyDescent="0.25"/>
    <row r="62592" ht="15" x14ac:dyDescent="0.25"/>
    <row r="62593" ht="15" x14ac:dyDescent="0.25"/>
    <row r="62594" ht="15" x14ac:dyDescent="0.25"/>
    <row r="62595" ht="15" x14ac:dyDescent="0.25"/>
    <row r="62596" ht="15" x14ac:dyDescent="0.25"/>
    <row r="62597" ht="15" x14ac:dyDescent="0.25"/>
    <row r="62598" ht="15" x14ac:dyDescent="0.25"/>
    <row r="62599" ht="15" x14ac:dyDescent="0.25"/>
    <row r="62600" ht="15" x14ac:dyDescent="0.25"/>
    <row r="62601" ht="15" x14ac:dyDescent="0.25"/>
    <row r="62602" ht="15" x14ac:dyDescent="0.25"/>
    <row r="62603" ht="15" x14ac:dyDescent="0.25"/>
    <row r="62604" ht="15" x14ac:dyDescent="0.25"/>
    <row r="62605" ht="15" x14ac:dyDescent="0.25"/>
    <row r="62606" ht="15" x14ac:dyDescent="0.25"/>
    <row r="62607" ht="15" x14ac:dyDescent="0.25"/>
    <row r="62608" ht="15" x14ac:dyDescent="0.25"/>
    <row r="62609" ht="15" x14ac:dyDescent="0.25"/>
    <row r="62610" ht="15" x14ac:dyDescent="0.25"/>
    <row r="62611" ht="15" x14ac:dyDescent="0.25"/>
    <row r="62612" ht="15" x14ac:dyDescent="0.25"/>
    <row r="62613" ht="15" x14ac:dyDescent="0.25"/>
    <row r="62614" ht="15" x14ac:dyDescent="0.25"/>
    <row r="62615" ht="15" x14ac:dyDescent="0.25"/>
    <row r="62616" ht="15" x14ac:dyDescent="0.25"/>
    <row r="62617" ht="15" x14ac:dyDescent="0.25"/>
    <row r="62618" ht="15" x14ac:dyDescent="0.25"/>
    <row r="62619" ht="15" x14ac:dyDescent="0.25"/>
    <row r="62620" ht="15" x14ac:dyDescent="0.25"/>
    <row r="62621" ht="15" x14ac:dyDescent="0.25"/>
    <row r="62622" ht="15" x14ac:dyDescent="0.25"/>
    <row r="62623" ht="15" x14ac:dyDescent="0.25"/>
    <row r="62624" ht="15" x14ac:dyDescent="0.25"/>
    <row r="62625" ht="15" x14ac:dyDescent="0.25"/>
    <row r="62626" ht="15" x14ac:dyDescent="0.25"/>
    <row r="62627" ht="15" x14ac:dyDescent="0.25"/>
    <row r="62628" ht="15" x14ac:dyDescent="0.25"/>
    <row r="62629" ht="15" x14ac:dyDescent="0.25"/>
    <row r="62630" ht="15" x14ac:dyDescent="0.25"/>
    <row r="62631" ht="15" x14ac:dyDescent="0.25"/>
    <row r="62632" ht="15" x14ac:dyDescent="0.25"/>
    <row r="62633" ht="15" x14ac:dyDescent="0.25"/>
    <row r="62634" ht="15" x14ac:dyDescent="0.25"/>
    <row r="62635" ht="15" x14ac:dyDescent="0.25"/>
    <row r="62636" ht="15" x14ac:dyDescent="0.25"/>
    <row r="62637" ht="15" x14ac:dyDescent="0.25"/>
    <row r="62638" ht="15" x14ac:dyDescent="0.25"/>
    <row r="62639" ht="15" x14ac:dyDescent="0.25"/>
    <row r="62640" ht="15" x14ac:dyDescent="0.25"/>
    <row r="62641" ht="15" x14ac:dyDescent="0.25"/>
    <row r="62642" ht="15" x14ac:dyDescent="0.25"/>
    <row r="62643" ht="15" x14ac:dyDescent="0.25"/>
    <row r="62644" ht="15" x14ac:dyDescent="0.25"/>
    <row r="62645" ht="15" x14ac:dyDescent="0.25"/>
    <row r="62646" ht="15" x14ac:dyDescent="0.25"/>
    <row r="62647" ht="15" x14ac:dyDescent="0.25"/>
    <row r="62648" ht="15" x14ac:dyDescent="0.25"/>
    <row r="62649" ht="15" x14ac:dyDescent="0.25"/>
    <row r="62650" ht="15" x14ac:dyDescent="0.25"/>
    <row r="62651" ht="15" x14ac:dyDescent="0.25"/>
    <row r="62652" ht="15" x14ac:dyDescent="0.25"/>
    <row r="62653" ht="15" x14ac:dyDescent="0.25"/>
    <row r="62654" ht="15" x14ac:dyDescent="0.25"/>
    <row r="62655" ht="15" x14ac:dyDescent="0.25"/>
    <row r="62656" ht="15" x14ac:dyDescent="0.25"/>
    <row r="62657" ht="15" x14ac:dyDescent="0.25"/>
    <row r="62658" ht="15" x14ac:dyDescent="0.25"/>
    <row r="62659" ht="15" x14ac:dyDescent="0.25"/>
    <row r="62660" ht="15" x14ac:dyDescent="0.25"/>
    <row r="62661" ht="15" x14ac:dyDescent="0.25"/>
    <row r="62662" ht="15" x14ac:dyDescent="0.25"/>
    <row r="62663" ht="15" x14ac:dyDescent="0.25"/>
    <row r="62664" ht="15" x14ac:dyDescent="0.25"/>
    <row r="62665" ht="15" x14ac:dyDescent="0.25"/>
    <row r="62666" ht="15" x14ac:dyDescent="0.25"/>
    <row r="62667" ht="15" x14ac:dyDescent="0.25"/>
    <row r="62668" ht="15" x14ac:dyDescent="0.25"/>
    <row r="62669" ht="15" x14ac:dyDescent="0.25"/>
    <row r="62670" ht="15" x14ac:dyDescent="0.25"/>
    <row r="62671" ht="15" x14ac:dyDescent="0.25"/>
    <row r="62672" ht="15" x14ac:dyDescent="0.25"/>
    <row r="62673" ht="15" x14ac:dyDescent="0.25"/>
    <row r="62674" ht="15" x14ac:dyDescent="0.25"/>
    <row r="62675" ht="15" x14ac:dyDescent="0.25"/>
    <row r="62676" ht="15" x14ac:dyDescent="0.25"/>
    <row r="62677" ht="15" x14ac:dyDescent="0.25"/>
    <row r="62678" ht="15" x14ac:dyDescent="0.25"/>
    <row r="62679" ht="15" x14ac:dyDescent="0.25"/>
    <row r="62680" ht="15" x14ac:dyDescent="0.25"/>
    <row r="62681" ht="15" x14ac:dyDescent="0.25"/>
    <row r="62682" ht="15" x14ac:dyDescent="0.25"/>
    <row r="62683" ht="15" x14ac:dyDescent="0.25"/>
    <row r="62684" ht="15" x14ac:dyDescent="0.25"/>
    <row r="62685" ht="15" x14ac:dyDescent="0.25"/>
    <row r="62686" ht="15" x14ac:dyDescent="0.25"/>
    <row r="62687" ht="15" x14ac:dyDescent="0.25"/>
    <row r="62688" ht="15" x14ac:dyDescent="0.25"/>
    <row r="62689" ht="15" x14ac:dyDescent="0.25"/>
    <row r="62690" ht="15" x14ac:dyDescent="0.25"/>
    <row r="62691" ht="15" x14ac:dyDescent="0.25"/>
    <row r="62692" ht="15" x14ac:dyDescent="0.25"/>
    <row r="62693" ht="15" x14ac:dyDescent="0.25"/>
    <row r="62694" ht="15" x14ac:dyDescent="0.25"/>
    <row r="62695" ht="15" x14ac:dyDescent="0.25"/>
    <row r="62696" ht="15" x14ac:dyDescent="0.25"/>
    <row r="62697" ht="15" x14ac:dyDescent="0.25"/>
    <row r="62698" ht="15" x14ac:dyDescent="0.25"/>
    <row r="62699" ht="15" x14ac:dyDescent="0.25"/>
    <row r="62700" ht="15" x14ac:dyDescent="0.25"/>
    <row r="62701" ht="15" x14ac:dyDescent="0.25"/>
    <row r="62702" ht="15" x14ac:dyDescent="0.25"/>
    <row r="62703" ht="15" x14ac:dyDescent="0.25"/>
    <row r="62704" ht="15" x14ac:dyDescent="0.25"/>
    <row r="62705" ht="15" x14ac:dyDescent="0.25"/>
    <row r="62706" ht="15" x14ac:dyDescent="0.25"/>
    <row r="62707" ht="15" x14ac:dyDescent="0.25"/>
    <row r="62708" ht="15" x14ac:dyDescent="0.25"/>
    <row r="62709" ht="15" x14ac:dyDescent="0.25"/>
    <row r="62710" ht="15" x14ac:dyDescent="0.25"/>
    <row r="62711" ht="15" x14ac:dyDescent="0.25"/>
    <row r="62712" ht="15" x14ac:dyDescent="0.25"/>
    <row r="62713" ht="15" x14ac:dyDescent="0.25"/>
    <row r="62714" ht="15" x14ac:dyDescent="0.25"/>
    <row r="62715" ht="15" x14ac:dyDescent="0.25"/>
    <row r="62716" ht="15" x14ac:dyDescent="0.25"/>
    <row r="62717" ht="15" x14ac:dyDescent="0.25"/>
    <row r="62718" ht="15" x14ac:dyDescent="0.25"/>
    <row r="62719" ht="15" x14ac:dyDescent="0.25"/>
    <row r="62720" ht="15" x14ac:dyDescent="0.25"/>
    <row r="62721" ht="15" x14ac:dyDescent="0.25"/>
    <row r="62722" ht="15" x14ac:dyDescent="0.25"/>
    <row r="62723" ht="15" x14ac:dyDescent="0.25"/>
    <row r="62724" ht="15" x14ac:dyDescent="0.25"/>
    <row r="62725" ht="15" x14ac:dyDescent="0.25"/>
    <row r="62726" ht="15" x14ac:dyDescent="0.25"/>
    <row r="62727" ht="15" x14ac:dyDescent="0.25"/>
    <row r="62728" ht="15" x14ac:dyDescent="0.25"/>
    <row r="62729" ht="15" x14ac:dyDescent="0.25"/>
    <row r="62730" ht="15" x14ac:dyDescent="0.25"/>
    <row r="62731" ht="15" x14ac:dyDescent="0.25"/>
    <row r="62732" ht="15" x14ac:dyDescent="0.25"/>
    <row r="62733" ht="15" x14ac:dyDescent="0.25"/>
    <row r="62734" ht="15" x14ac:dyDescent="0.25"/>
    <row r="62735" ht="15" x14ac:dyDescent="0.25"/>
    <row r="62736" ht="15" x14ac:dyDescent="0.25"/>
    <row r="62737" ht="15" x14ac:dyDescent="0.25"/>
    <row r="62738" ht="15" x14ac:dyDescent="0.25"/>
    <row r="62739" ht="15" x14ac:dyDescent="0.25"/>
    <row r="62740" ht="15" x14ac:dyDescent="0.25"/>
    <row r="62741" ht="15" x14ac:dyDescent="0.25"/>
    <row r="62742" ht="15" x14ac:dyDescent="0.25"/>
    <row r="62743" ht="15" x14ac:dyDescent="0.25"/>
    <row r="62744" ht="15" x14ac:dyDescent="0.25"/>
    <row r="62745" ht="15" x14ac:dyDescent="0.25"/>
    <row r="62746" ht="15" x14ac:dyDescent="0.25"/>
    <row r="62747" ht="15" x14ac:dyDescent="0.25"/>
    <row r="62748" ht="15" x14ac:dyDescent="0.25"/>
    <row r="62749" ht="15" x14ac:dyDescent="0.25"/>
    <row r="62750" ht="15" x14ac:dyDescent="0.25"/>
    <row r="62751" ht="15" x14ac:dyDescent="0.25"/>
    <row r="62752" ht="15" x14ac:dyDescent="0.25"/>
    <row r="62753" ht="15" x14ac:dyDescent="0.25"/>
    <row r="62754" ht="15" x14ac:dyDescent="0.25"/>
    <row r="62755" ht="15" x14ac:dyDescent="0.25"/>
    <row r="62756" ht="15" x14ac:dyDescent="0.25"/>
    <row r="62757" ht="15" x14ac:dyDescent="0.25"/>
    <row r="62758" ht="15" x14ac:dyDescent="0.25"/>
    <row r="62759" ht="15" x14ac:dyDescent="0.25"/>
    <row r="62760" ht="15" x14ac:dyDescent="0.25"/>
    <row r="62761" ht="15" x14ac:dyDescent="0.25"/>
    <row r="62762" ht="15" x14ac:dyDescent="0.25"/>
    <row r="62763" ht="15" x14ac:dyDescent="0.25"/>
    <row r="62764" ht="15" x14ac:dyDescent="0.25"/>
    <row r="62765" ht="15" x14ac:dyDescent="0.25"/>
    <row r="62766" ht="15" x14ac:dyDescent="0.25"/>
    <row r="62767" ht="15" x14ac:dyDescent="0.25"/>
    <row r="62768" ht="15" x14ac:dyDescent="0.25"/>
    <row r="62769" ht="15" x14ac:dyDescent="0.25"/>
    <row r="62770" ht="15" x14ac:dyDescent="0.25"/>
    <row r="62771" ht="15" x14ac:dyDescent="0.25"/>
    <row r="62772" ht="15" x14ac:dyDescent="0.25"/>
    <row r="62773" ht="15" x14ac:dyDescent="0.25"/>
    <row r="62774" ht="15" x14ac:dyDescent="0.25"/>
    <row r="62775" ht="15" x14ac:dyDescent="0.25"/>
    <row r="62776" ht="15" x14ac:dyDescent="0.25"/>
    <row r="62777" ht="15" x14ac:dyDescent="0.25"/>
    <row r="62778" ht="15" x14ac:dyDescent="0.25"/>
    <row r="62779" ht="15" x14ac:dyDescent="0.25"/>
    <row r="62780" ht="15" x14ac:dyDescent="0.25"/>
    <row r="62781" ht="15" x14ac:dyDescent="0.25"/>
    <row r="62782" ht="15" x14ac:dyDescent="0.25"/>
    <row r="62783" ht="15" x14ac:dyDescent="0.25"/>
    <row r="62784" ht="15" x14ac:dyDescent="0.25"/>
    <row r="62785" ht="15" x14ac:dyDescent="0.25"/>
    <row r="62786" ht="15" x14ac:dyDescent="0.25"/>
    <row r="62787" ht="15" x14ac:dyDescent="0.25"/>
    <row r="62788" ht="15" x14ac:dyDescent="0.25"/>
    <row r="62789" ht="15" x14ac:dyDescent="0.25"/>
    <row r="62790" ht="15" x14ac:dyDescent="0.25"/>
    <row r="62791" ht="15" x14ac:dyDescent="0.25"/>
    <row r="62792" ht="15" x14ac:dyDescent="0.25"/>
    <row r="62793" ht="15" x14ac:dyDescent="0.25"/>
    <row r="62794" ht="15" x14ac:dyDescent="0.25"/>
    <row r="62795" ht="15" x14ac:dyDescent="0.25"/>
    <row r="62796" ht="15" x14ac:dyDescent="0.25"/>
    <row r="62797" ht="15" x14ac:dyDescent="0.25"/>
    <row r="62798" ht="15" x14ac:dyDescent="0.25"/>
    <row r="62799" ht="15" x14ac:dyDescent="0.25"/>
    <row r="62800" ht="15" x14ac:dyDescent="0.25"/>
    <row r="62801" ht="15" x14ac:dyDescent="0.25"/>
    <row r="62802" ht="15" x14ac:dyDescent="0.25"/>
    <row r="62803" ht="15" x14ac:dyDescent="0.25"/>
    <row r="62804" ht="15" x14ac:dyDescent="0.25"/>
    <row r="62805" ht="15" x14ac:dyDescent="0.25"/>
    <row r="62806" ht="15" x14ac:dyDescent="0.25"/>
    <row r="62807" ht="15" x14ac:dyDescent="0.25"/>
    <row r="62808" ht="15" x14ac:dyDescent="0.25"/>
    <row r="62809" ht="15" x14ac:dyDescent="0.25"/>
    <row r="62810" ht="15" x14ac:dyDescent="0.25"/>
    <row r="62811" ht="15" x14ac:dyDescent="0.25"/>
    <row r="62812" ht="15" x14ac:dyDescent="0.25"/>
    <row r="62813" ht="15" x14ac:dyDescent="0.25"/>
    <row r="62814" ht="15" x14ac:dyDescent="0.25"/>
    <row r="62815" ht="15" x14ac:dyDescent="0.25"/>
    <row r="62816" ht="15" x14ac:dyDescent="0.25"/>
    <row r="62817" ht="15" x14ac:dyDescent="0.25"/>
    <row r="62818" ht="15" x14ac:dyDescent="0.25"/>
    <row r="62819" ht="15" x14ac:dyDescent="0.25"/>
    <row r="62820" ht="15" x14ac:dyDescent="0.25"/>
    <row r="62821" ht="15" x14ac:dyDescent="0.25"/>
    <row r="62822" ht="15" x14ac:dyDescent="0.25"/>
    <row r="62823" ht="15" x14ac:dyDescent="0.25"/>
    <row r="62824" ht="15" x14ac:dyDescent="0.25"/>
    <row r="62825" ht="15" x14ac:dyDescent="0.25"/>
    <row r="62826" ht="15" x14ac:dyDescent="0.25"/>
    <row r="62827" ht="15" x14ac:dyDescent="0.25"/>
    <row r="62828" ht="15" x14ac:dyDescent="0.25"/>
    <row r="62829" ht="15" x14ac:dyDescent="0.25"/>
    <row r="62830" ht="15" x14ac:dyDescent="0.25"/>
    <row r="62831" ht="15" x14ac:dyDescent="0.25"/>
    <row r="62832" ht="15" x14ac:dyDescent="0.25"/>
    <row r="62833" ht="15" x14ac:dyDescent="0.25"/>
    <row r="62834" ht="15" x14ac:dyDescent="0.25"/>
    <row r="62835" ht="15" x14ac:dyDescent="0.25"/>
    <row r="62836" ht="15" x14ac:dyDescent="0.25"/>
    <row r="62837" ht="15" x14ac:dyDescent="0.25"/>
    <row r="62838" ht="15" x14ac:dyDescent="0.25"/>
    <row r="62839" ht="15" x14ac:dyDescent="0.25"/>
    <row r="62840" ht="15" x14ac:dyDescent="0.25"/>
    <row r="62841" ht="15" x14ac:dyDescent="0.25"/>
    <row r="62842" ht="15" x14ac:dyDescent="0.25"/>
    <row r="62843" ht="15" x14ac:dyDescent="0.25"/>
    <row r="62844" ht="15" x14ac:dyDescent="0.25"/>
    <row r="62845" ht="15" x14ac:dyDescent="0.25"/>
    <row r="62846" ht="15" x14ac:dyDescent="0.25"/>
    <row r="62847" ht="15" x14ac:dyDescent="0.25"/>
    <row r="62848" ht="15" x14ac:dyDescent="0.25"/>
    <row r="62849" ht="15" x14ac:dyDescent="0.25"/>
    <row r="62850" ht="15" x14ac:dyDescent="0.25"/>
    <row r="62851" ht="15" x14ac:dyDescent="0.25"/>
    <row r="62852" ht="15" x14ac:dyDescent="0.25"/>
    <row r="62853" ht="15" x14ac:dyDescent="0.25"/>
    <row r="62854" ht="15" x14ac:dyDescent="0.25"/>
    <row r="62855" ht="15" x14ac:dyDescent="0.25"/>
    <row r="62856" ht="15" x14ac:dyDescent="0.25"/>
    <row r="62857" ht="15" x14ac:dyDescent="0.25"/>
    <row r="62858" ht="15" x14ac:dyDescent="0.25"/>
    <row r="62859" ht="15" x14ac:dyDescent="0.25"/>
    <row r="62860" ht="15" x14ac:dyDescent="0.25"/>
    <row r="62861" ht="15" x14ac:dyDescent="0.25"/>
    <row r="62862" ht="15" x14ac:dyDescent="0.25"/>
    <row r="62863" ht="15" x14ac:dyDescent="0.25"/>
    <row r="62864" ht="15" x14ac:dyDescent="0.25"/>
    <row r="62865" ht="15" x14ac:dyDescent="0.25"/>
    <row r="62866" ht="15" x14ac:dyDescent="0.25"/>
    <row r="62867" ht="15" x14ac:dyDescent="0.25"/>
    <row r="62868" ht="15" x14ac:dyDescent="0.25"/>
    <row r="62869" ht="15" x14ac:dyDescent="0.25"/>
    <row r="62870" ht="15" x14ac:dyDescent="0.25"/>
    <row r="62871" ht="15" x14ac:dyDescent="0.25"/>
    <row r="62872" ht="15" x14ac:dyDescent="0.25"/>
    <row r="62873" ht="15" x14ac:dyDescent="0.25"/>
    <row r="62874" ht="15" x14ac:dyDescent="0.25"/>
    <row r="62875" ht="15" x14ac:dyDescent="0.25"/>
    <row r="62876" ht="15" x14ac:dyDescent="0.25"/>
    <row r="62877" ht="15" x14ac:dyDescent="0.25"/>
    <row r="62878" ht="15" x14ac:dyDescent="0.25"/>
    <row r="62879" ht="15" x14ac:dyDescent="0.25"/>
    <row r="62880" ht="15" x14ac:dyDescent="0.25"/>
    <row r="62881" ht="15" x14ac:dyDescent="0.25"/>
    <row r="62882" ht="15" x14ac:dyDescent="0.25"/>
    <row r="62883" ht="15" x14ac:dyDescent="0.25"/>
    <row r="62884" ht="15" x14ac:dyDescent="0.25"/>
    <row r="62885" ht="15" x14ac:dyDescent="0.25"/>
    <row r="62886" ht="15" x14ac:dyDescent="0.25"/>
    <row r="62887" ht="15" x14ac:dyDescent="0.25"/>
    <row r="62888" ht="15" x14ac:dyDescent="0.25"/>
    <row r="62889" ht="15" x14ac:dyDescent="0.25"/>
    <row r="62890" ht="15" x14ac:dyDescent="0.25"/>
    <row r="62891" ht="15" x14ac:dyDescent="0.25"/>
    <row r="62892" ht="15" x14ac:dyDescent="0.25"/>
    <row r="62893" ht="15" x14ac:dyDescent="0.25"/>
    <row r="62894" ht="15" x14ac:dyDescent="0.25"/>
    <row r="62895" ht="15" x14ac:dyDescent="0.25"/>
    <row r="62896" ht="15" x14ac:dyDescent="0.25"/>
    <row r="62897" ht="15" x14ac:dyDescent="0.25"/>
    <row r="62898" ht="15" x14ac:dyDescent="0.25"/>
    <row r="62899" ht="15" x14ac:dyDescent="0.25"/>
    <row r="62900" ht="15" x14ac:dyDescent="0.25"/>
    <row r="62901" ht="15" x14ac:dyDescent="0.25"/>
    <row r="62902" ht="15" x14ac:dyDescent="0.25"/>
    <row r="62903" ht="15" x14ac:dyDescent="0.25"/>
    <row r="62904" ht="15" x14ac:dyDescent="0.25"/>
    <row r="62905" ht="15" x14ac:dyDescent="0.25"/>
    <row r="62906" ht="15" x14ac:dyDescent="0.25"/>
    <row r="62907" ht="15" x14ac:dyDescent="0.25"/>
    <row r="62908" ht="15" x14ac:dyDescent="0.25"/>
    <row r="62909" ht="15" x14ac:dyDescent="0.25"/>
    <row r="62910" ht="15" x14ac:dyDescent="0.25"/>
    <row r="62911" ht="15" x14ac:dyDescent="0.25"/>
    <row r="62912" ht="15" x14ac:dyDescent="0.25"/>
    <row r="62913" ht="15" x14ac:dyDescent="0.25"/>
    <row r="62914" ht="15" x14ac:dyDescent="0.25"/>
    <row r="62915" ht="15" x14ac:dyDescent="0.25"/>
    <row r="62916" ht="15" x14ac:dyDescent="0.25"/>
    <row r="62917" ht="15" x14ac:dyDescent="0.25"/>
    <row r="62918" ht="15" x14ac:dyDescent="0.25"/>
    <row r="62919" ht="15" x14ac:dyDescent="0.25"/>
    <row r="62920" ht="15" x14ac:dyDescent="0.25"/>
    <row r="62921" ht="15" x14ac:dyDescent="0.25"/>
    <row r="62922" ht="15" x14ac:dyDescent="0.25"/>
    <row r="62923" ht="15" x14ac:dyDescent="0.25"/>
    <row r="62924" ht="15" x14ac:dyDescent="0.25"/>
    <row r="62925" ht="15" x14ac:dyDescent="0.25"/>
    <row r="62926" ht="15" x14ac:dyDescent="0.25"/>
    <row r="62927" ht="15" x14ac:dyDescent="0.25"/>
    <row r="62928" ht="15" x14ac:dyDescent="0.25"/>
    <row r="62929" ht="15" x14ac:dyDescent="0.25"/>
    <row r="62930" ht="15" x14ac:dyDescent="0.25"/>
    <row r="62931" ht="15" x14ac:dyDescent="0.25"/>
    <row r="62932" ht="15" x14ac:dyDescent="0.25"/>
    <row r="62933" ht="15" x14ac:dyDescent="0.25"/>
    <row r="62934" ht="15" x14ac:dyDescent="0.25"/>
    <row r="62935" ht="15" x14ac:dyDescent="0.25"/>
    <row r="62936" ht="15" x14ac:dyDescent="0.25"/>
    <row r="62937" ht="15" x14ac:dyDescent="0.25"/>
    <row r="62938" ht="15" x14ac:dyDescent="0.25"/>
    <row r="62939" ht="15" x14ac:dyDescent="0.25"/>
    <row r="62940" ht="15" x14ac:dyDescent="0.25"/>
    <row r="62941" ht="15" x14ac:dyDescent="0.25"/>
    <row r="62942" ht="15" x14ac:dyDescent="0.25"/>
    <row r="62943" ht="15" x14ac:dyDescent="0.25"/>
    <row r="62944" ht="15" x14ac:dyDescent="0.25"/>
    <row r="62945" ht="15" x14ac:dyDescent="0.25"/>
    <row r="62946" ht="15" x14ac:dyDescent="0.25"/>
    <row r="62947" ht="15" x14ac:dyDescent="0.25"/>
    <row r="62948" ht="15" x14ac:dyDescent="0.25"/>
    <row r="62949" ht="15" x14ac:dyDescent="0.25"/>
    <row r="62950" ht="15" x14ac:dyDescent="0.25"/>
    <row r="62951" ht="15" x14ac:dyDescent="0.25"/>
    <row r="62952" ht="15" x14ac:dyDescent="0.25"/>
    <row r="62953" ht="15" x14ac:dyDescent="0.25"/>
    <row r="62954" ht="15" x14ac:dyDescent="0.25"/>
    <row r="62955" ht="15" x14ac:dyDescent="0.25"/>
    <row r="62956" ht="15" x14ac:dyDescent="0.25"/>
    <row r="62957" ht="15" x14ac:dyDescent="0.25"/>
    <row r="62958" ht="15" x14ac:dyDescent="0.25"/>
    <row r="62959" ht="15" x14ac:dyDescent="0.25"/>
    <row r="62960" ht="15" x14ac:dyDescent="0.25"/>
    <row r="62961" ht="15" x14ac:dyDescent="0.25"/>
    <row r="62962" ht="15" x14ac:dyDescent="0.25"/>
    <row r="62963" ht="15" x14ac:dyDescent="0.25"/>
    <row r="62964" ht="15" x14ac:dyDescent="0.25"/>
    <row r="62965" ht="15" x14ac:dyDescent="0.25"/>
    <row r="62966" ht="15" x14ac:dyDescent="0.25"/>
    <row r="62967" ht="15" x14ac:dyDescent="0.25"/>
    <row r="62968" ht="15" x14ac:dyDescent="0.25"/>
    <row r="62969" ht="15" x14ac:dyDescent="0.25"/>
    <row r="62970" ht="15" x14ac:dyDescent="0.25"/>
    <row r="62971" ht="15" x14ac:dyDescent="0.25"/>
    <row r="62972" ht="15" x14ac:dyDescent="0.25"/>
    <row r="62973" ht="15" x14ac:dyDescent="0.25"/>
    <row r="62974" ht="15" x14ac:dyDescent="0.25"/>
    <row r="62975" ht="15" x14ac:dyDescent="0.25"/>
    <row r="62976" ht="15" x14ac:dyDescent="0.25"/>
    <row r="62977" ht="15" x14ac:dyDescent="0.25"/>
    <row r="62978" ht="15" x14ac:dyDescent="0.25"/>
    <row r="62979" ht="15" x14ac:dyDescent="0.25"/>
    <row r="62980" ht="15" x14ac:dyDescent="0.25"/>
    <row r="62981" ht="15" x14ac:dyDescent="0.25"/>
    <row r="62982" ht="15" x14ac:dyDescent="0.25"/>
    <row r="62983" ht="15" x14ac:dyDescent="0.25"/>
    <row r="62984" ht="15" x14ac:dyDescent="0.25"/>
    <row r="62985" ht="15" x14ac:dyDescent="0.25"/>
    <row r="62986" ht="15" x14ac:dyDescent="0.25"/>
    <row r="62987" ht="15" x14ac:dyDescent="0.25"/>
    <row r="62988" ht="15" x14ac:dyDescent="0.25"/>
    <row r="62989" ht="15" x14ac:dyDescent="0.25"/>
    <row r="62990" ht="15" x14ac:dyDescent="0.25"/>
    <row r="62991" ht="15" x14ac:dyDescent="0.25"/>
    <row r="62992" ht="15" x14ac:dyDescent="0.25"/>
    <row r="62993" ht="15" x14ac:dyDescent="0.25"/>
    <row r="62994" ht="15" x14ac:dyDescent="0.25"/>
    <row r="62995" ht="15" x14ac:dyDescent="0.25"/>
    <row r="62996" ht="15" x14ac:dyDescent="0.25"/>
    <row r="62997" ht="15" x14ac:dyDescent="0.25"/>
    <row r="62998" ht="15" x14ac:dyDescent="0.25"/>
    <row r="62999" ht="15" x14ac:dyDescent="0.25"/>
    <row r="63000" ht="15" x14ac:dyDescent="0.25"/>
    <row r="63001" ht="15" x14ac:dyDescent="0.25"/>
    <row r="63002" ht="15" x14ac:dyDescent="0.25"/>
    <row r="63003" ht="15" x14ac:dyDescent="0.25"/>
    <row r="63004" ht="15" x14ac:dyDescent="0.25"/>
    <row r="63005" ht="15" x14ac:dyDescent="0.25"/>
    <row r="63006" ht="15" x14ac:dyDescent="0.25"/>
    <row r="63007" ht="15" x14ac:dyDescent="0.25"/>
    <row r="63008" ht="15" x14ac:dyDescent="0.25"/>
    <row r="63009" ht="15" x14ac:dyDescent="0.25"/>
    <row r="63010" ht="15" x14ac:dyDescent="0.25"/>
    <row r="63011" ht="15" x14ac:dyDescent="0.25"/>
    <row r="63012" ht="15" x14ac:dyDescent="0.25"/>
    <row r="63013" ht="15" x14ac:dyDescent="0.25"/>
    <row r="63014" ht="15" x14ac:dyDescent="0.25"/>
    <row r="63015" ht="15" x14ac:dyDescent="0.25"/>
    <row r="63016" ht="15" x14ac:dyDescent="0.25"/>
    <row r="63017" ht="15" x14ac:dyDescent="0.25"/>
    <row r="63018" ht="15" x14ac:dyDescent="0.25"/>
    <row r="63019" ht="15" x14ac:dyDescent="0.25"/>
    <row r="63020" ht="15" x14ac:dyDescent="0.25"/>
    <row r="63021" ht="15" x14ac:dyDescent="0.25"/>
    <row r="63022" ht="15" x14ac:dyDescent="0.25"/>
    <row r="63023" ht="15" x14ac:dyDescent="0.25"/>
    <row r="63024" ht="15" x14ac:dyDescent="0.25"/>
    <row r="63025" ht="15" x14ac:dyDescent="0.25"/>
    <row r="63026" ht="15" x14ac:dyDescent="0.25"/>
    <row r="63027" ht="15" x14ac:dyDescent="0.25"/>
    <row r="63028" ht="15" x14ac:dyDescent="0.25"/>
    <row r="63029" ht="15" x14ac:dyDescent="0.25"/>
    <row r="63030" ht="15" x14ac:dyDescent="0.25"/>
    <row r="63031" ht="15" x14ac:dyDescent="0.25"/>
    <row r="63032" ht="15" x14ac:dyDescent="0.25"/>
    <row r="63033" ht="15" x14ac:dyDescent="0.25"/>
    <row r="63034" ht="15" x14ac:dyDescent="0.25"/>
    <row r="63035" ht="15" x14ac:dyDescent="0.25"/>
    <row r="63036" ht="15" x14ac:dyDescent="0.25"/>
    <row r="63037" ht="15" x14ac:dyDescent="0.25"/>
    <row r="63038" ht="15" x14ac:dyDescent="0.25"/>
    <row r="63039" ht="15" x14ac:dyDescent="0.25"/>
    <row r="63040" ht="15" x14ac:dyDescent="0.25"/>
    <row r="63041" ht="15" x14ac:dyDescent="0.25"/>
    <row r="63042" ht="15" x14ac:dyDescent="0.25"/>
    <row r="63043" ht="15" x14ac:dyDescent="0.25"/>
    <row r="63044" ht="15" x14ac:dyDescent="0.25"/>
    <row r="63045" ht="15" x14ac:dyDescent="0.25"/>
    <row r="63046" ht="15" x14ac:dyDescent="0.25"/>
    <row r="63047" ht="15" x14ac:dyDescent="0.25"/>
    <row r="63048" ht="15" x14ac:dyDescent="0.25"/>
    <row r="63049" ht="15" x14ac:dyDescent="0.25"/>
    <row r="63050" ht="15" x14ac:dyDescent="0.25"/>
    <row r="63051" ht="15" x14ac:dyDescent="0.25"/>
    <row r="63052" ht="15" x14ac:dyDescent="0.25"/>
    <row r="63053" ht="15" x14ac:dyDescent="0.25"/>
    <row r="63054" ht="15" x14ac:dyDescent="0.25"/>
    <row r="63055" ht="15" x14ac:dyDescent="0.25"/>
    <row r="63056" ht="15" x14ac:dyDescent="0.25"/>
    <row r="63057" ht="15" x14ac:dyDescent="0.25"/>
    <row r="63058" ht="15" x14ac:dyDescent="0.25"/>
    <row r="63059" ht="15" x14ac:dyDescent="0.25"/>
    <row r="63060" ht="15" x14ac:dyDescent="0.25"/>
    <row r="63061" ht="15" x14ac:dyDescent="0.25"/>
    <row r="63062" ht="15" x14ac:dyDescent="0.25"/>
    <row r="63063" ht="15" x14ac:dyDescent="0.25"/>
    <row r="63064" ht="15" x14ac:dyDescent="0.25"/>
    <row r="63065" ht="15" x14ac:dyDescent="0.25"/>
    <row r="63066" ht="15" x14ac:dyDescent="0.25"/>
    <row r="63067" ht="15" x14ac:dyDescent="0.25"/>
    <row r="63068" ht="15" x14ac:dyDescent="0.25"/>
    <row r="63069" ht="15" x14ac:dyDescent="0.25"/>
    <row r="63070" ht="15" x14ac:dyDescent="0.25"/>
    <row r="63071" ht="15" x14ac:dyDescent="0.25"/>
    <row r="63072" ht="15" x14ac:dyDescent="0.25"/>
    <row r="63073" ht="15" x14ac:dyDescent="0.25"/>
    <row r="63074" ht="15" x14ac:dyDescent="0.25"/>
    <row r="63075" ht="15" x14ac:dyDescent="0.25"/>
    <row r="63076" ht="15" x14ac:dyDescent="0.25"/>
    <row r="63077" ht="15" x14ac:dyDescent="0.25"/>
    <row r="63078" ht="15" x14ac:dyDescent="0.25"/>
    <row r="63079" ht="15" x14ac:dyDescent="0.25"/>
    <row r="63080" ht="15" x14ac:dyDescent="0.25"/>
    <row r="63081" ht="15" x14ac:dyDescent="0.25"/>
    <row r="63082" ht="15" x14ac:dyDescent="0.25"/>
    <row r="63083" ht="15" x14ac:dyDescent="0.25"/>
    <row r="63084" ht="15" x14ac:dyDescent="0.25"/>
    <row r="63085" ht="15" x14ac:dyDescent="0.25"/>
    <row r="63086" ht="15" x14ac:dyDescent="0.25"/>
    <row r="63087" ht="15" x14ac:dyDescent="0.25"/>
    <row r="63088" ht="15" x14ac:dyDescent="0.25"/>
    <row r="63089" ht="15" x14ac:dyDescent="0.25"/>
    <row r="63090" ht="15" x14ac:dyDescent="0.25"/>
    <row r="63091" ht="15" x14ac:dyDescent="0.25"/>
    <row r="63092" ht="15" x14ac:dyDescent="0.25"/>
    <row r="63093" ht="15" x14ac:dyDescent="0.25"/>
    <row r="63094" ht="15" x14ac:dyDescent="0.25"/>
    <row r="63095" ht="15" x14ac:dyDescent="0.25"/>
    <row r="63096" ht="15" x14ac:dyDescent="0.25"/>
    <row r="63097" ht="15" x14ac:dyDescent="0.25"/>
    <row r="63098" ht="15" x14ac:dyDescent="0.25"/>
    <row r="63099" ht="15" x14ac:dyDescent="0.25"/>
    <row r="63100" ht="15" x14ac:dyDescent="0.25"/>
    <row r="63101" ht="15" x14ac:dyDescent="0.25"/>
    <row r="63102" ht="15" x14ac:dyDescent="0.25"/>
    <row r="63103" ht="15" x14ac:dyDescent="0.25"/>
    <row r="63104" ht="15" x14ac:dyDescent="0.25"/>
    <row r="63105" ht="15" x14ac:dyDescent="0.25"/>
    <row r="63106" ht="15" x14ac:dyDescent="0.25"/>
    <row r="63107" ht="15" x14ac:dyDescent="0.25"/>
    <row r="63108" ht="15" x14ac:dyDescent="0.25"/>
    <row r="63109" ht="15" x14ac:dyDescent="0.25"/>
    <row r="63110" ht="15" x14ac:dyDescent="0.25"/>
    <row r="63111" ht="15" x14ac:dyDescent="0.25"/>
    <row r="63112" ht="15" x14ac:dyDescent="0.25"/>
    <row r="63113" ht="15" x14ac:dyDescent="0.25"/>
    <row r="63114" ht="15" x14ac:dyDescent="0.25"/>
    <row r="63115" ht="15" x14ac:dyDescent="0.25"/>
    <row r="63116" ht="15" x14ac:dyDescent="0.25"/>
    <row r="63117" ht="15" x14ac:dyDescent="0.25"/>
    <row r="63118" ht="15" x14ac:dyDescent="0.25"/>
    <row r="63119" ht="15" x14ac:dyDescent="0.25"/>
    <row r="63120" ht="15" x14ac:dyDescent="0.25"/>
    <row r="63121" ht="15" x14ac:dyDescent="0.25"/>
    <row r="63122" ht="15" x14ac:dyDescent="0.25"/>
    <row r="63123" ht="15" x14ac:dyDescent="0.25"/>
    <row r="63124" ht="15" x14ac:dyDescent="0.25"/>
    <row r="63125" ht="15" x14ac:dyDescent="0.25"/>
    <row r="63126" ht="15" x14ac:dyDescent="0.25"/>
    <row r="63127" ht="15" x14ac:dyDescent="0.25"/>
    <row r="63128" ht="15" x14ac:dyDescent="0.25"/>
    <row r="63129" ht="15" x14ac:dyDescent="0.25"/>
    <row r="63130" ht="15" x14ac:dyDescent="0.25"/>
    <row r="63131" ht="15" x14ac:dyDescent="0.25"/>
    <row r="63132" ht="15" x14ac:dyDescent="0.25"/>
    <row r="63133" ht="15" x14ac:dyDescent="0.25"/>
    <row r="63134" ht="15" x14ac:dyDescent="0.25"/>
    <row r="63135" ht="15" x14ac:dyDescent="0.25"/>
    <row r="63136" ht="15" x14ac:dyDescent="0.25"/>
    <row r="63137" ht="15" x14ac:dyDescent="0.25"/>
    <row r="63138" ht="15" x14ac:dyDescent="0.25"/>
    <row r="63139" ht="15" x14ac:dyDescent="0.25"/>
    <row r="63140" ht="15" x14ac:dyDescent="0.25"/>
    <row r="63141" ht="15" x14ac:dyDescent="0.25"/>
    <row r="63142" ht="15" x14ac:dyDescent="0.25"/>
    <row r="63143" ht="15" x14ac:dyDescent="0.25"/>
    <row r="63144" ht="15" x14ac:dyDescent="0.25"/>
    <row r="63145" ht="15" x14ac:dyDescent="0.25"/>
    <row r="63146" ht="15" x14ac:dyDescent="0.25"/>
    <row r="63147" ht="15" x14ac:dyDescent="0.25"/>
    <row r="63148" ht="15" x14ac:dyDescent="0.25"/>
    <row r="63149" ht="15" x14ac:dyDescent="0.25"/>
    <row r="63150" ht="15" x14ac:dyDescent="0.25"/>
    <row r="63151" ht="15" x14ac:dyDescent="0.25"/>
    <row r="63152" ht="15" x14ac:dyDescent="0.25"/>
    <row r="63153" ht="15" x14ac:dyDescent="0.25"/>
    <row r="63154" ht="15" x14ac:dyDescent="0.25"/>
    <row r="63155" ht="15" x14ac:dyDescent="0.25"/>
    <row r="63156" ht="15" x14ac:dyDescent="0.25"/>
    <row r="63157" ht="15" x14ac:dyDescent="0.25"/>
    <row r="63158" ht="15" x14ac:dyDescent="0.25"/>
    <row r="63159" ht="15" x14ac:dyDescent="0.25"/>
    <row r="63160" ht="15" x14ac:dyDescent="0.25"/>
    <row r="63161" ht="15" x14ac:dyDescent="0.25"/>
    <row r="63162" ht="15" x14ac:dyDescent="0.25"/>
    <row r="63163" ht="15" x14ac:dyDescent="0.25"/>
    <row r="63164" ht="15" x14ac:dyDescent="0.25"/>
    <row r="63165" ht="15" x14ac:dyDescent="0.25"/>
    <row r="63166" ht="15" x14ac:dyDescent="0.25"/>
    <row r="63167" ht="15" x14ac:dyDescent="0.25"/>
    <row r="63168" ht="15" x14ac:dyDescent="0.25"/>
    <row r="63169" ht="15" x14ac:dyDescent="0.25"/>
    <row r="63170" ht="15" x14ac:dyDescent="0.25"/>
    <row r="63171" ht="15" x14ac:dyDescent="0.25"/>
    <row r="63172" ht="15" x14ac:dyDescent="0.25"/>
    <row r="63173" ht="15" x14ac:dyDescent="0.25"/>
    <row r="63174" ht="15" x14ac:dyDescent="0.25"/>
    <row r="63175" ht="15" x14ac:dyDescent="0.25"/>
    <row r="63176" ht="15" x14ac:dyDescent="0.25"/>
    <row r="63177" ht="15" x14ac:dyDescent="0.25"/>
    <row r="63178" ht="15" x14ac:dyDescent="0.25"/>
    <row r="63179" ht="15" x14ac:dyDescent="0.25"/>
    <row r="63180" ht="15" x14ac:dyDescent="0.25"/>
    <row r="63181" ht="15" x14ac:dyDescent="0.25"/>
    <row r="63182" ht="15" x14ac:dyDescent="0.25"/>
    <row r="63183" ht="15" x14ac:dyDescent="0.25"/>
    <row r="63184" ht="15" x14ac:dyDescent="0.25"/>
    <row r="63185" ht="15" x14ac:dyDescent="0.25"/>
    <row r="63186" ht="15" x14ac:dyDescent="0.25"/>
    <row r="63187" ht="15" x14ac:dyDescent="0.25"/>
    <row r="63188" ht="15" x14ac:dyDescent="0.25"/>
    <row r="63189" ht="15" x14ac:dyDescent="0.25"/>
    <row r="63190" ht="15" x14ac:dyDescent="0.25"/>
    <row r="63191" ht="15" x14ac:dyDescent="0.25"/>
    <row r="63192" ht="15" x14ac:dyDescent="0.25"/>
    <row r="63193" ht="15" x14ac:dyDescent="0.25"/>
    <row r="63194" ht="15" x14ac:dyDescent="0.25"/>
    <row r="63195" ht="15" x14ac:dyDescent="0.25"/>
    <row r="63196" ht="15" x14ac:dyDescent="0.25"/>
    <row r="63197" ht="15" x14ac:dyDescent="0.25"/>
    <row r="63198" ht="15" x14ac:dyDescent="0.25"/>
    <row r="63199" ht="15" x14ac:dyDescent="0.25"/>
    <row r="63200" ht="15" x14ac:dyDescent="0.25"/>
    <row r="63201" ht="15" x14ac:dyDescent="0.25"/>
    <row r="63202" ht="15" x14ac:dyDescent="0.25"/>
    <row r="63203" ht="15" x14ac:dyDescent="0.25"/>
    <row r="63204" ht="15" x14ac:dyDescent="0.25"/>
    <row r="63205" ht="15" x14ac:dyDescent="0.25"/>
    <row r="63206" ht="15" x14ac:dyDescent="0.25"/>
    <row r="63207" ht="15" x14ac:dyDescent="0.25"/>
    <row r="63208" ht="15" x14ac:dyDescent="0.25"/>
    <row r="63209" ht="15" x14ac:dyDescent="0.25"/>
    <row r="63210" ht="15" x14ac:dyDescent="0.25"/>
    <row r="63211" ht="15" x14ac:dyDescent="0.25"/>
    <row r="63212" ht="15" x14ac:dyDescent="0.25"/>
    <row r="63213" ht="15" x14ac:dyDescent="0.25"/>
    <row r="63214" ht="15" x14ac:dyDescent="0.25"/>
    <row r="63215" ht="15" x14ac:dyDescent="0.25"/>
    <row r="63216" ht="15" x14ac:dyDescent="0.25"/>
    <row r="63217" ht="15" x14ac:dyDescent="0.25"/>
    <row r="63218" ht="15" x14ac:dyDescent="0.25"/>
    <row r="63219" ht="15" x14ac:dyDescent="0.25"/>
    <row r="63220" ht="15" x14ac:dyDescent="0.25"/>
    <row r="63221" ht="15" x14ac:dyDescent="0.25"/>
    <row r="63222" ht="15" x14ac:dyDescent="0.25"/>
    <row r="63223" ht="15" x14ac:dyDescent="0.25"/>
    <row r="63224" ht="15" x14ac:dyDescent="0.25"/>
    <row r="63225" ht="15" x14ac:dyDescent="0.25"/>
    <row r="63226" ht="15" x14ac:dyDescent="0.25"/>
    <row r="63227" ht="15" x14ac:dyDescent="0.25"/>
    <row r="63228" ht="15" x14ac:dyDescent="0.25"/>
    <row r="63229" ht="15" x14ac:dyDescent="0.25"/>
    <row r="63230" ht="15" x14ac:dyDescent="0.25"/>
    <row r="63231" ht="15" x14ac:dyDescent="0.25"/>
    <row r="63232" ht="15" x14ac:dyDescent="0.25"/>
    <row r="63233" ht="15" x14ac:dyDescent="0.25"/>
    <row r="63234" ht="15" x14ac:dyDescent="0.25"/>
    <row r="63235" ht="15" x14ac:dyDescent="0.25"/>
    <row r="63236" ht="15" x14ac:dyDescent="0.25"/>
    <row r="63237" ht="15" x14ac:dyDescent="0.25"/>
    <row r="63238" ht="15" x14ac:dyDescent="0.25"/>
    <row r="63239" ht="15" x14ac:dyDescent="0.25"/>
    <row r="63240" ht="15" x14ac:dyDescent="0.25"/>
    <row r="63241" ht="15" x14ac:dyDescent="0.25"/>
    <row r="63242" ht="15" x14ac:dyDescent="0.25"/>
    <row r="63243" ht="15" x14ac:dyDescent="0.25"/>
    <row r="63244" ht="15" x14ac:dyDescent="0.25"/>
    <row r="63245" ht="15" x14ac:dyDescent="0.25"/>
    <row r="63246" ht="15" x14ac:dyDescent="0.25"/>
    <row r="63247" ht="15" x14ac:dyDescent="0.25"/>
    <row r="63248" ht="15" x14ac:dyDescent="0.25"/>
    <row r="63249" ht="15" x14ac:dyDescent="0.25"/>
    <row r="63250" ht="15" x14ac:dyDescent="0.25"/>
    <row r="63251" ht="15" x14ac:dyDescent="0.25"/>
    <row r="63252" ht="15" x14ac:dyDescent="0.25"/>
    <row r="63253" ht="15" x14ac:dyDescent="0.25"/>
    <row r="63254" ht="15" x14ac:dyDescent="0.25"/>
    <row r="63255" ht="15" x14ac:dyDescent="0.25"/>
    <row r="63256" ht="15" x14ac:dyDescent="0.25"/>
    <row r="63257" ht="15" x14ac:dyDescent="0.25"/>
    <row r="63258" ht="15" x14ac:dyDescent="0.25"/>
    <row r="63259" ht="15" x14ac:dyDescent="0.25"/>
    <row r="63260" ht="15" x14ac:dyDescent="0.25"/>
    <row r="63261" ht="15" x14ac:dyDescent="0.25"/>
    <row r="63262" ht="15" x14ac:dyDescent="0.25"/>
    <row r="63263" ht="15" x14ac:dyDescent="0.25"/>
    <row r="63264" ht="15" x14ac:dyDescent="0.25"/>
    <row r="63265" ht="15" x14ac:dyDescent="0.25"/>
    <row r="63266" ht="15" x14ac:dyDescent="0.25"/>
    <row r="63267" ht="15" x14ac:dyDescent="0.25"/>
    <row r="63268" ht="15" x14ac:dyDescent="0.25"/>
    <row r="63269" ht="15" x14ac:dyDescent="0.25"/>
    <row r="63270" ht="15" x14ac:dyDescent="0.25"/>
    <row r="63271" ht="15" x14ac:dyDescent="0.25"/>
    <row r="63272" ht="15" x14ac:dyDescent="0.25"/>
    <row r="63273" ht="15" x14ac:dyDescent="0.25"/>
    <row r="63274" ht="15" x14ac:dyDescent="0.25"/>
    <row r="63275" ht="15" x14ac:dyDescent="0.25"/>
    <row r="63276" ht="15" x14ac:dyDescent="0.25"/>
    <row r="63277" ht="15" x14ac:dyDescent="0.25"/>
    <row r="63278" ht="15" x14ac:dyDescent="0.25"/>
    <row r="63279" ht="15" x14ac:dyDescent="0.25"/>
    <row r="63280" ht="15" x14ac:dyDescent="0.25"/>
    <row r="63281" ht="15" x14ac:dyDescent="0.25"/>
    <row r="63282" ht="15" x14ac:dyDescent="0.25"/>
    <row r="63283" ht="15" x14ac:dyDescent="0.25"/>
    <row r="63284" ht="15" x14ac:dyDescent="0.25"/>
    <row r="63285" ht="15" x14ac:dyDescent="0.25"/>
    <row r="63286" ht="15" x14ac:dyDescent="0.25"/>
    <row r="63287" ht="15" x14ac:dyDescent="0.25"/>
    <row r="63288" ht="15" x14ac:dyDescent="0.25"/>
    <row r="63289" ht="15" x14ac:dyDescent="0.25"/>
    <row r="63290" ht="15" x14ac:dyDescent="0.25"/>
    <row r="63291" ht="15" x14ac:dyDescent="0.25"/>
    <row r="63292" ht="15" x14ac:dyDescent="0.25"/>
    <row r="63293" ht="15" x14ac:dyDescent="0.25"/>
    <row r="63294" ht="15" x14ac:dyDescent="0.25"/>
    <row r="63295" ht="15" x14ac:dyDescent="0.25"/>
    <row r="63296" ht="15" x14ac:dyDescent="0.25"/>
    <row r="63297" ht="15" x14ac:dyDescent="0.25"/>
    <row r="63298" ht="15" x14ac:dyDescent="0.25"/>
    <row r="63299" ht="15" x14ac:dyDescent="0.25"/>
    <row r="63300" ht="15" x14ac:dyDescent="0.25"/>
    <row r="63301" ht="15" x14ac:dyDescent="0.25"/>
    <row r="63302" ht="15" x14ac:dyDescent="0.25"/>
    <row r="63303" ht="15" x14ac:dyDescent="0.25"/>
    <row r="63304" ht="15" x14ac:dyDescent="0.25"/>
    <row r="63305" ht="15" x14ac:dyDescent="0.25"/>
    <row r="63306" ht="15" x14ac:dyDescent="0.25"/>
    <row r="63307" ht="15" x14ac:dyDescent="0.25"/>
    <row r="63308" ht="15" x14ac:dyDescent="0.25"/>
    <row r="63309" ht="15" x14ac:dyDescent="0.25"/>
    <row r="63310" ht="15" x14ac:dyDescent="0.25"/>
    <row r="63311" ht="15" x14ac:dyDescent="0.25"/>
    <row r="63312" ht="15" x14ac:dyDescent="0.25"/>
    <row r="63313" ht="15" x14ac:dyDescent="0.25"/>
    <row r="63314" ht="15" x14ac:dyDescent="0.25"/>
    <row r="63315" ht="15" x14ac:dyDescent="0.25"/>
    <row r="63316" ht="15" x14ac:dyDescent="0.25"/>
    <row r="63317" ht="15" x14ac:dyDescent="0.25"/>
    <row r="63318" ht="15" x14ac:dyDescent="0.25"/>
    <row r="63319" ht="15" x14ac:dyDescent="0.25"/>
    <row r="63320" ht="15" x14ac:dyDescent="0.25"/>
    <row r="63321" ht="15" x14ac:dyDescent="0.25"/>
    <row r="63322" ht="15" x14ac:dyDescent="0.25"/>
    <row r="63323" ht="15" x14ac:dyDescent="0.25"/>
    <row r="63324" ht="15" x14ac:dyDescent="0.25"/>
    <row r="63325" ht="15" x14ac:dyDescent="0.25"/>
    <row r="63326" ht="15" x14ac:dyDescent="0.25"/>
    <row r="63327" ht="15" x14ac:dyDescent="0.25"/>
    <row r="63328" ht="15" x14ac:dyDescent="0.25"/>
    <row r="63329" ht="15" x14ac:dyDescent="0.25"/>
    <row r="63330" ht="15" x14ac:dyDescent="0.25"/>
    <row r="63331" ht="15" x14ac:dyDescent="0.25"/>
    <row r="63332" ht="15" x14ac:dyDescent="0.25"/>
    <row r="63333" ht="15" x14ac:dyDescent="0.25"/>
    <row r="63334" ht="15" x14ac:dyDescent="0.25"/>
    <row r="63335" ht="15" x14ac:dyDescent="0.25"/>
    <row r="63336" ht="15" x14ac:dyDescent="0.25"/>
    <row r="63337" ht="15" x14ac:dyDescent="0.25"/>
    <row r="63338" ht="15" x14ac:dyDescent="0.25"/>
    <row r="63339" ht="15" x14ac:dyDescent="0.25"/>
    <row r="63340" ht="15" x14ac:dyDescent="0.25"/>
    <row r="63341" ht="15" x14ac:dyDescent="0.25"/>
    <row r="63342" ht="15" x14ac:dyDescent="0.25"/>
    <row r="63343" ht="15" x14ac:dyDescent="0.25"/>
    <row r="63344" ht="15" x14ac:dyDescent="0.25"/>
    <row r="63345" ht="15" x14ac:dyDescent="0.25"/>
    <row r="63346" ht="15" x14ac:dyDescent="0.25"/>
    <row r="63347" ht="15" x14ac:dyDescent="0.25"/>
    <row r="63348" ht="15" x14ac:dyDescent="0.25"/>
    <row r="63349" ht="15" x14ac:dyDescent="0.25"/>
    <row r="63350" ht="15" x14ac:dyDescent="0.25"/>
    <row r="63351" ht="15" x14ac:dyDescent="0.25"/>
    <row r="63352" ht="15" x14ac:dyDescent="0.25"/>
    <row r="63353" ht="15" x14ac:dyDescent="0.25"/>
    <row r="63354" ht="15" x14ac:dyDescent="0.25"/>
    <row r="63355" ht="15" x14ac:dyDescent="0.25"/>
    <row r="63356" ht="15" x14ac:dyDescent="0.25"/>
    <row r="63357" ht="15" x14ac:dyDescent="0.25"/>
    <row r="63358" ht="15" x14ac:dyDescent="0.25"/>
    <row r="63359" ht="15" x14ac:dyDescent="0.25"/>
    <row r="63360" ht="15" x14ac:dyDescent="0.25"/>
    <row r="63361" ht="15" x14ac:dyDescent="0.25"/>
    <row r="63362" ht="15" x14ac:dyDescent="0.25"/>
    <row r="63363" ht="15" x14ac:dyDescent="0.25"/>
    <row r="63364" ht="15" x14ac:dyDescent="0.25"/>
    <row r="63365" ht="15" x14ac:dyDescent="0.25"/>
    <row r="63366" ht="15" x14ac:dyDescent="0.25"/>
    <row r="63367" ht="15" x14ac:dyDescent="0.25"/>
    <row r="63368" ht="15" x14ac:dyDescent="0.25"/>
    <row r="63369" ht="15" x14ac:dyDescent="0.25"/>
    <row r="63370" ht="15" x14ac:dyDescent="0.25"/>
    <row r="63371" ht="15" x14ac:dyDescent="0.25"/>
    <row r="63372" ht="15" x14ac:dyDescent="0.25"/>
    <row r="63373" ht="15" x14ac:dyDescent="0.25"/>
    <row r="63374" ht="15" x14ac:dyDescent="0.25"/>
    <row r="63375" ht="15" x14ac:dyDescent="0.25"/>
    <row r="63376" ht="15" x14ac:dyDescent="0.25"/>
    <row r="63377" ht="15" x14ac:dyDescent="0.25"/>
    <row r="63378" ht="15" x14ac:dyDescent="0.25"/>
    <row r="63379" ht="15" x14ac:dyDescent="0.25"/>
    <row r="63380" ht="15" x14ac:dyDescent="0.25"/>
    <row r="63381" ht="15" x14ac:dyDescent="0.25"/>
    <row r="63382" ht="15" x14ac:dyDescent="0.25"/>
    <row r="63383" ht="15" x14ac:dyDescent="0.25"/>
    <row r="63384" ht="15" x14ac:dyDescent="0.25"/>
    <row r="63385" ht="15" x14ac:dyDescent="0.25"/>
    <row r="63386" ht="15" x14ac:dyDescent="0.25"/>
    <row r="63387" ht="15" x14ac:dyDescent="0.25"/>
    <row r="63388" ht="15" x14ac:dyDescent="0.25"/>
    <row r="63389" ht="15" x14ac:dyDescent="0.25"/>
    <row r="63390" ht="15" x14ac:dyDescent="0.25"/>
    <row r="63391" ht="15" x14ac:dyDescent="0.25"/>
    <row r="63392" ht="15" x14ac:dyDescent="0.25"/>
    <row r="63393" ht="15" x14ac:dyDescent="0.25"/>
    <row r="63394" ht="15" x14ac:dyDescent="0.25"/>
    <row r="63395" ht="15" x14ac:dyDescent="0.25"/>
    <row r="63396" ht="15" x14ac:dyDescent="0.25"/>
    <row r="63397" ht="15" x14ac:dyDescent="0.25"/>
    <row r="63398" ht="15" x14ac:dyDescent="0.25"/>
    <row r="63399" ht="15" x14ac:dyDescent="0.25"/>
    <row r="63400" ht="15" x14ac:dyDescent="0.25"/>
    <row r="63401" ht="15" x14ac:dyDescent="0.25"/>
    <row r="63402" ht="15" x14ac:dyDescent="0.25"/>
    <row r="63403" ht="15" x14ac:dyDescent="0.25"/>
    <row r="63404" ht="15" x14ac:dyDescent="0.25"/>
    <row r="63405" ht="15" x14ac:dyDescent="0.25"/>
    <row r="63406" ht="15" x14ac:dyDescent="0.25"/>
    <row r="63407" ht="15" x14ac:dyDescent="0.25"/>
    <row r="63408" ht="15" x14ac:dyDescent="0.25"/>
    <row r="63409" ht="15" x14ac:dyDescent="0.25"/>
    <row r="63410" ht="15" x14ac:dyDescent="0.25"/>
    <row r="63411" ht="15" x14ac:dyDescent="0.25"/>
    <row r="63412" ht="15" x14ac:dyDescent="0.25"/>
    <row r="63413" ht="15" x14ac:dyDescent="0.25"/>
    <row r="63414" ht="15" x14ac:dyDescent="0.25"/>
    <row r="63415" ht="15" x14ac:dyDescent="0.25"/>
    <row r="63416" ht="15" x14ac:dyDescent="0.25"/>
    <row r="63417" ht="15" x14ac:dyDescent="0.25"/>
    <row r="63418" ht="15" x14ac:dyDescent="0.25"/>
    <row r="63419" ht="15" x14ac:dyDescent="0.25"/>
    <row r="63420" ht="15" x14ac:dyDescent="0.25"/>
    <row r="63421" ht="15" x14ac:dyDescent="0.25"/>
    <row r="63422" ht="15" x14ac:dyDescent="0.25"/>
    <row r="63423" ht="15" x14ac:dyDescent="0.25"/>
    <row r="63424" ht="15" x14ac:dyDescent="0.25"/>
    <row r="63425" ht="15" x14ac:dyDescent="0.25"/>
    <row r="63426" ht="15" x14ac:dyDescent="0.25"/>
    <row r="63427" ht="15" x14ac:dyDescent="0.25"/>
    <row r="63428" ht="15" x14ac:dyDescent="0.25"/>
    <row r="63429" ht="15" x14ac:dyDescent="0.25"/>
    <row r="63430" ht="15" x14ac:dyDescent="0.25"/>
    <row r="63431" ht="15" x14ac:dyDescent="0.25"/>
    <row r="63432" ht="15" x14ac:dyDescent="0.25"/>
    <row r="63433" ht="15" x14ac:dyDescent="0.25"/>
    <row r="63434" ht="15" x14ac:dyDescent="0.25"/>
    <row r="63435" ht="15" x14ac:dyDescent="0.25"/>
    <row r="63436" ht="15" x14ac:dyDescent="0.25"/>
    <row r="63437" ht="15" x14ac:dyDescent="0.25"/>
    <row r="63438" ht="15" x14ac:dyDescent="0.25"/>
    <row r="63439" ht="15" x14ac:dyDescent="0.25"/>
    <row r="63440" ht="15" x14ac:dyDescent="0.25"/>
    <row r="63441" ht="15" x14ac:dyDescent="0.25"/>
    <row r="63442" ht="15" x14ac:dyDescent="0.25"/>
    <row r="63443" ht="15" x14ac:dyDescent="0.25"/>
    <row r="63444" ht="15" x14ac:dyDescent="0.25"/>
    <row r="63445" ht="15" x14ac:dyDescent="0.25"/>
    <row r="63446" ht="15" x14ac:dyDescent="0.25"/>
    <row r="63447" ht="15" x14ac:dyDescent="0.25"/>
    <row r="63448" ht="15" x14ac:dyDescent="0.25"/>
    <row r="63449" ht="15" x14ac:dyDescent="0.25"/>
    <row r="63450" ht="15" x14ac:dyDescent="0.25"/>
    <row r="63451" ht="15" x14ac:dyDescent="0.25"/>
    <row r="63452" ht="15" x14ac:dyDescent="0.25"/>
    <row r="63453" ht="15" x14ac:dyDescent="0.25"/>
    <row r="63454" ht="15" x14ac:dyDescent="0.25"/>
    <row r="63455" ht="15" x14ac:dyDescent="0.25"/>
    <row r="63456" ht="15" x14ac:dyDescent="0.25"/>
    <row r="63457" ht="15" x14ac:dyDescent="0.25"/>
    <row r="63458" ht="15" x14ac:dyDescent="0.25"/>
    <row r="63459" ht="15" x14ac:dyDescent="0.25"/>
    <row r="63460" ht="15" x14ac:dyDescent="0.25"/>
    <row r="63461" ht="15" x14ac:dyDescent="0.25"/>
    <row r="63462" ht="15" x14ac:dyDescent="0.25"/>
    <row r="63463" ht="15" x14ac:dyDescent="0.25"/>
    <row r="63464" ht="15" x14ac:dyDescent="0.25"/>
    <row r="63465" ht="15" x14ac:dyDescent="0.25"/>
    <row r="63466" ht="15" x14ac:dyDescent="0.25"/>
    <row r="63467" ht="15" x14ac:dyDescent="0.25"/>
    <row r="63468" ht="15" x14ac:dyDescent="0.25"/>
    <row r="63469" ht="15" x14ac:dyDescent="0.25"/>
    <row r="63470" ht="15" x14ac:dyDescent="0.25"/>
    <row r="63471" ht="15" x14ac:dyDescent="0.25"/>
    <row r="63472" ht="15" x14ac:dyDescent="0.25"/>
    <row r="63473" ht="15" x14ac:dyDescent="0.25"/>
    <row r="63474" ht="15" x14ac:dyDescent="0.25"/>
    <row r="63475" ht="15" x14ac:dyDescent="0.25"/>
    <row r="63476" ht="15" x14ac:dyDescent="0.25"/>
    <row r="63477" ht="15" x14ac:dyDescent="0.25"/>
    <row r="63478" ht="15" x14ac:dyDescent="0.25"/>
    <row r="63479" ht="15" x14ac:dyDescent="0.25"/>
    <row r="63480" ht="15" x14ac:dyDescent="0.25"/>
    <row r="63481" ht="15" x14ac:dyDescent="0.25"/>
    <row r="63482" ht="15" x14ac:dyDescent="0.25"/>
    <row r="63483" ht="15" x14ac:dyDescent="0.25"/>
    <row r="63484" ht="15" x14ac:dyDescent="0.25"/>
    <row r="63485" ht="15" x14ac:dyDescent="0.25"/>
    <row r="63486" ht="15" x14ac:dyDescent="0.25"/>
    <row r="63487" ht="15" x14ac:dyDescent="0.25"/>
    <row r="63488" ht="15" x14ac:dyDescent="0.25"/>
    <row r="63489" ht="15" x14ac:dyDescent="0.25"/>
    <row r="63490" ht="15" x14ac:dyDescent="0.25"/>
    <row r="63491" ht="15" x14ac:dyDescent="0.25"/>
    <row r="63492" ht="15" x14ac:dyDescent="0.25"/>
    <row r="63493" ht="15" x14ac:dyDescent="0.25"/>
    <row r="63494" ht="15" x14ac:dyDescent="0.25"/>
    <row r="63495" ht="15" x14ac:dyDescent="0.25"/>
    <row r="63496" ht="15" x14ac:dyDescent="0.25"/>
    <row r="63497" ht="15" x14ac:dyDescent="0.25"/>
    <row r="63498" ht="15" x14ac:dyDescent="0.25"/>
    <row r="63499" ht="15" x14ac:dyDescent="0.25"/>
    <row r="63500" ht="15" x14ac:dyDescent="0.25"/>
    <row r="63501" ht="15" x14ac:dyDescent="0.25"/>
    <row r="63502" ht="15" x14ac:dyDescent="0.25"/>
    <row r="63503" ht="15" x14ac:dyDescent="0.25"/>
    <row r="63504" ht="15" x14ac:dyDescent="0.25"/>
    <row r="63505" ht="15" x14ac:dyDescent="0.25"/>
    <row r="63506" ht="15" x14ac:dyDescent="0.25"/>
    <row r="63507" ht="15" x14ac:dyDescent="0.25"/>
    <row r="63508" ht="15" x14ac:dyDescent="0.25"/>
    <row r="63509" ht="15" x14ac:dyDescent="0.25"/>
    <row r="63510" ht="15" x14ac:dyDescent="0.25"/>
    <row r="63511" ht="15" x14ac:dyDescent="0.25"/>
    <row r="63512" ht="15" x14ac:dyDescent="0.25"/>
    <row r="63513" ht="15" x14ac:dyDescent="0.25"/>
    <row r="63514" ht="15" x14ac:dyDescent="0.25"/>
    <row r="63515" ht="15" x14ac:dyDescent="0.25"/>
    <row r="63516" ht="15" x14ac:dyDescent="0.25"/>
    <row r="63517" ht="15" x14ac:dyDescent="0.25"/>
    <row r="63518" ht="15" x14ac:dyDescent="0.25"/>
    <row r="63519" ht="15" x14ac:dyDescent="0.25"/>
    <row r="63520" ht="15" x14ac:dyDescent="0.25"/>
    <row r="63521" ht="15" x14ac:dyDescent="0.25"/>
    <row r="63522" ht="15" x14ac:dyDescent="0.25"/>
    <row r="63523" ht="15" x14ac:dyDescent="0.25"/>
    <row r="63524" ht="15" x14ac:dyDescent="0.25"/>
    <row r="63525" ht="15" x14ac:dyDescent="0.25"/>
    <row r="63526" ht="15" x14ac:dyDescent="0.25"/>
    <row r="63527" ht="15" x14ac:dyDescent="0.25"/>
    <row r="63528" ht="15" x14ac:dyDescent="0.25"/>
    <row r="63529" ht="15" x14ac:dyDescent="0.25"/>
    <row r="63530" ht="15" x14ac:dyDescent="0.25"/>
    <row r="63531" ht="15" x14ac:dyDescent="0.25"/>
    <row r="63532" ht="15" x14ac:dyDescent="0.25"/>
    <row r="63533" ht="15" x14ac:dyDescent="0.25"/>
    <row r="63534" ht="15" x14ac:dyDescent="0.25"/>
    <row r="63535" ht="15" x14ac:dyDescent="0.25"/>
    <row r="63536" ht="15" x14ac:dyDescent="0.25"/>
    <row r="63537" ht="15" x14ac:dyDescent="0.25"/>
    <row r="63538" ht="15" x14ac:dyDescent="0.25"/>
    <row r="63539" ht="15" x14ac:dyDescent="0.25"/>
    <row r="63540" ht="15" x14ac:dyDescent="0.25"/>
    <row r="63541" ht="15" x14ac:dyDescent="0.25"/>
    <row r="63542" ht="15" x14ac:dyDescent="0.25"/>
    <row r="63543" ht="15" x14ac:dyDescent="0.25"/>
    <row r="63544" ht="15" x14ac:dyDescent="0.25"/>
    <row r="63545" ht="15" x14ac:dyDescent="0.25"/>
    <row r="63546" ht="15" x14ac:dyDescent="0.25"/>
    <row r="63547" ht="15" x14ac:dyDescent="0.25"/>
    <row r="63548" ht="15" x14ac:dyDescent="0.25"/>
    <row r="63549" ht="15" x14ac:dyDescent="0.25"/>
    <row r="63550" ht="15" x14ac:dyDescent="0.25"/>
    <row r="63551" ht="15" x14ac:dyDescent="0.25"/>
    <row r="63552" ht="15" x14ac:dyDescent="0.25"/>
    <row r="63553" ht="15" x14ac:dyDescent="0.25"/>
    <row r="63554" ht="15" x14ac:dyDescent="0.25"/>
    <row r="63555" ht="15" x14ac:dyDescent="0.25"/>
    <row r="63556" ht="15" x14ac:dyDescent="0.25"/>
    <row r="63557" ht="15" x14ac:dyDescent="0.25"/>
    <row r="63558" ht="15" x14ac:dyDescent="0.25"/>
    <row r="63559" ht="15" x14ac:dyDescent="0.25"/>
    <row r="63560" ht="15" x14ac:dyDescent="0.25"/>
    <row r="63561" ht="15" x14ac:dyDescent="0.25"/>
    <row r="63562" ht="15" x14ac:dyDescent="0.25"/>
    <row r="63563" ht="15" x14ac:dyDescent="0.25"/>
    <row r="63564" ht="15" x14ac:dyDescent="0.25"/>
    <row r="63565" ht="15" x14ac:dyDescent="0.25"/>
    <row r="63566" ht="15" x14ac:dyDescent="0.25"/>
    <row r="63567" ht="15" x14ac:dyDescent="0.25"/>
    <row r="63568" ht="15" x14ac:dyDescent="0.25"/>
    <row r="63569" ht="15" x14ac:dyDescent="0.25"/>
    <row r="63570" ht="15" x14ac:dyDescent="0.25"/>
    <row r="63571" ht="15" x14ac:dyDescent="0.25"/>
    <row r="63572" ht="15" x14ac:dyDescent="0.25"/>
    <row r="63573" ht="15" x14ac:dyDescent="0.25"/>
    <row r="63574" ht="15" x14ac:dyDescent="0.25"/>
    <row r="63575" ht="15" x14ac:dyDescent="0.25"/>
    <row r="63576" ht="15" x14ac:dyDescent="0.25"/>
    <row r="63577" ht="15" x14ac:dyDescent="0.25"/>
    <row r="63578" ht="15" x14ac:dyDescent="0.25"/>
    <row r="63579" ht="15" x14ac:dyDescent="0.25"/>
    <row r="63580" ht="15" x14ac:dyDescent="0.25"/>
    <row r="63581" ht="15" x14ac:dyDescent="0.25"/>
    <row r="63582" ht="15" x14ac:dyDescent="0.25"/>
    <row r="63583" ht="15" x14ac:dyDescent="0.25"/>
    <row r="63584" ht="15" x14ac:dyDescent="0.25"/>
    <row r="63585" ht="15" x14ac:dyDescent="0.25"/>
    <row r="63586" ht="15" x14ac:dyDescent="0.25"/>
    <row r="63587" ht="15" x14ac:dyDescent="0.25"/>
    <row r="63588" ht="15" x14ac:dyDescent="0.25"/>
    <row r="63589" ht="15" x14ac:dyDescent="0.25"/>
    <row r="63590" ht="15" x14ac:dyDescent="0.25"/>
    <row r="63591" ht="15" x14ac:dyDescent="0.25"/>
    <row r="63592" ht="15" x14ac:dyDescent="0.25"/>
    <row r="63593" ht="15" x14ac:dyDescent="0.25"/>
    <row r="63594" ht="15" x14ac:dyDescent="0.25"/>
    <row r="63595" ht="15" x14ac:dyDescent="0.25"/>
    <row r="63596" ht="15" x14ac:dyDescent="0.25"/>
    <row r="63597" ht="15" x14ac:dyDescent="0.25"/>
    <row r="63598" ht="15" x14ac:dyDescent="0.25"/>
    <row r="63599" ht="15" x14ac:dyDescent="0.25"/>
    <row r="63600" ht="15" x14ac:dyDescent="0.25"/>
    <row r="63601" ht="15" x14ac:dyDescent="0.25"/>
    <row r="63602" ht="15" x14ac:dyDescent="0.25"/>
    <row r="63603" ht="15" x14ac:dyDescent="0.25"/>
    <row r="63604" ht="15" x14ac:dyDescent="0.25"/>
    <row r="63605" ht="15" x14ac:dyDescent="0.25"/>
    <row r="63606" ht="15" x14ac:dyDescent="0.25"/>
    <row r="63607" ht="15" x14ac:dyDescent="0.25"/>
    <row r="63608" ht="15" x14ac:dyDescent="0.25"/>
    <row r="63609" ht="15" x14ac:dyDescent="0.25"/>
    <row r="63610" ht="15" x14ac:dyDescent="0.25"/>
    <row r="63611" ht="15" x14ac:dyDescent="0.25"/>
    <row r="63612" ht="15" x14ac:dyDescent="0.25"/>
    <row r="63613" ht="15" x14ac:dyDescent="0.25"/>
    <row r="63614" ht="15" x14ac:dyDescent="0.25"/>
    <row r="63615" ht="15" x14ac:dyDescent="0.25"/>
    <row r="63616" ht="15" x14ac:dyDescent="0.25"/>
    <row r="63617" ht="15" x14ac:dyDescent="0.25"/>
    <row r="63618" ht="15" x14ac:dyDescent="0.25"/>
    <row r="63619" ht="15" x14ac:dyDescent="0.25"/>
    <row r="63620" ht="15" x14ac:dyDescent="0.25"/>
    <row r="63621" ht="15" x14ac:dyDescent="0.25"/>
    <row r="63622" ht="15" x14ac:dyDescent="0.25"/>
    <row r="63623" ht="15" x14ac:dyDescent="0.25"/>
    <row r="63624" ht="15" x14ac:dyDescent="0.25"/>
    <row r="63625" ht="15" x14ac:dyDescent="0.25"/>
    <row r="63626" ht="15" x14ac:dyDescent="0.25"/>
    <row r="63627" ht="15" x14ac:dyDescent="0.25"/>
    <row r="63628" ht="15" x14ac:dyDescent="0.25"/>
    <row r="63629" ht="15" x14ac:dyDescent="0.25"/>
    <row r="63630" ht="15" x14ac:dyDescent="0.25"/>
    <row r="63631" ht="15" x14ac:dyDescent="0.25"/>
    <row r="63632" ht="15" x14ac:dyDescent="0.25"/>
    <row r="63633" ht="15" x14ac:dyDescent="0.25"/>
    <row r="63634" ht="15" x14ac:dyDescent="0.25"/>
    <row r="63635" ht="15" x14ac:dyDescent="0.25"/>
    <row r="63636" ht="15" x14ac:dyDescent="0.25"/>
    <row r="63637" ht="15" x14ac:dyDescent="0.25"/>
    <row r="63638" ht="15" x14ac:dyDescent="0.25"/>
    <row r="63639" ht="15" x14ac:dyDescent="0.25"/>
    <row r="63640" ht="15" x14ac:dyDescent="0.25"/>
    <row r="63641" ht="15" x14ac:dyDescent="0.25"/>
    <row r="63642" ht="15" x14ac:dyDescent="0.25"/>
    <row r="63643" ht="15" x14ac:dyDescent="0.25"/>
    <row r="63644" ht="15" x14ac:dyDescent="0.25"/>
    <row r="63645" ht="15" x14ac:dyDescent="0.25"/>
    <row r="63646" ht="15" x14ac:dyDescent="0.25"/>
    <row r="63647" ht="15" x14ac:dyDescent="0.25"/>
    <row r="63648" ht="15" x14ac:dyDescent="0.25"/>
    <row r="63649" ht="15" x14ac:dyDescent="0.25"/>
    <row r="63650" ht="15" x14ac:dyDescent="0.25"/>
    <row r="63651" ht="15" x14ac:dyDescent="0.25"/>
    <row r="63652" ht="15" x14ac:dyDescent="0.25"/>
    <row r="63653" ht="15" x14ac:dyDescent="0.25"/>
    <row r="63654" ht="15" x14ac:dyDescent="0.25"/>
    <row r="63655" ht="15" x14ac:dyDescent="0.25"/>
    <row r="63656" ht="15" x14ac:dyDescent="0.25"/>
    <row r="63657" ht="15" x14ac:dyDescent="0.25"/>
    <row r="63658" ht="15" x14ac:dyDescent="0.25"/>
    <row r="63659" ht="15" x14ac:dyDescent="0.25"/>
    <row r="63660" ht="15" x14ac:dyDescent="0.25"/>
    <row r="63661" ht="15" x14ac:dyDescent="0.25"/>
    <row r="63662" ht="15" x14ac:dyDescent="0.25"/>
    <row r="63663" ht="15" x14ac:dyDescent="0.25"/>
    <row r="63664" ht="15" x14ac:dyDescent="0.25"/>
    <row r="63665" ht="15" x14ac:dyDescent="0.25"/>
    <row r="63666" ht="15" x14ac:dyDescent="0.25"/>
    <row r="63667" ht="15" x14ac:dyDescent="0.25"/>
    <row r="63668" ht="15" x14ac:dyDescent="0.25"/>
    <row r="63669" ht="15" x14ac:dyDescent="0.25"/>
    <row r="63670" ht="15" x14ac:dyDescent="0.25"/>
    <row r="63671" ht="15" x14ac:dyDescent="0.25"/>
    <row r="63672" ht="15" x14ac:dyDescent="0.25"/>
    <row r="63673" ht="15" x14ac:dyDescent="0.25"/>
    <row r="63674" ht="15" x14ac:dyDescent="0.25"/>
    <row r="63675" ht="15" x14ac:dyDescent="0.25"/>
    <row r="63676" ht="15" x14ac:dyDescent="0.25"/>
    <row r="63677" ht="15" x14ac:dyDescent="0.25"/>
    <row r="63678" ht="15" x14ac:dyDescent="0.25"/>
    <row r="63679" ht="15" x14ac:dyDescent="0.25"/>
    <row r="63680" ht="15" x14ac:dyDescent="0.25"/>
    <row r="63681" ht="15" x14ac:dyDescent="0.25"/>
    <row r="63682" ht="15" x14ac:dyDescent="0.25"/>
    <row r="63683" ht="15" x14ac:dyDescent="0.25"/>
    <row r="63684" ht="15" x14ac:dyDescent="0.25"/>
    <row r="63685" ht="15" x14ac:dyDescent="0.25"/>
    <row r="63686" ht="15" x14ac:dyDescent="0.25"/>
    <row r="63687" ht="15" x14ac:dyDescent="0.25"/>
    <row r="63688" ht="15" x14ac:dyDescent="0.25"/>
    <row r="63689" ht="15" x14ac:dyDescent="0.25"/>
    <row r="63690" ht="15" x14ac:dyDescent="0.25"/>
    <row r="63691" ht="15" x14ac:dyDescent="0.25"/>
    <row r="63692" ht="15" x14ac:dyDescent="0.25"/>
    <row r="63693" ht="15" x14ac:dyDescent="0.25"/>
    <row r="63694" ht="15" x14ac:dyDescent="0.25"/>
    <row r="63695" ht="15" x14ac:dyDescent="0.25"/>
    <row r="63696" ht="15" x14ac:dyDescent="0.25"/>
    <row r="63697" ht="15" x14ac:dyDescent="0.25"/>
    <row r="63698" ht="15" x14ac:dyDescent="0.25"/>
    <row r="63699" ht="15" x14ac:dyDescent="0.25"/>
    <row r="63700" ht="15" x14ac:dyDescent="0.25"/>
    <row r="63701" ht="15" x14ac:dyDescent="0.25"/>
    <row r="63702" ht="15" x14ac:dyDescent="0.25"/>
    <row r="63703" ht="15" x14ac:dyDescent="0.25"/>
    <row r="63704" ht="15" x14ac:dyDescent="0.25"/>
    <row r="63705" ht="15" x14ac:dyDescent="0.25"/>
    <row r="63706" ht="15" x14ac:dyDescent="0.25"/>
    <row r="63707" ht="15" x14ac:dyDescent="0.25"/>
    <row r="63708" ht="15" x14ac:dyDescent="0.25"/>
    <row r="63709" ht="15" x14ac:dyDescent="0.25"/>
    <row r="63710" ht="15" x14ac:dyDescent="0.25"/>
    <row r="63711" ht="15" x14ac:dyDescent="0.25"/>
    <row r="63712" ht="15" x14ac:dyDescent="0.25"/>
    <row r="63713" ht="15" x14ac:dyDescent="0.25"/>
    <row r="63714" ht="15" x14ac:dyDescent="0.25"/>
    <row r="63715" ht="15" x14ac:dyDescent="0.25"/>
    <row r="63716" ht="15" x14ac:dyDescent="0.25"/>
    <row r="63717" ht="15" x14ac:dyDescent="0.25"/>
    <row r="63718" ht="15" x14ac:dyDescent="0.25"/>
    <row r="63719" ht="15" x14ac:dyDescent="0.25"/>
    <row r="63720" ht="15" x14ac:dyDescent="0.25"/>
    <row r="63721" ht="15" x14ac:dyDescent="0.25"/>
    <row r="63722" ht="15" x14ac:dyDescent="0.25"/>
    <row r="63723" ht="15" x14ac:dyDescent="0.25"/>
    <row r="63724" ht="15" x14ac:dyDescent="0.25"/>
    <row r="63725" ht="15" x14ac:dyDescent="0.25"/>
    <row r="63726" ht="15" x14ac:dyDescent="0.25"/>
    <row r="63727" ht="15" x14ac:dyDescent="0.25"/>
    <row r="63728" ht="15" x14ac:dyDescent="0.25"/>
    <row r="63729" ht="15" x14ac:dyDescent="0.25"/>
    <row r="63730" ht="15" x14ac:dyDescent="0.25"/>
    <row r="63731" ht="15" x14ac:dyDescent="0.25"/>
    <row r="63732" ht="15" x14ac:dyDescent="0.25"/>
    <row r="63733" ht="15" x14ac:dyDescent="0.25"/>
    <row r="63734" ht="15" x14ac:dyDescent="0.25"/>
    <row r="63735" ht="15" x14ac:dyDescent="0.25"/>
    <row r="63736" ht="15" x14ac:dyDescent="0.25"/>
    <row r="63737" ht="15" x14ac:dyDescent="0.25"/>
    <row r="63738" ht="15" x14ac:dyDescent="0.25"/>
    <row r="63739" ht="15" x14ac:dyDescent="0.25"/>
    <row r="63740" ht="15" x14ac:dyDescent="0.25"/>
    <row r="63741" ht="15" x14ac:dyDescent="0.25"/>
    <row r="63742" ht="15" x14ac:dyDescent="0.25"/>
    <row r="63743" ht="15" x14ac:dyDescent="0.25"/>
    <row r="63744" ht="15" x14ac:dyDescent="0.25"/>
    <row r="63745" ht="15" x14ac:dyDescent="0.25"/>
    <row r="63746" ht="15" x14ac:dyDescent="0.25"/>
    <row r="63747" ht="15" x14ac:dyDescent="0.25"/>
    <row r="63748" ht="15" x14ac:dyDescent="0.25"/>
    <row r="63749" ht="15" x14ac:dyDescent="0.25"/>
    <row r="63750" ht="15" x14ac:dyDescent="0.25"/>
    <row r="63751" ht="15" x14ac:dyDescent="0.25"/>
    <row r="63752" ht="15" x14ac:dyDescent="0.25"/>
    <row r="63753" ht="15" x14ac:dyDescent="0.25"/>
    <row r="63754" ht="15" x14ac:dyDescent="0.25"/>
    <row r="63755" ht="15" x14ac:dyDescent="0.25"/>
    <row r="63756" ht="15" x14ac:dyDescent="0.25"/>
    <row r="63757" ht="15" x14ac:dyDescent="0.25"/>
    <row r="63758" ht="15" x14ac:dyDescent="0.25"/>
    <row r="63759" ht="15" x14ac:dyDescent="0.25"/>
    <row r="63760" ht="15" x14ac:dyDescent="0.25"/>
    <row r="63761" ht="15" x14ac:dyDescent="0.25"/>
    <row r="63762" ht="15" x14ac:dyDescent="0.25"/>
    <row r="63763" ht="15" x14ac:dyDescent="0.25"/>
    <row r="63764" ht="15" x14ac:dyDescent="0.25"/>
    <row r="63765" ht="15" x14ac:dyDescent="0.25"/>
    <row r="63766" ht="15" x14ac:dyDescent="0.25"/>
    <row r="63767" ht="15" x14ac:dyDescent="0.25"/>
    <row r="63768" ht="15" x14ac:dyDescent="0.25"/>
    <row r="63769" ht="15" x14ac:dyDescent="0.25"/>
    <row r="63770" ht="15" x14ac:dyDescent="0.25"/>
    <row r="63771" ht="15" x14ac:dyDescent="0.25"/>
    <row r="63772" ht="15" x14ac:dyDescent="0.25"/>
    <row r="63773" ht="15" x14ac:dyDescent="0.25"/>
    <row r="63774" ht="15" x14ac:dyDescent="0.25"/>
    <row r="63775" ht="15" x14ac:dyDescent="0.25"/>
    <row r="63776" ht="15" x14ac:dyDescent="0.25"/>
    <row r="63777" ht="15" x14ac:dyDescent="0.25"/>
    <row r="63778" ht="15" x14ac:dyDescent="0.25"/>
    <row r="63779" ht="15" x14ac:dyDescent="0.25"/>
    <row r="63780" ht="15" x14ac:dyDescent="0.25"/>
    <row r="63781" ht="15" x14ac:dyDescent="0.25"/>
    <row r="63782" ht="15" x14ac:dyDescent="0.25"/>
    <row r="63783" ht="15" x14ac:dyDescent="0.25"/>
    <row r="63784" ht="15" x14ac:dyDescent="0.25"/>
    <row r="63785" ht="15" x14ac:dyDescent="0.25"/>
    <row r="63786" ht="15" x14ac:dyDescent="0.25"/>
    <row r="63787" ht="15" x14ac:dyDescent="0.25"/>
    <row r="63788" ht="15" x14ac:dyDescent="0.25"/>
    <row r="63789" ht="15" x14ac:dyDescent="0.25"/>
    <row r="63790" ht="15" x14ac:dyDescent="0.25"/>
    <row r="63791" ht="15" x14ac:dyDescent="0.25"/>
    <row r="63792" ht="15" x14ac:dyDescent="0.25"/>
    <row r="63793" ht="15" x14ac:dyDescent="0.25"/>
    <row r="63794" ht="15" x14ac:dyDescent="0.25"/>
    <row r="63795" ht="15" x14ac:dyDescent="0.25"/>
    <row r="63796" ht="15" x14ac:dyDescent="0.25"/>
    <row r="63797" ht="15" x14ac:dyDescent="0.25"/>
    <row r="63798" ht="15" x14ac:dyDescent="0.25"/>
    <row r="63799" ht="15" x14ac:dyDescent="0.25"/>
    <row r="63800" ht="15" x14ac:dyDescent="0.25"/>
    <row r="63801" ht="15" x14ac:dyDescent="0.25"/>
    <row r="63802" ht="15" x14ac:dyDescent="0.25"/>
    <row r="63803" ht="15" x14ac:dyDescent="0.25"/>
    <row r="63804" ht="15" x14ac:dyDescent="0.25"/>
    <row r="63805" ht="15" x14ac:dyDescent="0.25"/>
    <row r="63806" ht="15" x14ac:dyDescent="0.25"/>
    <row r="63807" ht="15" x14ac:dyDescent="0.25"/>
    <row r="63808" ht="15" x14ac:dyDescent="0.25"/>
    <row r="63809" ht="15" x14ac:dyDescent="0.25"/>
    <row r="63810" ht="15" x14ac:dyDescent="0.25"/>
    <row r="63811" ht="15" x14ac:dyDescent="0.25"/>
    <row r="63812" ht="15" x14ac:dyDescent="0.25"/>
    <row r="63813" ht="15" x14ac:dyDescent="0.25"/>
    <row r="63814" ht="15" x14ac:dyDescent="0.25"/>
    <row r="63815" ht="15" x14ac:dyDescent="0.25"/>
    <row r="63816" ht="15" x14ac:dyDescent="0.25"/>
    <row r="63817" ht="15" x14ac:dyDescent="0.25"/>
    <row r="63818" ht="15" x14ac:dyDescent="0.25"/>
    <row r="63819" ht="15" x14ac:dyDescent="0.25"/>
    <row r="63820" ht="15" x14ac:dyDescent="0.25"/>
    <row r="63821" ht="15" x14ac:dyDescent="0.25"/>
    <row r="63822" ht="15" x14ac:dyDescent="0.25"/>
    <row r="63823" ht="15" x14ac:dyDescent="0.25"/>
    <row r="63824" ht="15" x14ac:dyDescent="0.25"/>
    <row r="63825" ht="15" x14ac:dyDescent="0.25"/>
    <row r="63826" ht="15" x14ac:dyDescent="0.25"/>
    <row r="63827" ht="15" x14ac:dyDescent="0.25"/>
    <row r="63828" ht="15" x14ac:dyDescent="0.25"/>
    <row r="63829" ht="15" x14ac:dyDescent="0.25"/>
    <row r="63830" ht="15" x14ac:dyDescent="0.25"/>
    <row r="63831" ht="15" x14ac:dyDescent="0.25"/>
    <row r="63832" ht="15" x14ac:dyDescent="0.25"/>
    <row r="63833" ht="15" x14ac:dyDescent="0.25"/>
    <row r="63834" ht="15" x14ac:dyDescent="0.25"/>
    <row r="63835" ht="15" x14ac:dyDescent="0.25"/>
    <row r="63836" ht="15" x14ac:dyDescent="0.25"/>
    <row r="63837" ht="15" x14ac:dyDescent="0.25"/>
    <row r="63838" ht="15" x14ac:dyDescent="0.25"/>
    <row r="63839" ht="15" x14ac:dyDescent="0.25"/>
    <row r="63840" ht="15" x14ac:dyDescent="0.25"/>
    <row r="63841" ht="15" x14ac:dyDescent="0.25"/>
    <row r="63842" ht="15" x14ac:dyDescent="0.25"/>
    <row r="63843" ht="15" x14ac:dyDescent="0.25"/>
    <row r="63844" ht="15" x14ac:dyDescent="0.25"/>
    <row r="63845" ht="15" x14ac:dyDescent="0.25"/>
    <row r="63846" ht="15" x14ac:dyDescent="0.25"/>
    <row r="63847" ht="15" x14ac:dyDescent="0.25"/>
    <row r="63848" ht="15" x14ac:dyDescent="0.25"/>
    <row r="63849" ht="15" x14ac:dyDescent="0.25"/>
    <row r="63850" ht="15" x14ac:dyDescent="0.25"/>
    <row r="63851" ht="15" x14ac:dyDescent="0.25"/>
    <row r="63852" ht="15" x14ac:dyDescent="0.25"/>
    <row r="63853" ht="15" x14ac:dyDescent="0.25"/>
    <row r="63854" ht="15" x14ac:dyDescent="0.25"/>
    <row r="63855" ht="15" x14ac:dyDescent="0.25"/>
    <row r="63856" ht="15" x14ac:dyDescent="0.25"/>
    <row r="63857" ht="15" x14ac:dyDescent="0.25"/>
    <row r="63858" ht="15" x14ac:dyDescent="0.25"/>
    <row r="63859" ht="15" x14ac:dyDescent="0.25"/>
    <row r="63860" ht="15" x14ac:dyDescent="0.25"/>
    <row r="63861" ht="15" x14ac:dyDescent="0.25"/>
    <row r="63862" ht="15" x14ac:dyDescent="0.25"/>
    <row r="63863" ht="15" x14ac:dyDescent="0.25"/>
    <row r="63864" ht="15" x14ac:dyDescent="0.25"/>
    <row r="63865" ht="15" x14ac:dyDescent="0.25"/>
    <row r="63866" ht="15" x14ac:dyDescent="0.25"/>
    <row r="63867" ht="15" x14ac:dyDescent="0.25"/>
    <row r="63868" ht="15" x14ac:dyDescent="0.25"/>
    <row r="63869" ht="15" x14ac:dyDescent="0.25"/>
    <row r="63870" ht="15" x14ac:dyDescent="0.25"/>
    <row r="63871" ht="15" x14ac:dyDescent="0.25"/>
    <row r="63872" ht="15" x14ac:dyDescent="0.25"/>
    <row r="63873" ht="15" x14ac:dyDescent="0.25"/>
    <row r="63874" ht="15" x14ac:dyDescent="0.25"/>
    <row r="63875" ht="15" x14ac:dyDescent="0.25"/>
    <row r="63876" ht="15" x14ac:dyDescent="0.25"/>
    <row r="63877" ht="15" x14ac:dyDescent="0.25"/>
    <row r="63878" ht="15" x14ac:dyDescent="0.25"/>
    <row r="63879" ht="15" x14ac:dyDescent="0.25"/>
    <row r="63880" ht="15" x14ac:dyDescent="0.25"/>
    <row r="63881" ht="15" x14ac:dyDescent="0.25"/>
    <row r="63882" ht="15" x14ac:dyDescent="0.25"/>
    <row r="63883" ht="15" x14ac:dyDescent="0.25"/>
    <row r="63884" ht="15" x14ac:dyDescent="0.25"/>
    <row r="63885" ht="15" x14ac:dyDescent="0.25"/>
    <row r="63886" ht="15" x14ac:dyDescent="0.25"/>
    <row r="63887" ht="15" x14ac:dyDescent="0.25"/>
    <row r="63888" ht="15" x14ac:dyDescent="0.25"/>
    <row r="63889" ht="15" x14ac:dyDescent="0.25"/>
    <row r="63890" ht="15" x14ac:dyDescent="0.25"/>
    <row r="63891" ht="15" x14ac:dyDescent="0.25"/>
    <row r="63892" ht="15" x14ac:dyDescent="0.25"/>
    <row r="63893" ht="15" x14ac:dyDescent="0.25"/>
    <row r="63894" ht="15" x14ac:dyDescent="0.25"/>
    <row r="63895" ht="15" x14ac:dyDescent="0.25"/>
    <row r="63896" ht="15" x14ac:dyDescent="0.25"/>
    <row r="63897" ht="15" x14ac:dyDescent="0.25"/>
    <row r="63898" ht="15" x14ac:dyDescent="0.25"/>
    <row r="63899" ht="15" x14ac:dyDescent="0.25"/>
    <row r="63900" ht="15" x14ac:dyDescent="0.25"/>
    <row r="63901" ht="15" x14ac:dyDescent="0.25"/>
    <row r="63902" ht="15" x14ac:dyDescent="0.25"/>
    <row r="63903" ht="15" x14ac:dyDescent="0.25"/>
    <row r="63904" ht="15" x14ac:dyDescent="0.25"/>
    <row r="63905" ht="15" x14ac:dyDescent="0.25"/>
    <row r="63906" ht="15" x14ac:dyDescent="0.25"/>
    <row r="63907" ht="15" x14ac:dyDescent="0.25"/>
    <row r="63908" ht="15" x14ac:dyDescent="0.25"/>
    <row r="63909" ht="15" x14ac:dyDescent="0.25"/>
    <row r="63910" ht="15" x14ac:dyDescent="0.25"/>
    <row r="63911" ht="15" x14ac:dyDescent="0.25"/>
    <row r="63912" ht="15" x14ac:dyDescent="0.25"/>
    <row r="63913" ht="15" x14ac:dyDescent="0.25"/>
    <row r="63914" ht="15" x14ac:dyDescent="0.25"/>
    <row r="63915" ht="15" x14ac:dyDescent="0.25"/>
    <row r="63916" ht="15" x14ac:dyDescent="0.25"/>
    <row r="63917" ht="15" x14ac:dyDescent="0.25"/>
    <row r="63918" ht="15" x14ac:dyDescent="0.25"/>
    <row r="63919" ht="15" x14ac:dyDescent="0.25"/>
    <row r="63920" ht="15" x14ac:dyDescent="0.25"/>
    <row r="63921" ht="15" x14ac:dyDescent="0.25"/>
    <row r="63922" ht="15" x14ac:dyDescent="0.25"/>
    <row r="63923" ht="15" x14ac:dyDescent="0.25"/>
    <row r="63924" ht="15" x14ac:dyDescent="0.25"/>
    <row r="63925" ht="15" x14ac:dyDescent="0.25"/>
    <row r="63926" ht="15" x14ac:dyDescent="0.25"/>
    <row r="63927" ht="15" x14ac:dyDescent="0.25"/>
    <row r="63928" ht="15" x14ac:dyDescent="0.25"/>
    <row r="63929" ht="15" x14ac:dyDescent="0.25"/>
    <row r="63930" ht="15" x14ac:dyDescent="0.25"/>
    <row r="63931" ht="15" x14ac:dyDescent="0.25"/>
    <row r="63932" ht="15" x14ac:dyDescent="0.25"/>
    <row r="63933" ht="15" x14ac:dyDescent="0.25"/>
    <row r="63934" ht="15" x14ac:dyDescent="0.25"/>
    <row r="63935" ht="15" x14ac:dyDescent="0.25"/>
    <row r="63936" ht="15" x14ac:dyDescent="0.25"/>
    <row r="63937" ht="15" x14ac:dyDescent="0.25"/>
    <row r="63938" ht="15" x14ac:dyDescent="0.25"/>
    <row r="63939" ht="15" x14ac:dyDescent="0.25"/>
    <row r="63940" ht="15" x14ac:dyDescent="0.25"/>
    <row r="63941" ht="15" x14ac:dyDescent="0.25"/>
    <row r="63942" ht="15" x14ac:dyDescent="0.25"/>
    <row r="63943" ht="15" x14ac:dyDescent="0.25"/>
    <row r="63944" ht="15" x14ac:dyDescent="0.25"/>
    <row r="63945" ht="15" x14ac:dyDescent="0.25"/>
    <row r="63946" ht="15" x14ac:dyDescent="0.25"/>
    <row r="63947" ht="15" x14ac:dyDescent="0.25"/>
    <row r="63948" ht="15" x14ac:dyDescent="0.25"/>
    <row r="63949" ht="15" x14ac:dyDescent="0.25"/>
    <row r="63950" ht="15" x14ac:dyDescent="0.25"/>
    <row r="63951" ht="15" x14ac:dyDescent="0.25"/>
    <row r="63952" ht="15" x14ac:dyDescent="0.25"/>
    <row r="63953" ht="15" x14ac:dyDescent="0.25"/>
    <row r="63954" ht="15" x14ac:dyDescent="0.25"/>
    <row r="63955" ht="15" x14ac:dyDescent="0.25"/>
    <row r="63956" ht="15" x14ac:dyDescent="0.25"/>
    <row r="63957" ht="15" x14ac:dyDescent="0.25"/>
    <row r="63958" ht="15" x14ac:dyDescent="0.25"/>
    <row r="63959" ht="15" x14ac:dyDescent="0.25"/>
    <row r="63960" ht="15" x14ac:dyDescent="0.25"/>
    <row r="63961" ht="15" x14ac:dyDescent="0.25"/>
    <row r="63962" ht="15" x14ac:dyDescent="0.25"/>
    <row r="63963" ht="15" x14ac:dyDescent="0.25"/>
    <row r="63964" ht="15" x14ac:dyDescent="0.25"/>
    <row r="63965" ht="15" x14ac:dyDescent="0.25"/>
    <row r="63966" ht="15" x14ac:dyDescent="0.25"/>
    <row r="63967" ht="15" x14ac:dyDescent="0.25"/>
    <row r="63968" ht="15" x14ac:dyDescent="0.25"/>
    <row r="63969" ht="15" x14ac:dyDescent="0.25"/>
    <row r="63970" ht="15" x14ac:dyDescent="0.25"/>
    <row r="63971" ht="15" x14ac:dyDescent="0.25"/>
    <row r="63972" ht="15" x14ac:dyDescent="0.25"/>
    <row r="63973" ht="15" x14ac:dyDescent="0.25"/>
    <row r="63974" ht="15" x14ac:dyDescent="0.25"/>
    <row r="63975" ht="15" x14ac:dyDescent="0.25"/>
    <row r="63976" ht="15" x14ac:dyDescent="0.25"/>
    <row r="63977" ht="15" x14ac:dyDescent="0.25"/>
    <row r="63978" ht="15" x14ac:dyDescent="0.25"/>
    <row r="63979" ht="15" x14ac:dyDescent="0.25"/>
    <row r="63980" ht="15" x14ac:dyDescent="0.25"/>
    <row r="63981" ht="15" x14ac:dyDescent="0.25"/>
    <row r="63982" ht="15" x14ac:dyDescent="0.25"/>
    <row r="63983" ht="15" x14ac:dyDescent="0.25"/>
    <row r="63984" ht="15" x14ac:dyDescent="0.25"/>
    <row r="63985" ht="15" x14ac:dyDescent="0.25"/>
    <row r="63986" ht="15" x14ac:dyDescent="0.25"/>
    <row r="63987" ht="15" x14ac:dyDescent="0.25"/>
    <row r="63988" ht="15" x14ac:dyDescent="0.25"/>
    <row r="63989" ht="15" x14ac:dyDescent="0.25"/>
    <row r="63990" ht="15" x14ac:dyDescent="0.25"/>
    <row r="63991" ht="15" x14ac:dyDescent="0.25"/>
    <row r="63992" ht="15" x14ac:dyDescent="0.25"/>
    <row r="63993" ht="15" x14ac:dyDescent="0.25"/>
    <row r="63994" ht="15" x14ac:dyDescent="0.25"/>
    <row r="63995" ht="15" x14ac:dyDescent="0.25"/>
    <row r="63996" ht="15" x14ac:dyDescent="0.25"/>
    <row r="63997" ht="15" x14ac:dyDescent="0.25"/>
    <row r="63998" ht="15" x14ac:dyDescent="0.25"/>
    <row r="63999" ht="15" x14ac:dyDescent="0.25"/>
    <row r="64000" ht="15" x14ac:dyDescent="0.25"/>
    <row r="64001" ht="15" x14ac:dyDescent="0.25"/>
    <row r="64002" ht="15" x14ac:dyDescent="0.25"/>
    <row r="64003" ht="15" x14ac:dyDescent="0.25"/>
    <row r="64004" ht="15" x14ac:dyDescent="0.25"/>
    <row r="64005" ht="15" x14ac:dyDescent="0.25"/>
    <row r="64006" ht="15" x14ac:dyDescent="0.25"/>
    <row r="64007" ht="15" x14ac:dyDescent="0.25"/>
    <row r="64008" ht="15" x14ac:dyDescent="0.25"/>
    <row r="64009" ht="15" x14ac:dyDescent="0.25"/>
    <row r="64010" ht="15" x14ac:dyDescent="0.25"/>
    <row r="64011" ht="15" x14ac:dyDescent="0.25"/>
    <row r="64012" ht="15" x14ac:dyDescent="0.25"/>
    <row r="64013" ht="15" x14ac:dyDescent="0.25"/>
    <row r="64014" ht="15" x14ac:dyDescent="0.25"/>
    <row r="64015" ht="15" x14ac:dyDescent="0.25"/>
    <row r="64016" ht="15" x14ac:dyDescent="0.25"/>
    <row r="64017" ht="15" x14ac:dyDescent="0.25"/>
    <row r="64018" ht="15" x14ac:dyDescent="0.25"/>
    <row r="64019" ht="15" x14ac:dyDescent="0.25"/>
    <row r="64020" ht="15" x14ac:dyDescent="0.25"/>
    <row r="64021" ht="15" x14ac:dyDescent="0.25"/>
    <row r="64022" ht="15" x14ac:dyDescent="0.25"/>
    <row r="64023" ht="15" x14ac:dyDescent="0.25"/>
    <row r="64024" ht="15" x14ac:dyDescent="0.25"/>
    <row r="64025" ht="15" x14ac:dyDescent="0.25"/>
    <row r="64026" ht="15" x14ac:dyDescent="0.25"/>
    <row r="64027" ht="15" x14ac:dyDescent="0.25"/>
    <row r="64028" ht="15" x14ac:dyDescent="0.25"/>
    <row r="64029" ht="15" x14ac:dyDescent="0.25"/>
    <row r="64030" ht="15" x14ac:dyDescent="0.25"/>
    <row r="64031" ht="15" x14ac:dyDescent="0.25"/>
    <row r="64032" ht="15" x14ac:dyDescent="0.25"/>
    <row r="64033" ht="15" x14ac:dyDescent="0.25"/>
    <row r="64034" ht="15" x14ac:dyDescent="0.25"/>
    <row r="64035" ht="15" x14ac:dyDescent="0.25"/>
    <row r="64036" ht="15" x14ac:dyDescent="0.25"/>
    <row r="64037" ht="15" x14ac:dyDescent="0.25"/>
    <row r="64038" ht="15" x14ac:dyDescent="0.25"/>
    <row r="64039" ht="15" x14ac:dyDescent="0.25"/>
    <row r="64040" ht="15" x14ac:dyDescent="0.25"/>
    <row r="64041" ht="15" x14ac:dyDescent="0.25"/>
    <row r="64042" ht="15" x14ac:dyDescent="0.25"/>
    <row r="64043" ht="15" x14ac:dyDescent="0.25"/>
    <row r="64044" ht="15" x14ac:dyDescent="0.25"/>
    <row r="64045" ht="15" x14ac:dyDescent="0.25"/>
    <row r="64046" ht="15" x14ac:dyDescent="0.25"/>
    <row r="64047" ht="15" x14ac:dyDescent="0.25"/>
    <row r="64048" ht="15" x14ac:dyDescent="0.25"/>
    <row r="64049" ht="15" x14ac:dyDescent="0.25"/>
    <row r="64050" ht="15" x14ac:dyDescent="0.25"/>
    <row r="64051" ht="15" x14ac:dyDescent="0.25"/>
    <row r="64052" ht="15" x14ac:dyDescent="0.25"/>
    <row r="64053" ht="15" x14ac:dyDescent="0.25"/>
    <row r="64054" ht="15" x14ac:dyDescent="0.25"/>
    <row r="64055" ht="15" x14ac:dyDescent="0.25"/>
    <row r="64056" ht="15" x14ac:dyDescent="0.25"/>
    <row r="64057" ht="15" x14ac:dyDescent="0.25"/>
    <row r="64058" ht="15" x14ac:dyDescent="0.25"/>
    <row r="64059" ht="15" x14ac:dyDescent="0.25"/>
    <row r="64060" ht="15" x14ac:dyDescent="0.25"/>
    <row r="64061" ht="15" x14ac:dyDescent="0.25"/>
    <row r="64062" ht="15" x14ac:dyDescent="0.25"/>
    <row r="64063" ht="15" x14ac:dyDescent="0.25"/>
    <row r="64064" ht="15" x14ac:dyDescent="0.25"/>
    <row r="64065" ht="15" x14ac:dyDescent="0.25"/>
    <row r="64066" ht="15" x14ac:dyDescent="0.25"/>
    <row r="64067" ht="15" x14ac:dyDescent="0.25"/>
    <row r="64068" ht="15" x14ac:dyDescent="0.25"/>
    <row r="64069" ht="15" x14ac:dyDescent="0.25"/>
    <row r="64070" ht="15" x14ac:dyDescent="0.25"/>
    <row r="64071" ht="15" x14ac:dyDescent="0.25"/>
    <row r="64072" ht="15" x14ac:dyDescent="0.25"/>
    <row r="64073" ht="15" x14ac:dyDescent="0.25"/>
    <row r="64074" ht="15" x14ac:dyDescent="0.25"/>
    <row r="64075" ht="15" x14ac:dyDescent="0.25"/>
    <row r="64076" ht="15" x14ac:dyDescent="0.25"/>
    <row r="64077" ht="15" x14ac:dyDescent="0.25"/>
    <row r="64078" ht="15" x14ac:dyDescent="0.25"/>
    <row r="64079" ht="15" x14ac:dyDescent="0.25"/>
    <row r="64080" ht="15" x14ac:dyDescent="0.25"/>
    <row r="64081" ht="15" x14ac:dyDescent="0.25"/>
    <row r="64082" ht="15" x14ac:dyDescent="0.25"/>
    <row r="64083" ht="15" x14ac:dyDescent="0.25"/>
    <row r="64084" ht="15" x14ac:dyDescent="0.25"/>
    <row r="64085" ht="15" x14ac:dyDescent="0.25"/>
    <row r="64086" ht="15" x14ac:dyDescent="0.25"/>
    <row r="64087" ht="15" x14ac:dyDescent="0.25"/>
    <row r="64088" ht="15" x14ac:dyDescent="0.25"/>
    <row r="64089" ht="15" x14ac:dyDescent="0.25"/>
    <row r="64090" ht="15" x14ac:dyDescent="0.25"/>
    <row r="64091" ht="15" x14ac:dyDescent="0.25"/>
    <row r="64092" ht="15" x14ac:dyDescent="0.25"/>
    <row r="64093" ht="15" x14ac:dyDescent="0.25"/>
    <row r="64094" ht="15" x14ac:dyDescent="0.25"/>
    <row r="64095" ht="15" x14ac:dyDescent="0.25"/>
    <row r="64096" ht="15" x14ac:dyDescent="0.25"/>
    <row r="64097" ht="15" x14ac:dyDescent="0.25"/>
    <row r="64098" ht="15" x14ac:dyDescent="0.25"/>
    <row r="64099" ht="15" x14ac:dyDescent="0.25"/>
    <row r="64100" ht="15" x14ac:dyDescent="0.25"/>
    <row r="64101" ht="15" x14ac:dyDescent="0.25"/>
    <row r="64102" ht="15" x14ac:dyDescent="0.25"/>
    <row r="64103" ht="15" x14ac:dyDescent="0.25"/>
    <row r="64104" ht="15" x14ac:dyDescent="0.25"/>
    <row r="64105" ht="15" x14ac:dyDescent="0.25"/>
    <row r="64106" ht="15" x14ac:dyDescent="0.25"/>
    <row r="64107" ht="15" x14ac:dyDescent="0.25"/>
    <row r="64108" ht="15" x14ac:dyDescent="0.25"/>
    <row r="64109" ht="15" x14ac:dyDescent="0.25"/>
    <row r="64110" ht="15" x14ac:dyDescent="0.25"/>
    <row r="64111" ht="15" x14ac:dyDescent="0.25"/>
    <row r="64112" ht="15" x14ac:dyDescent="0.25"/>
    <row r="64113" ht="15" x14ac:dyDescent="0.25"/>
    <row r="64114" ht="15" x14ac:dyDescent="0.25"/>
    <row r="64115" ht="15" x14ac:dyDescent="0.25"/>
    <row r="64116" ht="15" x14ac:dyDescent="0.25"/>
    <row r="64117" ht="15" x14ac:dyDescent="0.25"/>
    <row r="64118" ht="15" x14ac:dyDescent="0.25"/>
    <row r="64119" ht="15" x14ac:dyDescent="0.25"/>
    <row r="64120" ht="15" x14ac:dyDescent="0.25"/>
    <row r="64121" ht="15" x14ac:dyDescent="0.25"/>
    <row r="64122" ht="15" x14ac:dyDescent="0.25"/>
    <row r="64123" ht="15" x14ac:dyDescent="0.25"/>
    <row r="64124" ht="15" x14ac:dyDescent="0.25"/>
    <row r="64125" ht="15" x14ac:dyDescent="0.25"/>
    <row r="64126" ht="15" x14ac:dyDescent="0.25"/>
    <row r="64127" ht="15" x14ac:dyDescent="0.25"/>
    <row r="64128" ht="15" x14ac:dyDescent="0.25"/>
    <row r="64129" ht="15" x14ac:dyDescent="0.25"/>
    <row r="64130" ht="15" x14ac:dyDescent="0.25"/>
    <row r="64131" ht="15" x14ac:dyDescent="0.25"/>
    <row r="64132" ht="15" x14ac:dyDescent="0.25"/>
    <row r="64133" ht="15" x14ac:dyDescent="0.25"/>
    <row r="64134" ht="15" x14ac:dyDescent="0.25"/>
    <row r="64135" ht="15" x14ac:dyDescent="0.25"/>
    <row r="64136" ht="15" x14ac:dyDescent="0.25"/>
    <row r="64137" ht="15" x14ac:dyDescent="0.25"/>
    <row r="64138" ht="15" x14ac:dyDescent="0.25"/>
    <row r="64139" ht="15" x14ac:dyDescent="0.25"/>
    <row r="64140" ht="15" x14ac:dyDescent="0.25"/>
    <row r="64141" ht="15" x14ac:dyDescent="0.25"/>
    <row r="64142" ht="15" x14ac:dyDescent="0.25"/>
    <row r="64143" ht="15" x14ac:dyDescent="0.25"/>
    <row r="64144" ht="15" x14ac:dyDescent="0.25"/>
    <row r="64145" ht="15" x14ac:dyDescent="0.25"/>
    <row r="64146" ht="15" x14ac:dyDescent="0.25"/>
    <row r="64147" ht="15" x14ac:dyDescent="0.25"/>
    <row r="64148" ht="15" x14ac:dyDescent="0.25"/>
    <row r="64149" ht="15" x14ac:dyDescent="0.25"/>
    <row r="64150" ht="15" x14ac:dyDescent="0.25"/>
    <row r="64151" ht="15" x14ac:dyDescent="0.25"/>
    <row r="64152" ht="15" x14ac:dyDescent="0.25"/>
    <row r="64153" ht="15" x14ac:dyDescent="0.25"/>
    <row r="64154" ht="15" x14ac:dyDescent="0.25"/>
    <row r="64155" ht="15" x14ac:dyDescent="0.25"/>
    <row r="64156" ht="15" x14ac:dyDescent="0.25"/>
    <row r="64157" ht="15" x14ac:dyDescent="0.25"/>
    <row r="64158" ht="15" x14ac:dyDescent="0.25"/>
    <row r="64159" ht="15" x14ac:dyDescent="0.25"/>
    <row r="64160" ht="15" x14ac:dyDescent="0.25"/>
    <row r="64161" ht="15" x14ac:dyDescent="0.25"/>
    <row r="64162" ht="15" x14ac:dyDescent="0.25"/>
    <row r="64163" ht="15" x14ac:dyDescent="0.25"/>
    <row r="64164" ht="15" x14ac:dyDescent="0.25"/>
    <row r="64165" ht="15" x14ac:dyDescent="0.25"/>
    <row r="64166" ht="15" x14ac:dyDescent="0.25"/>
    <row r="64167" ht="15" x14ac:dyDescent="0.25"/>
    <row r="64168" ht="15" x14ac:dyDescent="0.25"/>
    <row r="64169" ht="15" x14ac:dyDescent="0.25"/>
    <row r="64170" ht="15" x14ac:dyDescent="0.25"/>
    <row r="64171" ht="15" x14ac:dyDescent="0.25"/>
    <row r="64172" ht="15" x14ac:dyDescent="0.25"/>
    <row r="64173" ht="15" x14ac:dyDescent="0.25"/>
    <row r="64174" ht="15" x14ac:dyDescent="0.25"/>
    <row r="64175" ht="15" x14ac:dyDescent="0.25"/>
    <row r="64176" ht="15" x14ac:dyDescent="0.25"/>
    <row r="64177" ht="15" x14ac:dyDescent="0.25"/>
    <row r="64178" ht="15" x14ac:dyDescent="0.25"/>
    <row r="64179" ht="15" x14ac:dyDescent="0.25"/>
    <row r="64180" ht="15" x14ac:dyDescent="0.25"/>
    <row r="64181" ht="15" x14ac:dyDescent="0.25"/>
    <row r="64182" ht="15" x14ac:dyDescent="0.25"/>
    <row r="64183" ht="15" x14ac:dyDescent="0.25"/>
    <row r="64184" ht="15" x14ac:dyDescent="0.25"/>
    <row r="64185" ht="15" x14ac:dyDescent="0.25"/>
    <row r="64186" ht="15" x14ac:dyDescent="0.25"/>
    <row r="64187" ht="15" x14ac:dyDescent="0.25"/>
    <row r="64188" ht="15" x14ac:dyDescent="0.25"/>
    <row r="64189" ht="15" x14ac:dyDescent="0.25"/>
    <row r="64190" ht="15" x14ac:dyDescent="0.25"/>
    <row r="64191" ht="15" x14ac:dyDescent="0.25"/>
    <row r="64192" ht="15" x14ac:dyDescent="0.25"/>
    <row r="64193" ht="15" x14ac:dyDescent="0.25"/>
    <row r="64194" ht="15" x14ac:dyDescent="0.25"/>
    <row r="64195" ht="15" x14ac:dyDescent="0.25"/>
    <row r="64196" ht="15" x14ac:dyDescent="0.25"/>
    <row r="64197" ht="15" x14ac:dyDescent="0.25"/>
    <row r="64198" ht="15" x14ac:dyDescent="0.25"/>
    <row r="64199" ht="15" x14ac:dyDescent="0.25"/>
    <row r="64200" ht="15" x14ac:dyDescent="0.25"/>
    <row r="64201" ht="15" x14ac:dyDescent="0.25"/>
    <row r="64202" ht="15" x14ac:dyDescent="0.25"/>
    <row r="64203" ht="15" x14ac:dyDescent="0.25"/>
    <row r="64204" ht="15" x14ac:dyDescent="0.25"/>
    <row r="64205" ht="15" x14ac:dyDescent="0.25"/>
    <row r="64206" ht="15" x14ac:dyDescent="0.25"/>
    <row r="64207" ht="15" x14ac:dyDescent="0.25"/>
    <row r="64208" ht="15" x14ac:dyDescent="0.25"/>
    <row r="64209" ht="15" x14ac:dyDescent="0.25"/>
    <row r="64210" ht="15" x14ac:dyDescent="0.25"/>
    <row r="64211" ht="15" x14ac:dyDescent="0.25"/>
    <row r="64212" ht="15" x14ac:dyDescent="0.25"/>
    <row r="64213" ht="15" x14ac:dyDescent="0.25"/>
    <row r="64214" ht="15" x14ac:dyDescent="0.25"/>
    <row r="64215" ht="15" x14ac:dyDescent="0.25"/>
    <row r="64216" ht="15" x14ac:dyDescent="0.25"/>
    <row r="64217" ht="15" x14ac:dyDescent="0.25"/>
    <row r="64218" ht="15" x14ac:dyDescent="0.25"/>
    <row r="64219" ht="15" x14ac:dyDescent="0.25"/>
    <row r="64220" ht="15" x14ac:dyDescent="0.25"/>
    <row r="64221" ht="15" x14ac:dyDescent="0.25"/>
    <row r="64222" ht="15" x14ac:dyDescent="0.25"/>
    <row r="64223" ht="15" x14ac:dyDescent="0.25"/>
    <row r="64224" ht="15" x14ac:dyDescent="0.25"/>
    <row r="64225" ht="15" x14ac:dyDescent="0.25"/>
    <row r="64226" ht="15" x14ac:dyDescent="0.25"/>
    <row r="64227" ht="15" x14ac:dyDescent="0.25"/>
    <row r="64228" ht="15" x14ac:dyDescent="0.25"/>
    <row r="64229" ht="15" x14ac:dyDescent="0.25"/>
    <row r="64230" ht="15" x14ac:dyDescent="0.25"/>
    <row r="64231" ht="15" x14ac:dyDescent="0.25"/>
    <row r="64232" ht="15" x14ac:dyDescent="0.25"/>
    <row r="64233" ht="15" x14ac:dyDescent="0.25"/>
    <row r="64234" ht="15" x14ac:dyDescent="0.25"/>
    <row r="64235" ht="15" x14ac:dyDescent="0.25"/>
    <row r="64236" ht="15" x14ac:dyDescent="0.25"/>
    <row r="64237" ht="15" x14ac:dyDescent="0.25"/>
    <row r="64238" ht="15" x14ac:dyDescent="0.25"/>
    <row r="64239" ht="15" x14ac:dyDescent="0.25"/>
    <row r="64240" ht="15" x14ac:dyDescent="0.25"/>
    <row r="64241" ht="15" x14ac:dyDescent="0.25"/>
    <row r="64242" ht="15" x14ac:dyDescent="0.25"/>
    <row r="64243" ht="15" x14ac:dyDescent="0.25"/>
    <row r="64244" ht="15" x14ac:dyDescent="0.25"/>
    <row r="64245" ht="15" x14ac:dyDescent="0.25"/>
    <row r="64246" ht="15" x14ac:dyDescent="0.25"/>
    <row r="64247" ht="15" x14ac:dyDescent="0.25"/>
    <row r="64248" ht="15" x14ac:dyDescent="0.25"/>
    <row r="64249" ht="15" x14ac:dyDescent="0.25"/>
    <row r="64250" ht="15" x14ac:dyDescent="0.25"/>
    <row r="64251" ht="15" x14ac:dyDescent="0.25"/>
    <row r="64252" ht="15" x14ac:dyDescent="0.25"/>
    <row r="64253" ht="15" x14ac:dyDescent="0.25"/>
    <row r="64254" ht="15" x14ac:dyDescent="0.25"/>
    <row r="64255" ht="15" x14ac:dyDescent="0.25"/>
    <row r="64256" ht="15" x14ac:dyDescent="0.25"/>
    <row r="64257" ht="15" x14ac:dyDescent="0.25"/>
    <row r="64258" ht="15" x14ac:dyDescent="0.25"/>
    <row r="64259" ht="15" x14ac:dyDescent="0.25"/>
    <row r="64260" ht="15" x14ac:dyDescent="0.25"/>
    <row r="64261" ht="15" x14ac:dyDescent="0.25"/>
    <row r="64262" ht="15" x14ac:dyDescent="0.25"/>
    <row r="64263" ht="15" x14ac:dyDescent="0.25"/>
    <row r="64264" ht="15" x14ac:dyDescent="0.25"/>
    <row r="64265" ht="15" x14ac:dyDescent="0.25"/>
    <row r="64266" ht="15" x14ac:dyDescent="0.25"/>
    <row r="64267" ht="15" x14ac:dyDescent="0.25"/>
    <row r="64268" ht="15" x14ac:dyDescent="0.25"/>
    <row r="64269" ht="15" x14ac:dyDescent="0.25"/>
    <row r="64270" ht="15" x14ac:dyDescent="0.25"/>
    <row r="64271" ht="15" x14ac:dyDescent="0.25"/>
    <row r="64272" ht="15" x14ac:dyDescent="0.25"/>
    <row r="64273" ht="15" x14ac:dyDescent="0.25"/>
    <row r="64274" ht="15" x14ac:dyDescent="0.25"/>
    <row r="64275" ht="15" x14ac:dyDescent="0.25"/>
    <row r="64276" ht="15" x14ac:dyDescent="0.25"/>
    <row r="64277" ht="15" x14ac:dyDescent="0.25"/>
    <row r="64278" ht="15" x14ac:dyDescent="0.25"/>
    <row r="64279" ht="15" x14ac:dyDescent="0.25"/>
    <row r="64280" ht="15" x14ac:dyDescent="0.25"/>
    <row r="64281" ht="15" x14ac:dyDescent="0.25"/>
    <row r="64282" ht="15" x14ac:dyDescent="0.25"/>
    <row r="64283" ht="15" x14ac:dyDescent="0.25"/>
    <row r="64284" ht="15" x14ac:dyDescent="0.25"/>
    <row r="64285" ht="15" x14ac:dyDescent="0.25"/>
    <row r="64286" ht="15" x14ac:dyDescent="0.25"/>
    <row r="64287" ht="15" x14ac:dyDescent="0.25"/>
    <row r="64288" ht="15" x14ac:dyDescent="0.25"/>
    <row r="64289" ht="15" x14ac:dyDescent="0.25"/>
    <row r="64290" ht="15" x14ac:dyDescent="0.25"/>
    <row r="64291" ht="15" x14ac:dyDescent="0.25"/>
    <row r="64292" ht="15" x14ac:dyDescent="0.25"/>
    <row r="64293" ht="15" x14ac:dyDescent="0.25"/>
    <row r="64294" ht="15" x14ac:dyDescent="0.25"/>
    <row r="64295" ht="15" x14ac:dyDescent="0.25"/>
    <row r="64296" ht="15" x14ac:dyDescent="0.25"/>
    <row r="64297" ht="15" x14ac:dyDescent="0.25"/>
    <row r="64298" ht="15" x14ac:dyDescent="0.25"/>
    <row r="64299" ht="15" x14ac:dyDescent="0.25"/>
    <row r="64300" ht="15" x14ac:dyDescent="0.25"/>
    <row r="64301" ht="15" x14ac:dyDescent="0.25"/>
    <row r="64302" ht="15" x14ac:dyDescent="0.25"/>
    <row r="64303" ht="15" x14ac:dyDescent="0.25"/>
    <row r="64304" ht="15" x14ac:dyDescent="0.25"/>
    <row r="64305" ht="15" x14ac:dyDescent="0.25"/>
    <row r="64306" ht="15" x14ac:dyDescent="0.25"/>
    <row r="64307" ht="15" x14ac:dyDescent="0.25"/>
    <row r="64308" ht="15" x14ac:dyDescent="0.25"/>
    <row r="64309" ht="15" x14ac:dyDescent="0.25"/>
    <row r="64310" ht="15" x14ac:dyDescent="0.25"/>
    <row r="64311" ht="15" x14ac:dyDescent="0.25"/>
    <row r="64312" ht="15" x14ac:dyDescent="0.25"/>
    <row r="64313" ht="15" x14ac:dyDescent="0.25"/>
    <row r="64314" ht="15" x14ac:dyDescent="0.25"/>
    <row r="64315" ht="15" x14ac:dyDescent="0.25"/>
    <row r="64316" ht="15" x14ac:dyDescent="0.25"/>
    <row r="64317" ht="15" x14ac:dyDescent="0.25"/>
    <row r="64318" ht="15" x14ac:dyDescent="0.25"/>
    <row r="64319" ht="15" x14ac:dyDescent="0.25"/>
    <row r="64320" ht="15" x14ac:dyDescent="0.25"/>
    <row r="64321" ht="15" x14ac:dyDescent="0.25"/>
    <row r="64322" ht="15" x14ac:dyDescent="0.25"/>
    <row r="64323" ht="15" x14ac:dyDescent="0.25"/>
    <row r="64324" ht="15" x14ac:dyDescent="0.25"/>
    <row r="64325" ht="15" x14ac:dyDescent="0.25"/>
    <row r="64326" ht="15" x14ac:dyDescent="0.25"/>
    <row r="64327" ht="15" x14ac:dyDescent="0.25"/>
    <row r="64328" ht="15" x14ac:dyDescent="0.25"/>
    <row r="64329" ht="15" x14ac:dyDescent="0.25"/>
    <row r="64330" ht="15" x14ac:dyDescent="0.25"/>
    <row r="64331" ht="15" x14ac:dyDescent="0.25"/>
    <row r="64332" ht="15" x14ac:dyDescent="0.25"/>
    <row r="64333" ht="15" x14ac:dyDescent="0.25"/>
    <row r="64334" ht="15" x14ac:dyDescent="0.25"/>
    <row r="64335" ht="15" x14ac:dyDescent="0.25"/>
    <row r="64336" ht="15" x14ac:dyDescent="0.25"/>
    <row r="64337" ht="15" x14ac:dyDescent="0.25"/>
    <row r="64338" ht="15" x14ac:dyDescent="0.25"/>
    <row r="64339" ht="15" x14ac:dyDescent="0.25"/>
    <row r="64340" ht="15" x14ac:dyDescent="0.25"/>
    <row r="64341" ht="15" x14ac:dyDescent="0.25"/>
    <row r="64342" ht="15" x14ac:dyDescent="0.25"/>
    <row r="64343" ht="15" x14ac:dyDescent="0.25"/>
    <row r="64344" ht="15" x14ac:dyDescent="0.25"/>
    <row r="64345" ht="15" x14ac:dyDescent="0.25"/>
    <row r="64346" ht="15" x14ac:dyDescent="0.25"/>
    <row r="64347" ht="15" x14ac:dyDescent="0.25"/>
    <row r="64348" ht="15" x14ac:dyDescent="0.25"/>
    <row r="64349" ht="15" x14ac:dyDescent="0.25"/>
    <row r="64350" ht="15" x14ac:dyDescent="0.25"/>
    <row r="64351" ht="15" x14ac:dyDescent="0.25"/>
    <row r="64352" ht="15" x14ac:dyDescent="0.25"/>
    <row r="64353" ht="15" x14ac:dyDescent="0.25"/>
    <row r="64354" ht="15" x14ac:dyDescent="0.25"/>
    <row r="64355" ht="15" x14ac:dyDescent="0.25"/>
    <row r="64356" ht="15" x14ac:dyDescent="0.25"/>
    <row r="64357" ht="15" x14ac:dyDescent="0.25"/>
    <row r="64358" ht="15" x14ac:dyDescent="0.25"/>
    <row r="64359" ht="15" x14ac:dyDescent="0.25"/>
    <row r="64360" ht="15" x14ac:dyDescent="0.25"/>
    <row r="64361" ht="15" x14ac:dyDescent="0.25"/>
    <row r="64362" ht="15" x14ac:dyDescent="0.25"/>
    <row r="64363" ht="15" x14ac:dyDescent="0.25"/>
    <row r="64364" ht="15" x14ac:dyDescent="0.25"/>
    <row r="64365" ht="15" x14ac:dyDescent="0.25"/>
    <row r="64366" ht="15" x14ac:dyDescent="0.25"/>
    <row r="64367" ht="15" x14ac:dyDescent="0.25"/>
    <row r="64368" ht="15" x14ac:dyDescent="0.25"/>
    <row r="64369" ht="15" x14ac:dyDescent="0.25"/>
    <row r="64370" ht="15" x14ac:dyDescent="0.25"/>
    <row r="64371" ht="15" x14ac:dyDescent="0.25"/>
    <row r="64372" ht="15" x14ac:dyDescent="0.25"/>
    <row r="64373" ht="15" x14ac:dyDescent="0.25"/>
    <row r="64374" ht="15" x14ac:dyDescent="0.25"/>
    <row r="64375" ht="15" x14ac:dyDescent="0.25"/>
    <row r="64376" ht="15" x14ac:dyDescent="0.25"/>
    <row r="64377" ht="15" x14ac:dyDescent="0.25"/>
    <row r="64378" ht="15" x14ac:dyDescent="0.25"/>
    <row r="64379" ht="15" x14ac:dyDescent="0.25"/>
    <row r="64380" ht="15" x14ac:dyDescent="0.25"/>
    <row r="64381" ht="15" x14ac:dyDescent="0.25"/>
    <row r="64382" ht="15" x14ac:dyDescent="0.25"/>
    <row r="64383" ht="15" x14ac:dyDescent="0.25"/>
    <row r="64384" ht="15" x14ac:dyDescent="0.25"/>
    <row r="64385" ht="15" x14ac:dyDescent="0.25"/>
    <row r="64386" ht="15" x14ac:dyDescent="0.25"/>
    <row r="64387" ht="15" x14ac:dyDescent="0.25"/>
    <row r="64388" ht="15" x14ac:dyDescent="0.25"/>
    <row r="64389" ht="15" x14ac:dyDescent="0.25"/>
    <row r="64390" ht="15" x14ac:dyDescent="0.25"/>
    <row r="64391" ht="15" x14ac:dyDescent="0.25"/>
    <row r="64392" ht="15" x14ac:dyDescent="0.25"/>
    <row r="64393" ht="15" x14ac:dyDescent="0.25"/>
    <row r="64394" ht="15" x14ac:dyDescent="0.25"/>
    <row r="64395" ht="15" x14ac:dyDescent="0.25"/>
    <row r="64396" ht="15" x14ac:dyDescent="0.25"/>
    <row r="64397" ht="15" x14ac:dyDescent="0.25"/>
    <row r="64398" ht="15" x14ac:dyDescent="0.25"/>
    <row r="64399" ht="15" x14ac:dyDescent="0.25"/>
    <row r="64400" ht="15" x14ac:dyDescent="0.25"/>
    <row r="64401" ht="15" x14ac:dyDescent="0.25"/>
    <row r="64402" ht="15" x14ac:dyDescent="0.25"/>
    <row r="64403" ht="15" x14ac:dyDescent="0.25"/>
    <row r="64404" ht="15" x14ac:dyDescent="0.25"/>
    <row r="64405" ht="15" x14ac:dyDescent="0.25"/>
    <row r="64406" ht="15" x14ac:dyDescent="0.25"/>
    <row r="64407" ht="15" x14ac:dyDescent="0.25"/>
    <row r="64408" ht="15" x14ac:dyDescent="0.25"/>
    <row r="64409" ht="15" x14ac:dyDescent="0.25"/>
    <row r="64410" ht="15" x14ac:dyDescent="0.25"/>
    <row r="64411" ht="15" x14ac:dyDescent="0.25"/>
    <row r="64412" ht="15" x14ac:dyDescent="0.25"/>
    <row r="64413" ht="15" x14ac:dyDescent="0.25"/>
    <row r="64414" ht="15" x14ac:dyDescent="0.25"/>
    <row r="64415" ht="15" x14ac:dyDescent="0.25"/>
    <row r="64416" ht="15" x14ac:dyDescent="0.25"/>
    <row r="64417" ht="15" x14ac:dyDescent="0.25"/>
    <row r="64418" ht="15" x14ac:dyDescent="0.25"/>
    <row r="64419" ht="15" x14ac:dyDescent="0.25"/>
    <row r="64420" ht="15" x14ac:dyDescent="0.25"/>
    <row r="64421" ht="15" x14ac:dyDescent="0.25"/>
    <row r="64422" ht="15" x14ac:dyDescent="0.25"/>
    <row r="64423" ht="15" x14ac:dyDescent="0.25"/>
    <row r="64424" ht="15" x14ac:dyDescent="0.25"/>
    <row r="64425" ht="15" x14ac:dyDescent="0.25"/>
    <row r="64426" ht="15" x14ac:dyDescent="0.25"/>
    <row r="64427" ht="15" x14ac:dyDescent="0.25"/>
    <row r="64428" ht="15" x14ac:dyDescent="0.25"/>
    <row r="64429" ht="15" x14ac:dyDescent="0.25"/>
    <row r="64430" ht="15" x14ac:dyDescent="0.25"/>
    <row r="64431" ht="15" x14ac:dyDescent="0.25"/>
    <row r="64432" ht="15" x14ac:dyDescent="0.25"/>
    <row r="64433" ht="15" x14ac:dyDescent="0.25"/>
    <row r="64434" ht="15" x14ac:dyDescent="0.25"/>
    <row r="64435" ht="15" x14ac:dyDescent="0.25"/>
    <row r="64436" ht="15" x14ac:dyDescent="0.25"/>
    <row r="64437" ht="15" x14ac:dyDescent="0.25"/>
    <row r="64438" ht="15" x14ac:dyDescent="0.25"/>
    <row r="64439" ht="15" x14ac:dyDescent="0.25"/>
    <row r="64440" ht="15" x14ac:dyDescent="0.25"/>
    <row r="64441" ht="15" x14ac:dyDescent="0.25"/>
    <row r="64442" ht="15" x14ac:dyDescent="0.25"/>
    <row r="64443" ht="15" x14ac:dyDescent="0.25"/>
    <row r="64444" ht="15" x14ac:dyDescent="0.25"/>
    <row r="64445" ht="15" x14ac:dyDescent="0.25"/>
    <row r="64446" ht="15" x14ac:dyDescent="0.25"/>
    <row r="64447" ht="15" x14ac:dyDescent="0.25"/>
    <row r="64448" ht="15" x14ac:dyDescent="0.25"/>
    <row r="64449" ht="15" x14ac:dyDescent="0.25"/>
    <row r="64450" ht="15" x14ac:dyDescent="0.25"/>
    <row r="64451" ht="15" x14ac:dyDescent="0.25"/>
    <row r="64452" ht="15" x14ac:dyDescent="0.25"/>
    <row r="64453" ht="15" x14ac:dyDescent="0.25"/>
    <row r="64454" ht="15" x14ac:dyDescent="0.25"/>
    <row r="64455" ht="15" x14ac:dyDescent="0.25"/>
    <row r="64456" ht="15" x14ac:dyDescent="0.25"/>
    <row r="64457" ht="15" x14ac:dyDescent="0.25"/>
    <row r="64458" ht="15" x14ac:dyDescent="0.25"/>
    <row r="64459" ht="15" x14ac:dyDescent="0.25"/>
    <row r="64460" ht="15" x14ac:dyDescent="0.25"/>
    <row r="64461" ht="15" x14ac:dyDescent="0.25"/>
    <row r="64462" ht="15" x14ac:dyDescent="0.25"/>
    <row r="64463" ht="15" x14ac:dyDescent="0.25"/>
    <row r="64464" ht="15" x14ac:dyDescent="0.25"/>
    <row r="64465" ht="15" x14ac:dyDescent="0.25"/>
    <row r="64466" ht="15" x14ac:dyDescent="0.25"/>
    <row r="64467" ht="15" x14ac:dyDescent="0.25"/>
    <row r="64468" ht="15" x14ac:dyDescent="0.25"/>
    <row r="64469" ht="15" x14ac:dyDescent="0.25"/>
    <row r="64470" ht="15" x14ac:dyDescent="0.25"/>
    <row r="64471" ht="15" x14ac:dyDescent="0.25"/>
    <row r="64472" ht="15" x14ac:dyDescent="0.25"/>
    <row r="64473" ht="15" x14ac:dyDescent="0.25"/>
    <row r="64474" ht="15" x14ac:dyDescent="0.25"/>
    <row r="64475" ht="15" x14ac:dyDescent="0.25"/>
    <row r="64476" ht="15" x14ac:dyDescent="0.25"/>
    <row r="64477" ht="15" x14ac:dyDescent="0.25"/>
    <row r="64478" ht="15" x14ac:dyDescent="0.25"/>
    <row r="64479" ht="15" x14ac:dyDescent="0.25"/>
    <row r="64480" ht="15" x14ac:dyDescent="0.25"/>
    <row r="64481" ht="15" x14ac:dyDescent="0.25"/>
    <row r="64482" ht="15" x14ac:dyDescent="0.25"/>
    <row r="64483" ht="15" x14ac:dyDescent="0.25"/>
    <row r="64484" ht="15" x14ac:dyDescent="0.25"/>
    <row r="64485" ht="15" x14ac:dyDescent="0.25"/>
    <row r="64486" ht="15" x14ac:dyDescent="0.25"/>
    <row r="64487" ht="15" x14ac:dyDescent="0.25"/>
    <row r="64488" ht="15" x14ac:dyDescent="0.25"/>
    <row r="64489" ht="15" x14ac:dyDescent="0.25"/>
    <row r="64490" ht="15" x14ac:dyDescent="0.25"/>
    <row r="64491" ht="15" x14ac:dyDescent="0.25"/>
    <row r="64492" ht="15" x14ac:dyDescent="0.25"/>
    <row r="64493" ht="15" x14ac:dyDescent="0.25"/>
    <row r="64494" ht="15" x14ac:dyDescent="0.25"/>
    <row r="64495" ht="15" x14ac:dyDescent="0.25"/>
    <row r="64496" ht="15" x14ac:dyDescent="0.25"/>
    <row r="64497" ht="15" x14ac:dyDescent="0.25"/>
    <row r="64498" ht="15" x14ac:dyDescent="0.25"/>
    <row r="64499" ht="15" x14ac:dyDescent="0.25"/>
    <row r="64500" ht="15" x14ac:dyDescent="0.25"/>
    <row r="64501" ht="15" x14ac:dyDescent="0.25"/>
    <row r="64502" ht="15" x14ac:dyDescent="0.25"/>
    <row r="64503" ht="15" x14ac:dyDescent="0.25"/>
    <row r="64504" ht="15" x14ac:dyDescent="0.25"/>
    <row r="64505" ht="15" x14ac:dyDescent="0.25"/>
    <row r="64506" ht="15" x14ac:dyDescent="0.25"/>
    <row r="64507" ht="15" x14ac:dyDescent="0.25"/>
    <row r="64508" ht="15" x14ac:dyDescent="0.25"/>
    <row r="64509" ht="15" x14ac:dyDescent="0.25"/>
    <row r="64510" ht="15" x14ac:dyDescent="0.25"/>
    <row r="64511" ht="15" x14ac:dyDescent="0.25"/>
    <row r="64512" ht="15" x14ac:dyDescent="0.25"/>
    <row r="64513" ht="15" x14ac:dyDescent="0.25"/>
    <row r="64514" ht="15" x14ac:dyDescent="0.25"/>
    <row r="64515" ht="15" x14ac:dyDescent="0.25"/>
    <row r="64516" ht="15" x14ac:dyDescent="0.25"/>
    <row r="64517" ht="15" x14ac:dyDescent="0.25"/>
    <row r="64518" ht="15" x14ac:dyDescent="0.25"/>
    <row r="64519" ht="15" x14ac:dyDescent="0.25"/>
    <row r="64520" ht="15" x14ac:dyDescent="0.25"/>
    <row r="64521" ht="15" x14ac:dyDescent="0.25"/>
    <row r="64522" ht="15" x14ac:dyDescent="0.25"/>
    <row r="64523" ht="15" x14ac:dyDescent="0.25"/>
    <row r="64524" ht="15" x14ac:dyDescent="0.25"/>
    <row r="64525" ht="15" x14ac:dyDescent="0.25"/>
    <row r="64526" ht="15" x14ac:dyDescent="0.25"/>
    <row r="64527" ht="15" x14ac:dyDescent="0.25"/>
    <row r="64528" ht="15" x14ac:dyDescent="0.25"/>
    <row r="64529" ht="15" x14ac:dyDescent="0.25"/>
    <row r="64530" ht="15" x14ac:dyDescent="0.25"/>
    <row r="64531" ht="15" x14ac:dyDescent="0.25"/>
    <row r="64532" ht="15" x14ac:dyDescent="0.25"/>
    <row r="64533" ht="15" x14ac:dyDescent="0.25"/>
    <row r="64534" ht="15" x14ac:dyDescent="0.25"/>
    <row r="64535" ht="15" x14ac:dyDescent="0.25"/>
    <row r="64536" ht="15" x14ac:dyDescent="0.25"/>
    <row r="64537" ht="15" x14ac:dyDescent="0.25"/>
    <row r="64538" ht="15" x14ac:dyDescent="0.25"/>
    <row r="64539" ht="15" x14ac:dyDescent="0.25"/>
    <row r="64540" ht="15" x14ac:dyDescent="0.25"/>
    <row r="64541" ht="15" x14ac:dyDescent="0.25"/>
    <row r="64542" ht="15" x14ac:dyDescent="0.25"/>
    <row r="64543" ht="15" x14ac:dyDescent="0.25"/>
    <row r="64544" ht="15" x14ac:dyDescent="0.25"/>
    <row r="64545" ht="15" x14ac:dyDescent="0.25"/>
    <row r="64546" ht="15" x14ac:dyDescent="0.25"/>
    <row r="64547" ht="15" x14ac:dyDescent="0.25"/>
    <row r="64548" ht="15" x14ac:dyDescent="0.25"/>
    <row r="64549" ht="15" x14ac:dyDescent="0.25"/>
    <row r="64550" ht="15" x14ac:dyDescent="0.25"/>
    <row r="64551" ht="15" x14ac:dyDescent="0.25"/>
    <row r="64552" ht="15" x14ac:dyDescent="0.25"/>
    <row r="64553" ht="15" x14ac:dyDescent="0.25"/>
    <row r="64554" ht="15" x14ac:dyDescent="0.25"/>
    <row r="64555" ht="15" x14ac:dyDescent="0.25"/>
    <row r="64556" ht="15" x14ac:dyDescent="0.25"/>
    <row r="64557" ht="15" x14ac:dyDescent="0.25"/>
    <row r="64558" ht="15" x14ac:dyDescent="0.25"/>
    <row r="64559" ht="15" x14ac:dyDescent="0.25"/>
    <row r="64560" ht="15" x14ac:dyDescent="0.25"/>
    <row r="64561" ht="15" x14ac:dyDescent="0.25"/>
    <row r="64562" ht="15" x14ac:dyDescent="0.25"/>
    <row r="64563" ht="15" x14ac:dyDescent="0.25"/>
    <row r="64564" ht="15" x14ac:dyDescent="0.25"/>
    <row r="64565" ht="15" x14ac:dyDescent="0.25"/>
    <row r="64566" ht="15" x14ac:dyDescent="0.25"/>
    <row r="64567" ht="15" x14ac:dyDescent="0.25"/>
    <row r="64568" ht="15" x14ac:dyDescent="0.25"/>
    <row r="64569" ht="15" x14ac:dyDescent="0.25"/>
    <row r="64570" ht="15" x14ac:dyDescent="0.25"/>
    <row r="64571" ht="15" x14ac:dyDescent="0.25"/>
    <row r="64572" ht="15" x14ac:dyDescent="0.25"/>
    <row r="64573" ht="15" x14ac:dyDescent="0.25"/>
    <row r="64574" ht="15" x14ac:dyDescent="0.25"/>
    <row r="64575" ht="15" x14ac:dyDescent="0.25"/>
    <row r="64576" ht="15" x14ac:dyDescent="0.25"/>
    <row r="64577" ht="15" x14ac:dyDescent="0.25"/>
    <row r="64578" ht="15" x14ac:dyDescent="0.25"/>
    <row r="64579" ht="15" x14ac:dyDescent="0.25"/>
    <row r="64580" ht="15" x14ac:dyDescent="0.25"/>
    <row r="64581" ht="15" x14ac:dyDescent="0.25"/>
    <row r="64582" ht="15" x14ac:dyDescent="0.25"/>
    <row r="64583" ht="15" x14ac:dyDescent="0.25"/>
    <row r="64584" ht="15" x14ac:dyDescent="0.25"/>
    <row r="64585" ht="15" x14ac:dyDescent="0.25"/>
    <row r="64586" ht="15" x14ac:dyDescent="0.25"/>
    <row r="64587" ht="15" x14ac:dyDescent="0.25"/>
    <row r="64588" ht="15" x14ac:dyDescent="0.25"/>
    <row r="64589" ht="15" x14ac:dyDescent="0.25"/>
    <row r="64590" ht="15" x14ac:dyDescent="0.25"/>
    <row r="64591" ht="15" x14ac:dyDescent="0.25"/>
    <row r="64592" ht="15" x14ac:dyDescent="0.25"/>
    <row r="64593" ht="15" x14ac:dyDescent="0.25"/>
    <row r="64594" ht="15" x14ac:dyDescent="0.25"/>
    <row r="64595" ht="15" x14ac:dyDescent="0.25"/>
    <row r="64596" ht="15" x14ac:dyDescent="0.25"/>
    <row r="64597" ht="15" x14ac:dyDescent="0.25"/>
    <row r="64598" ht="15" x14ac:dyDescent="0.25"/>
    <row r="64599" ht="15" x14ac:dyDescent="0.25"/>
    <row r="64600" ht="15" x14ac:dyDescent="0.25"/>
    <row r="64601" ht="15" x14ac:dyDescent="0.25"/>
    <row r="64602" ht="15" x14ac:dyDescent="0.25"/>
    <row r="64603" ht="15" x14ac:dyDescent="0.25"/>
    <row r="64604" ht="15" x14ac:dyDescent="0.25"/>
    <row r="64605" ht="15" x14ac:dyDescent="0.25"/>
    <row r="64606" ht="15" x14ac:dyDescent="0.25"/>
    <row r="64607" ht="15" x14ac:dyDescent="0.25"/>
    <row r="64608" ht="15" x14ac:dyDescent="0.25"/>
    <row r="64609" ht="15" x14ac:dyDescent="0.25"/>
    <row r="64610" ht="15" x14ac:dyDescent="0.25"/>
    <row r="64611" ht="15" x14ac:dyDescent="0.25"/>
    <row r="64612" ht="15" x14ac:dyDescent="0.25"/>
    <row r="64613" ht="15" x14ac:dyDescent="0.25"/>
    <row r="64614" ht="15" x14ac:dyDescent="0.25"/>
    <row r="64615" ht="15" x14ac:dyDescent="0.25"/>
    <row r="64616" ht="15" x14ac:dyDescent="0.25"/>
    <row r="64617" ht="15" x14ac:dyDescent="0.25"/>
    <row r="64618" ht="15" x14ac:dyDescent="0.25"/>
    <row r="64619" ht="15" x14ac:dyDescent="0.25"/>
    <row r="64620" ht="15" x14ac:dyDescent="0.25"/>
    <row r="64621" ht="15" x14ac:dyDescent="0.25"/>
    <row r="64622" ht="15" x14ac:dyDescent="0.25"/>
    <row r="64623" ht="15" x14ac:dyDescent="0.25"/>
    <row r="64624" ht="15" x14ac:dyDescent="0.25"/>
    <row r="64625" ht="15" x14ac:dyDescent="0.25"/>
    <row r="64626" ht="15" x14ac:dyDescent="0.25"/>
    <row r="64627" ht="15" x14ac:dyDescent="0.25"/>
    <row r="64628" ht="15" x14ac:dyDescent="0.25"/>
    <row r="64629" ht="15" x14ac:dyDescent="0.25"/>
    <row r="64630" ht="15" x14ac:dyDescent="0.25"/>
    <row r="64631" ht="15" x14ac:dyDescent="0.25"/>
    <row r="64632" ht="15" x14ac:dyDescent="0.25"/>
    <row r="64633" ht="15" x14ac:dyDescent="0.25"/>
    <row r="64634" ht="15" x14ac:dyDescent="0.25"/>
    <row r="64635" ht="15" x14ac:dyDescent="0.25"/>
    <row r="64636" ht="15" x14ac:dyDescent="0.25"/>
    <row r="64637" ht="15" x14ac:dyDescent="0.25"/>
    <row r="64638" ht="15" x14ac:dyDescent="0.25"/>
    <row r="64639" ht="15" x14ac:dyDescent="0.25"/>
    <row r="64640" ht="15" x14ac:dyDescent="0.25"/>
    <row r="64641" ht="15" x14ac:dyDescent="0.25"/>
    <row r="64642" ht="15" x14ac:dyDescent="0.25"/>
    <row r="64643" ht="15" x14ac:dyDescent="0.25"/>
    <row r="64644" ht="15" x14ac:dyDescent="0.25"/>
    <row r="64645" ht="15" x14ac:dyDescent="0.25"/>
    <row r="64646" ht="15" x14ac:dyDescent="0.25"/>
    <row r="64647" ht="15" x14ac:dyDescent="0.25"/>
    <row r="64648" ht="15" x14ac:dyDescent="0.25"/>
    <row r="64649" ht="15" x14ac:dyDescent="0.25"/>
    <row r="64650" ht="15" x14ac:dyDescent="0.25"/>
    <row r="64651" ht="15" x14ac:dyDescent="0.25"/>
    <row r="64652" ht="15" x14ac:dyDescent="0.25"/>
    <row r="64653" ht="15" x14ac:dyDescent="0.25"/>
    <row r="64654" ht="15" x14ac:dyDescent="0.25"/>
    <row r="64655" ht="15" x14ac:dyDescent="0.25"/>
    <row r="64656" ht="15" x14ac:dyDescent="0.25"/>
    <row r="64657" ht="15" x14ac:dyDescent="0.25"/>
    <row r="64658" ht="15" x14ac:dyDescent="0.25"/>
    <row r="64659" ht="15" x14ac:dyDescent="0.25"/>
    <row r="64660" ht="15" x14ac:dyDescent="0.25"/>
    <row r="64661" ht="15" x14ac:dyDescent="0.25"/>
    <row r="64662" ht="15" x14ac:dyDescent="0.25"/>
    <row r="64663" ht="15" x14ac:dyDescent="0.25"/>
    <row r="64664" ht="15" x14ac:dyDescent="0.25"/>
    <row r="64665" ht="15" x14ac:dyDescent="0.25"/>
    <row r="64666" ht="15" x14ac:dyDescent="0.25"/>
    <row r="64667" ht="15" x14ac:dyDescent="0.25"/>
    <row r="64668" ht="15" x14ac:dyDescent="0.25"/>
    <row r="64669" ht="15" x14ac:dyDescent="0.25"/>
    <row r="64670" ht="15" x14ac:dyDescent="0.25"/>
    <row r="64671" ht="15" x14ac:dyDescent="0.25"/>
    <row r="64672" ht="15" x14ac:dyDescent="0.25"/>
    <row r="64673" ht="15" x14ac:dyDescent="0.25"/>
    <row r="64674" ht="15" x14ac:dyDescent="0.25"/>
    <row r="64675" ht="15" x14ac:dyDescent="0.25"/>
    <row r="64676" ht="15" x14ac:dyDescent="0.25"/>
    <row r="64677" ht="15" x14ac:dyDescent="0.25"/>
    <row r="64678" ht="15" x14ac:dyDescent="0.25"/>
    <row r="64679" ht="15" x14ac:dyDescent="0.25"/>
    <row r="64680" ht="15" x14ac:dyDescent="0.25"/>
    <row r="64681" ht="15" x14ac:dyDescent="0.25"/>
    <row r="64682" ht="15" x14ac:dyDescent="0.25"/>
    <row r="64683" ht="15" x14ac:dyDescent="0.25"/>
    <row r="64684" ht="15" x14ac:dyDescent="0.25"/>
    <row r="64685" ht="15" x14ac:dyDescent="0.25"/>
    <row r="64686" ht="15" x14ac:dyDescent="0.25"/>
    <row r="64687" ht="15" x14ac:dyDescent="0.25"/>
    <row r="64688" ht="15" x14ac:dyDescent="0.25"/>
    <row r="64689" ht="15" x14ac:dyDescent="0.25"/>
    <row r="64690" ht="15" x14ac:dyDescent="0.25"/>
    <row r="64691" ht="15" x14ac:dyDescent="0.25"/>
    <row r="64692" ht="15" x14ac:dyDescent="0.25"/>
    <row r="64693" ht="15" x14ac:dyDescent="0.25"/>
    <row r="64694" ht="15" x14ac:dyDescent="0.25"/>
    <row r="64695" ht="15" x14ac:dyDescent="0.25"/>
    <row r="64696" ht="15" x14ac:dyDescent="0.25"/>
    <row r="64697" ht="15" x14ac:dyDescent="0.25"/>
    <row r="64698" ht="15" x14ac:dyDescent="0.25"/>
    <row r="64699" ht="15" x14ac:dyDescent="0.25"/>
    <row r="64700" ht="15" x14ac:dyDescent="0.25"/>
    <row r="64701" ht="15" x14ac:dyDescent="0.25"/>
    <row r="64702" ht="15" x14ac:dyDescent="0.25"/>
    <row r="64703" ht="15" x14ac:dyDescent="0.25"/>
    <row r="64704" ht="15" x14ac:dyDescent="0.25"/>
    <row r="64705" ht="15" x14ac:dyDescent="0.25"/>
    <row r="64706" ht="15" x14ac:dyDescent="0.25"/>
    <row r="64707" ht="15" x14ac:dyDescent="0.25"/>
    <row r="64708" ht="15" x14ac:dyDescent="0.25"/>
    <row r="64709" ht="15" x14ac:dyDescent="0.25"/>
    <row r="64710" ht="15" x14ac:dyDescent="0.25"/>
    <row r="64711" ht="15" x14ac:dyDescent="0.25"/>
    <row r="64712" ht="15" x14ac:dyDescent="0.25"/>
    <row r="64713" ht="15" x14ac:dyDescent="0.25"/>
    <row r="64714" ht="15" x14ac:dyDescent="0.25"/>
    <row r="64715" ht="15" x14ac:dyDescent="0.25"/>
    <row r="64716" ht="15" x14ac:dyDescent="0.25"/>
    <row r="64717" ht="15" x14ac:dyDescent="0.25"/>
    <row r="64718" ht="15" x14ac:dyDescent="0.25"/>
    <row r="64719" ht="15" x14ac:dyDescent="0.25"/>
    <row r="64720" ht="15" x14ac:dyDescent="0.25"/>
    <row r="64721" ht="15" x14ac:dyDescent="0.25"/>
    <row r="64722" ht="15" x14ac:dyDescent="0.25"/>
    <row r="64723" ht="15" x14ac:dyDescent="0.25"/>
    <row r="64724" ht="15" x14ac:dyDescent="0.25"/>
    <row r="64725" ht="15" x14ac:dyDescent="0.25"/>
    <row r="64726" ht="15" x14ac:dyDescent="0.25"/>
    <row r="64727" ht="15" x14ac:dyDescent="0.25"/>
    <row r="64728" ht="15" x14ac:dyDescent="0.25"/>
    <row r="64729" ht="15" x14ac:dyDescent="0.25"/>
    <row r="64730" ht="15" x14ac:dyDescent="0.25"/>
    <row r="64731" ht="15" x14ac:dyDescent="0.25"/>
    <row r="64732" ht="15" x14ac:dyDescent="0.25"/>
    <row r="64733" ht="15" x14ac:dyDescent="0.25"/>
    <row r="64734" ht="15" x14ac:dyDescent="0.25"/>
    <row r="64735" ht="15" x14ac:dyDescent="0.25"/>
    <row r="64736" ht="15" x14ac:dyDescent="0.25"/>
    <row r="64737" ht="15" x14ac:dyDescent="0.25"/>
    <row r="64738" ht="15" x14ac:dyDescent="0.25"/>
    <row r="64739" ht="15" x14ac:dyDescent="0.25"/>
    <row r="64740" ht="15" x14ac:dyDescent="0.25"/>
    <row r="64741" ht="15" x14ac:dyDescent="0.25"/>
    <row r="64742" ht="15" x14ac:dyDescent="0.25"/>
    <row r="64743" ht="15" x14ac:dyDescent="0.25"/>
    <row r="64744" ht="15" x14ac:dyDescent="0.25"/>
    <row r="64745" ht="15" x14ac:dyDescent="0.25"/>
    <row r="64746" ht="15" x14ac:dyDescent="0.25"/>
    <row r="64747" ht="15" x14ac:dyDescent="0.25"/>
    <row r="64748" ht="15" x14ac:dyDescent="0.25"/>
    <row r="64749" ht="15" x14ac:dyDescent="0.25"/>
    <row r="64750" ht="15" x14ac:dyDescent="0.25"/>
    <row r="64751" ht="15" x14ac:dyDescent="0.25"/>
    <row r="64752" ht="15" x14ac:dyDescent="0.25"/>
    <row r="64753" ht="15" x14ac:dyDescent="0.25"/>
    <row r="64754" ht="15" x14ac:dyDescent="0.25"/>
    <row r="64755" ht="15" x14ac:dyDescent="0.25"/>
    <row r="64756" ht="15" x14ac:dyDescent="0.25"/>
    <row r="64757" ht="15" x14ac:dyDescent="0.25"/>
    <row r="64758" ht="15" x14ac:dyDescent="0.25"/>
    <row r="64759" ht="15" x14ac:dyDescent="0.25"/>
    <row r="64760" ht="15" x14ac:dyDescent="0.25"/>
    <row r="64761" ht="15" x14ac:dyDescent="0.25"/>
    <row r="64762" ht="15" x14ac:dyDescent="0.25"/>
    <row r="64763" ht="15" x14ac:dyDescent="0.25"/>
    <row r="64764" ht="15" x14ac:dyDescent="0.25"/>
    <row r="64765" ht="15" x14ac:dyDescent="0.25"/>
    <row r="64766" ht="15" x14ac:dyDescent="0.25"/>
    <row r="64767" ht="15" x14ac:dyDescent="0.25"/>
    <row r="64768" ht="15" x14ac:dyDescent="0.25"/>
    <row r="64769" ht="15" x14ac:dyDescent="0.25"/>
    <row r="64770" ht="15" x14ac:dyDescent="0.25"/>
    <row r="64771" ht="15" x14ac:dyDescent="0.25"/>
    <row r="64772" ht="15" x14ac:dyDescent="0.25"/>
    <row r="64773" ht="15" x14ac:dyDescent="0.25"/>
    <row r="64774" ht="15" x14ac:dyDescent="0.25"/>
    <row r="64775" ht="15" x14ac:dyDescent="0.25"/>
    <row r="64776" ht="15" x14ac:dyDescent="0.25"/>
    <row r="64777" ht="15" x14ac:dyDescent="0.25"/>
    <row r="64778" ht="15" x14ac:dyDescent="0.25"/>
    <row r="64779" ht="15" x14ac:dyDescent="0.25"/>
    <row r="64780" ht="15" x14ac:dyDescent="0.25"/>
    <row r="64781" ht="15" x14ac:dyDescent="0.25"/>
    <row r="64782" ht="15" x14ac:dyDescent="0.25"/>
    <row r="64783" ht="15" x14ac:dyDescent="0.25"/>
    <row r="64784" ht="15" x14ac:dyDescent="0.25"/>
    <row r="64785" ht="15" x14ac:dyDescent="0.25"/>
    <row r="64786" ht="15" x14ac:dyDescent="0.25"/>
    <row r="64787" ht="15" x14ac:dyDescent="0.25"/>
    <row r="64788" ht="15" x14ac:dyDescent="0.25"/>
    <row r="64789" ht="15" x14ac:dyDescent="0.25"/>
    <row r="64790" ht="15" x14ac:dyDescent="0.25"/>
    <row r="64791" ht="15" x14ac:dyDescent="0.25"/>
    <row r="64792" ht="15" x14ac:dyDescent="0.25"/>
    <row r="64793" ht="15" x14ac:dyDescent="0.25"/>
    <row r="64794" ht="15" x14ac:dyDescent="0.25"/>
    <row r="64795" ht="15" x14ac:dyDescent="0.25"/>
    <row r="64796" ht="15" x14ac:dyDescent="0.25"/>
    <row r="64797" ht="15" x14ac:dyDescent="0.25"/>
    <row r="64798" ht="15" x14ac:dyDescent="0.25"/>
    <row r="64799" ht="15" x14ac:dyDescent="0.25"/>
    <row r="64800" ht="15" x14ac:dyDescent="0.25"/>
    <row r="64801" ht="15" x14ac:dyDescent="0.25"/>
    <row r="64802" ht="15" x14ac:dyDescent="0.25"/>
    <row r="64803" ht="15" x14ac:dyDescent="0.25"/>
    <row r="64804" ht="15" x14ac:dyDescent="0.25"/>
    <row r="64805" ht="15" x14ac:dyDescent="0.25"/>
    <row r="64806" ht="15" x14ac:dyDescent="0.25"/>
    <row r="64807" ht="15" x14ac:dyDescent="0.25"/>
    <row r="64808" ht="15" x14ac:dyDescent="0.25"/>
    <row r="64809" ht="15" x14ac:dyDescent="0.25"/>
    <row r="64810" ht="15" x14ac:dyDescent="0.25"/>
    <row r="64811" ht="15" x14ac:dyDescent="0.25"/>
    <row r="64812" ht="15" x14ac:dyDescent="0.25"/>
    <row r="64813" ht="15" x14ac:dyDescent="0.25"/>
    <row r="64814" ht="15" x14ac:dyDescent="0.25"/>
    <row r="64815" ht="15" x14ac:dyDescent="0.25"/>
    <row r="64816" ht="15" x14ac:dyDescent="0.25"/>
    <row r="64817" ht="15" x14ac:dyDescent="0.25"/>
    <row r="64818" ht="15" x14ac:dyDescent="0.25"/>
    <row r="64819" ht="15" x14ac:dyDescent="0.25"/>
    <row r="64820" ht="15" x14ac:dyDescent="0.25"/>
    <row r="64821" ht="15" x14ac:dyDescent="0.25"/>
    <row r="64822" ht="15" x14ac:dyDescent="0.25"/>
    <row r="64823" ht="15" x14ac:dyDescent="0.25"/>
    <row r="64824" ht="15" x14ac:dyDescent="0.25"/>
    <row r="64825" ht="15" x14ac:dyDescent="0.25"/>
    <row r="64826" ht="15" x14ac:dyDescent="0.25"/>
    <row r="64827" ht="15" x14ac:dyDescent="0.25"/>
    <row r="64828" ht="15" x14ac:dyDescent="0.25"/>
    <row r="64829" ht="15" x14ac:dyDescent="0.25"/>
    <row r="64830" ht="15" x14ac:dyDescent="0.25"/>
    <row r="64831" ht="15" x14ac:dyDescent="0.25"/>
    <row r="64832" ht="15" x14ac:dyDescent="0.25"/>
    <row r="64833" ht="15" x14ac:dyDescent="0.25"/>
    <row r="64834" ht="15" x14ac:dyDescent="0.25"/>
    <row r="64835" ht="15" x14ac:dyDescent="0.25"/>
    <row r="64836" ht="15" x14ac:dyDescent="0.25"/>
    <row r="64837" ht="15" x14ac:dyDescent="0.25"/>
    <row r="64838" ht="15" x14ac:dyDescent="0.25"/>
    <row r="64839" ht="15" x14ac:dyDescent="0.25"/>
    <row r="64840" ht="15" x14ac:dyDescent="0.25"/>
    <row r="64841" ht="15" x14ac:dyDescent="0.25"/>
    <row r="64842" ht="15" x14ac:dyDescent="0.25"/>
    <row r="64843" ht="15" x14ac:dyDescent="0.25"/>
    <row r="64844" ht="15" x14ac:dyDescent="0.25"/>
    <row r="64845" ht="15" x14ac:dyDescent="0.25"/>
    <row r="64846" ht="15" x14ac:dyDescent="0.25"/>
    <row r="64847" ht="15" x14ac:dyDescent="0.25"/>
    <row r="64848" ht="15" x14ac:dyDescent="0.25"/>
    <row r="64849" ht="15" x14ac:dyDescent="0.25"/>
    <row r="64850" ht="15" x14ac:dyDescent="0.25"/>
    <row r="64851" ht="15" x14ac:dyDescent="0.25"/>
    <row r="64852" ht="15" x14ac:dyDescent="0.25"/>
    <row r="64853" ht="15" x14ac:dyDescent="0.25"/>
    <row r="64854" ht="15" x14ac:dyDescent="0.25"/>
    <row r="64855" ht="15" x14ac:dyDescent="0.25"/>
    <row r="64856" ht="15" x14ac:dyDescent="0.25"/>
    <row r="64857" ht="15" x14ac:dyDescent="0.25"/>
    <row r="64858" ht="15" x14ac:dyDescent="0.25"/>
    <row r="64859" ht="15" x14ac:dyDescent="0.25"/>
    <row r="64860" ht="15" x14ac:dyDescent="0.25"/>
    <row r="64861" ht="15" x14ac:dyDescent="0.25"/>
    <row r="64862" ht="15" x14ac:dyDescent="0.25"/>
    <row r="64863" ht="15" x14ac:dyDescent="0.25"/>
    <row r="64864" ht="15" x14ac:dyDescent="0.25"/>
    <row r="64865" ht="15" x14ac:dyDescent="0.25"/>
    <row r="64866" ht="15" x14ac:dyDescent="0.25"/>
    <row r="64867" ht="15" x14ac:dyDescent="0.25"/>
    <row r="64868" ht="15" x14ac:dyDescent="0.25"/>
    <row r="64869" ht="15" x14ac:dyDescent="0.25"/>
    <row r="64870" ht="15" x14ac:dyDescent="0.25"/>
    <row r="64871" ht="15" x14ac:dyDescent="0.25"/>
    <row r="64872" ht="15" x14ac:dyDescent="0.25"/>
    <row r="64873" ht="15" x14ac:dyDescent="0.25"/>
    <row r="64874" ht="15" x14ac:dyDescent="0.25"/>
    <row r="64875" ht="15" x14ac:dyDescent="0.25"/>
    <row r="64876" ht="15" x14ac:dyDescent="0.25"/>
    <row r="64877" ht="15" x14ac:dyDescent="0.25"/>
    <row r="64878" ht="15" x14ac:dyDescent="0.25"/>
    <row r="64879" ht="15" x14ac:dyDescent="0.25"/>
    <row r="64880" ht="15" x14ac:dyDescent="0.25"/>
    <row r="64881" ht="15" x14ac:dyDescent="0.25"/>
    <row r="64882" ht="15" x14ac:dyDescent="0.25"/>
    <row r="64883" ht="15" x14ac:dyDescent="0.25"/>
    <row r="64884" ht="15" x14ac:dyDescent="0.25"/>
    <row r="64885" ht="15" x14ac:dyDescent="0.25"/>
    <row r="64886" ht="15" x14ac:dyDescent="0.25"/>
    <row r="64887" ht="15" x14ac:dyDescent="0.25"/>
    <row r="64888" ht="15" x14ac:dyDescent="0.25"/>
    <row r="64889" ht="15" x14ac:dyDescent="0.25"/>
    <row r="64890" ht="15" x14ac:dyDescent="0.25"/>
    <row r="64891" ht="15" x14ac:dyDescent="0.25"/>
    <row r="64892" ht="15" x14ac:dyDescent="0.25"/>
    <row r="64893" ht="15" x14ac:dyDescent="0.25"/>
    <row r="64894" ht="15" x14ac:dyDescent="0.25"/>
    <row r="64895" ht="15" x14ac:dyDescent="0.25"/>
    <row r="64896" ht="15" x14ac:dyDescent="0.25"/>
    <row r="64897" ht="15" x14ac:dyDescent="0.25"/>
    <row r="64898" ht="15" x14ac:dyDescent="0.25"/>
    <row r="64899" ht="15" x14ac:dyDescent="0.25"/>
    <row r="64900" ht="15" x14ac:dyDescent="0.25"/>
    <row r="64901" ht="15" x14ac:dyDescent="0.25"/>
    <row r="64902" ht="15" x14ac:dyDescent="0.25"/>
    <row r="64903" ht="15" x14ac:dyDescent="0.25"/>
    <row r="64904" ht="15" x14ac:dyDescent="0.25"/>
    <row r="64905" ht="15" x14ac:dyDescent="0.25"/>
    <row r="64906" ht="15" x14ac:dyDescent="0.25"/>
    <row r="64907" ht="15" x14ac:dyDescent="0.25"/>
    <row r="64908" ht="15" x14ac:dyDescent="0.25"/>
    <row r="64909" ht="15" x14ac:dyDescent="0.25"/>
    <row r="64910" ht="15" x14ac:dyDescent="0.25"/>
    <row r="64911" ht="15" x14ac:dyDescent="0.25"/>
    <row r="64912" ht="15" x14ac:dyDescent="0.25"/>
    <row r="64913" ht="15" x14ac:dyDescent="0.25"/>
    <row r="64914" ht="15" x14ac:dyDescent="0.25"/>
    <row r="64915" ht="15" x14ac:dyDescent="0.25"/>
    <row r="64916" ht="15" x14ac:dyDescent="0.25"/>
    <row r="64917" ht="15" x14ac:dyDescent="0.25"/>
    <row r="64918" ht="15" x14ac:dyDescent="0.25"/>
    <row r="64919" ht="15" x14ac:dyDescent="0.25"/>
    <row r="64920" ht="15" x14ac:dyDescent="0.25"/>
    <row r="64921" ht="15" x14ac:dyDescent="0.25"/>
    <row r="64922" ht="15" x14ac:dyDescent="0.25"/>
    <row r="64923" ht="15" x14ac:dyDescent="0.25"/>
    <row r="64924" ht="15" x14ac:dyDescent="0.25"/>
    <row r="64925" ht="15" x14ac:dyDescent="0.25"/>
    <row r="64926" ht="15" x14ac:dyDescent="0.25"/>
    <row r="64927" ht="15" x14ac:dyDescent="0.25"/>
    <row r="64928" ht="15" x14ac:dyDescent="0.25"/>
    <row r="64929" ht="15" x14ac:dyDescent="0.25"/>
    <row r="64930" ht="15" x14ac:dyDescent="0.25"/>
    <row r="64931" ht="15" x14ac:dyDescent="0.25"/>
    <row r="64932" ht="15" x14ac:dyDescent="0.25"/>
    <row r="64933" ht="15" x14ac:dyDescent="0.25"/>
    <row r="64934" ht="15" x14ac:dyDescent="0.25"/>
    <row r="64935" ht="15" x14ac:dyDescent="0.25"/>
    <row r="64936" ht="15" x14ac:dyDescent="0.25"/>
    <row r="64937" ht="15" x14ac:dyDescent="0.25"/>
    <row r="64938" ht="15" x14ac:dyDescent="0.25"/>
    <row r="64939" ht="15" x14ac:dyDescent="0.25"/>
    <row r="64940" ht="15" x14ac:dyDescent="0.25"/>
    <row r="64941" ht="15" x14ac:dyDescent="0.25"/>
    <row r="64942" ht="15" x14ac:dyDescent="0.25"/>
    <row r="64943" ht="15" x14ac:dyDescent="0.25"/>
    <row r="64944" ht="15" x14ac:dyDescent="0.25"/>
    <row r="64945" ht="15" x14ac:dyDescent="0.25"/>
    <row r="64946" ht="15" x14ac:dyDescent="0.25"/>
    <row r="64947" ht="15" x14ac:dyDescent="0.25"/>
    <row r="64948" ht="15" x14ac:dyDescent="0.25"/>
    <row r="64949" ht="15" x14ac:dyDescent="0.25"/>
    <row r="64950" ht="15" x14ac:dyDescent="0.25"/>
    <row r="64951" ht="15" x14ac:dyDescent="0.25"/>
    <row r="64952" ht="15" x14ac:dyDescent="0.25"/>
    <row r="64953" ht="15" x14ac:dyDescent="0.25"/>
    <row r="64954" ht="15" x14ac:dyDescent="0.25"/>
    <row r="64955" ht="15" x14ac:dyDescent="0.25"/>
    <row r="64956" ht="15" x14ac:dyDescent="0.25"/>
    <row r="64957" ht="15" x14ac:dyDescent="0.25"/>
    <row r="64958" ht="15" x14ac:dyDescent="0.25"/>
    <row r="64959" ht="15" x14ac:dyDescent="0.25"/>
    <row r="64960" ht="15" x14ac:dyDescent="0.25"/>
    <row r="64961" ht="15" x14ac:dyDescent="0.25"/>
    <row r="64962" ht="15" x14ac:dyDescent="0.25"/>
    <row r="64963" ht="15" x14ac:dyDescent="0.25"/>
    <row r="64964" ht="15" x14ac:dyDescent="0.25"/>
    <row r="64965" ht="15" x14ac:dyDescent="0.25"/>
    <row r="64966" ht="15" x14ac:dyDescent="0.25"/>
    <row r="64967" ht="15" x14ac:dyDescent="0.25"/>
    <row r="64968" ht="15" x14ac:dyDescent="0.25"/>
    <row r="64969" ht="15" x14ac:dyDescent="0.25"/>
    <row r="64970" ht="15" x14ac:dyDescent="0.25"/>
    <row r="64971" ht="15" x14ac:dyDescent="0.25"/>
    <row r="64972" ht="15" x14ac:dyDescent="0.25"/>
    <row r="64973" ht="15" x14ac:dyDescent="0.25"/>
    <row r="64974" ht="15" x14ac:dyDescent="0.25"/>
    <row r="64975" ht="15" x14ac:dyDescent="0.25"/>
    <row r="64976" ht="15" x14ac:dyDescent="0.25"/>
    <row r="64977" ht="15" x14ac:dyDescent="0.25"/>
    <row r="64978" ht="15" x14ac:dyDescent="0.25"/>
    <row r="64979" ht="15" x14ac:dyDescent="0.25"/>
    <row r="64980" ht="15" x14ac:dyDescent="0.25"/>
    <row r="64981" ht="15" x14ac:dyDescent="0.25"/>
    <row r="64982" ht="15" x14ac:dyDescent="0.25"/>
    <row r="64983" ht="15" x14ac:dyDescent="0.25"/>
    <row r="64984" ht="15" x14ac:dyDescent="0.25"/>
    <row r="64985" ht="15" x14ac:dyDescent="0.25"/>
    <row r="64986" ht="15" x14ac:dyDescent="0.25"/>
    <row r="64987" ht="15" x14ac:dyDescent="0.25"/>
    <row r="64988" ht="15" x14ac:dyDescent="0.25"/>
    <row r="64989" ht="15" x14ac:dyDescent="0.25"/>
    <row r="64990" ht="15" x14ac:dyDescent="0.25"/>
    <row r="64991" ht="15" x14ac:dyDescent="0.25"/>
    <row r="64992" ht="15" x14ac:dyDescent="0.25"/>
    <row r="64993" ht="15" x14ac:dyDescent="0.25"/>
    <row r="64994" ht="15" x14ac:dyDescent="0.25"/>
    <row r="64995" ht="15" x14ac:dyDescent="0.25"/>
    <row r="64996" ht="15" x14ac:dyDescent="0.25"/>
    <row r="64997" ht="15" x14ac:dyDescent="0.25"/>
    <row r="64998" ht="15" x14ac:dyDescent="0.25"/>
    <row r="64999" ht="15" x14ac:dyDescent="0.25"/>
    <row r="65000" ht="15" x14ac:dyDescent="0.25"/>
    <row r="65001" ht="15" x14ac:dyDescent="0.25"/>
    <row r="65002" ht="15" x14ac:dyDescent="0.25"/>
    <row r="65003" ht="15" x14ac:dyDescent="0.25"/>
    <row r="65004" ht="15" x14ac:dyDescent="0.25"/>
    <row r="65005" ht="15" x14ac:dyDescent="0.25"/>
    <row r="65006" ht="15" x14ac:dyDescent="0.25"/>
    <row r="65007" ht="15" x14ac:dyDescent="0.25"/>
    <row r="65008" ht="15" x14ac:dyDescent="0.25"/>
    <row r="65009" ht="15" x14ac:dyDescent="0.25"/>
    <row r="65010" ht="15" x14ac:dyDescent="0.25"/>
    <row r="65011" ht="15" x14ac:dyDescent="0.25"/>
    <row r="65012" ht="15" x14ac:dyDescent="0.25"/>
    <row r="65013" ht="15" x14ac:dyDescent="0.25"/>
    <row r="65014" ht="15" x14ac:dyDescent="0.25"/>
    <row r="65015" ht="15" x14ac:dyDescent="0.25"/>
    <row r="65016" ht="15" x14ac:dyDescent="0.25"/>
    <row r="65017" ht="15" x14ac:dyDescent="0.25"/>
    <row r="65018" ht="15" x14ac:dyDescent="0.25"/>
    <row r="65019" ht="15" x14ac:dyDescent="0.25"/>
    <row r="65020" ht="15" x14ac:dyDescent="0.25"/>
    <row r="65021" ht="15" x14ac:dyDescent="0.25"/>
    <row r="65022" ht="15" x14ac:dyDescent="0.25"/>
    <row r="65023" ht="15" x14ac:dyDescent="0.25"/>
    <row r="65024" ht="15" x14ac:dyDescent="0.25"/>
    <row r="65025" ht="15" x14ac:dyDescent="0.25"/>
    <row r="65026" ht="15" x14ac:dyDescent="0.25"/>
    <row r="65027" ht="15" x14ac:dyDescent="0.25"/>
    <row r="65028" ht="15" x14ac:dyDescent="0.25"/>
    <row r="65029" ht="15" x14ac:dyDescent="0.25"/>
    <row r="65030" ht="15" x14ac:dyDescent="0.25"/>
    <row r="65031" ht="15" x14ac:dyDescent="0.25"/>
    <row r="65032" ht="15" x14ac:dyDescent="0.25"/>
    <row r="65033" ht="15" x14ac:dyDescent="0.25"/>
    <row r="65034" ht="15" x14ac:dyDescent="0.25"/>
    <row r="65035" ht="15" x14ac:dyDescent="0.25"/>
    <row r="65036" ht="15" x14ac:dyDescent="0.25"/>
    <row r="65037" ht="15" x14ac:dyDescent="0.25"/>
    <row r="65038" ht="15" x14ac:dyDescent="0.25"/>
    <row r="65039" ht="15" x14ac:dyDescent="0.25"/>
    <row r="65040" ht="15" x14ac:dyDescent="0.25"/>
    <row r="65041" ht="15" x14ac:dyDescent="0.25"/>
    <row r="65042" ht="15" x14ac:dyDescent="0.25"/>
    <row r="65043" ht="15" x14ac:dyDescent="0.25"/>
    <row r="65044" ht="15" x14ac:dyDescent="0.25"/>
    <row r="65045" ht="15" x14ac:dyDescent="0.25"/>
    <row r="65046" ht="15" x14ac:dyDescent="0.25"/>
    <row r="65047" ht="15" x14ac:dyDescent="0.25"/>
    <row r="65048" ht="15" x14ac:dyDescent="0.25"/>
    <row r="65049" ht="15" x14ac:dyDescent="0.25"/>
    <row r="65050" ht="15" x14ac:dyDescent="0.25"/>
    <row r="65051" ht="15" x14ac:dyDescent="0.25"/>
    <row r="65052" ht="15" x14ac:dyDescent="0.25"/>
    <row r="65053" ht="15" x14ac:dyDescent="0.25"/>
    <row r="65054" ht="15" x14ac:dyDescent="0.25"/>
    <row r="65055" ht="15" x14ac:dyDescent="0.25"/>
    <row r="65056" ht="15" x14ac:dyDescent="0.25"/>
    <row r="65057" ht="15" x14ac:dyDescent="0.25"/>
    <row r="65058" ht="15" x14ac:dyDescent="0.25"/>
    <row r="65059" ht="15" x14ac:dyDescent="0.25"/>
    <row r="65060" ht="15" x14ac:dyDescent="0.25"/>
    <row r="65061" ht="15" x14ac:dyDescent="0.25"/>
    <row r="65062" ht="15" x14ac:dyDescent="0.25"/>
    <row r="65063" ht="15" x14ac:dyDescent="0.25"/>
    <row r="65064" ht="15" x14ac:dyDescent="0.25"/>
    <row r="65065" ht="15" x14ac:dyDescent="0.25"/>
    <row r="65066" ht="15" x14ac:dyDescent="0.25"/>
    <row r="65067" ht="15" x14ac:dyDescent="0.25"/>
    <row r="65068" ht="15" x14ac:dyDescent="0.25"/>
    <row r="65069" ht="15" x14ac:dyDescent="0.25"/>
    <row r="65070" ht="15" x14ac:dyDescent="0.25"/>
    <row r="65071" ht="15" x14ac:dyDescent="0.25"/>
    <row r="65072" ht="15" x14ac:dyDescent="0.25"/>
    <row r="65073" ht="15" x14ac:dyDescent="0.25"/>
    <row r="65074" ht="15" x14ac:dyDescent="0.25"/>
    <row r="65075" ht="15" x14ac:dyDescent="0.25"/>
    <row r="65076" ht="15" x14ac:dyDescent="0.25"/>
    <row r="65077" ht="15" x14ac:dyDescent="0.25"/>
    <row r="65078" ht="15" x14ac:dyDescent="0.25"/>
    <row r="65079" ht="15" x14ac:dyDescent="0.25"/>
    <row r="65080" ht="15" x14ac:dyDescent="0.25"/>
    <row r="65081" ht="15" x14ac:dyDescent="0.25"/>
    <row r="65082" ht="15" x14ac:dyDescent="0.25"/>
    <row r="65083" ht="15" x14ac:dyDescent="0.25"/>
    <row r="65084" ht="15" x14ac:dyDescent="0.25"/>
    <row r="65085" ht="15" x14ac:dyDescent="0.25"/>
    <row r="65086" ht="15" x14ac:dyDescent="0.25"/>
    <row r="65087" ht="15" x14ac:dyDescent="0.25"/>
    <row r="65088" ht="15" x14ac:dyDescent="0.25"/>
    <row r="65089" ht="15" x14ac:dyDescent="0.25"/>
    <row r="65090" ht="15" x14ac:dyDescent="0.25"/>
    <row r="65091" ht="15" x14ac:dyDescent="0.25"/>
    <row r="65092" ht="15" x14ac:dyDescent="0.25"/>
    <row r="65093" ht="15" x14ac:dyDescent="0.25"/>
    <row r="65094" ht="15" x14ac:dyDescent="0.25"/>
    <row r="65095" ht="15" x14ac:dyDescent="0.25"/>
    <row r="65096" ht="15" x14ac:dyDescent="0.25"/>
    <row r="65097" ht="15" x14ac:dyDescent="0.25"/>
    <row r="65098" ht="15" x14ac:dyDescent="0.25"/>
    <row r="65099" ht="15" x14ac:dyDescent="0.25"/>
    <row r="65100" ht="15" x14ac:dyDescent="0.25"/>
    <row r="65101" ht="15" x14ac:dyDescent="0.25"/>
    <row r="65102" ht="15" x14ac:dyDescent="0.25"/>
    <row r="65103" ht="15" x14ac:dyDescent="0.25"/>
    <row r="65104" ht="15" x14ac:dyDescent="0.25"/>
    <row r="65105" ht="15" x14ac:dyDescent="0.25"/>
    <row r="65106" ht="15" x14ac:dyDescent="0.25"/>
    <row r="65107" ht="15" x14ac:dyDescent="0.25"/>
    <row r="65108" ht="15" x14ac:dyDescent="0.25"/>
    <row r="65109" ht="15" x14ac:dyDescent="0.25"/>
    <row r="65110" ht="15" x14ac:dyDescent="0.25"/>
    <row r="65111" ht="15" x14ac:dyDescent="0.25"/>
    <row r="65112" ht="15" x14ac:dyDescent="0.25"/>
    <row r="65113" ht="15" x14ac:dyDescent="0.25"/>
    <row r="65114" ht="15" x14ac:dyDescent="0.25"/>
    <row r="65115" ht="15" x14ac:dyDescent="0.25"/>
    <row r="65116" ht="15" x14ac:dyDescent="0.25"/>
    <row r="65117" ht="15" x14ac:dyDescent="0.25"/>
    <row r="65118" ht="15" x14ac:dyDescent="0.25"/>
    <row r="65119" ht="15" x14ac:dyDescent="0.25"/>
    <row r="65120" ht="15" x14ac:dyDescent="0.25"/>
    <row r="65121" ht="15" x14ac:dyDescent="0.25"/>
    <row r="65122" ht="15" x14ac:dyDescent="0.25"/>
    <row r="65123" ht="15" x14ac:dyDescent="0.25"/>
    <row r="65124" ht="15" x14ac:dyDescent="0.25"/>
    <row r="65125" ht="15" x14ac:dyDescent="0.25"/>
    <row r="65126" ht="15" x14ac:dyDescent="0.25"/>
    <row r="65127" ht="15" x14ac:dyDescent="0.25"/>
    <row r="65128" ht="15" x14ac:dyDescent="0.25"/>
    <row r="65129" ht="15" x14ac:dyDescent="0.25"/>
    <row r="65130" ht="15" x14ac:dyDescent="0.25"/>
    <row r="65131" ht="15" x14ac:dyDescent="0.25"/>
    <row r="65132" ht="15" x14ac:dyDescent="0.25"/>
    <row r="65133" ht="15" x14ac:dyDescent="0.25"/>
    <row r="65134" ht="15" x14ac:dyDescent="0.25"/>
    <row r="65135" ht="15" x14ac:dyDescent="0.25"/>
    <row r="65136" ht="15" x14ac:dyDescent="0.25"/>
    <row r="65137" ht="15" x14ac:dyDescent="0.25"/>
    <row r="65138" ht="15" x14ac:dyDescent="0.25"/>
    <row r="65139" ht="15" x14ac:dyDescent="0.25"/>
    <row r="65140" ht="15" x14ac:dyDescent="0.25"/>
    <row r="65141" ht="15" x14ac:dyDescent="0.25"/>
    <row r="65142" ht="15" x14ac:dyDescent="0.25"/>
    <row r="65143" ht="15" x14ac:dyDescent="0.25"/>
    <row r="65144" ht="15" x14ac:dyDescent="0.25"/>
    <row r="65145" ht="15" x14ac:dyDescent="0.25"/>
    <row r="65146" ht="15" x14ac:dyDescent="0.25"/>
    <row r="65147" ht="15" x14ac:dyDescent="0.25"/>
    <row r="65148" ht="15" x14ac:dyDescent="0.25"/>
    <row r="65149" ht="15" x14ac:dyDescent="0.25"/>
    <row r="65150" ht="15" x14ac:dyDescent="0.25"/>
    <row r="65151" ht="15" x14ac:dyDescent="0.25"/>
    <row r="65152" ht="15" x14ac:dyDescent="0.25"/>
    <row r="65153" ht="15" x14ac:dyDescent="0.25"/>
    <row r="65154" ht="15" x14ac:dyDescent="0.25"/>
    <row r="65155" ht="15" x14ac:dyDescent="0.25"/>
    <row r="65156" ht="15" x14ac:dyDescent="0.25"/>
    <row r="65157" ht="15" x14ac:dyDescent="0.25"/>
    <row r="65158" ht="15" x14ac:dyDescent="0.25"/>
    <row r="65159" ht="15" x14ac:dyDescent="0.25"/>
    <row r="65160" ht="15" x14ac:dyDescent="0.25"/>
    <row r="65161" ht="15" x14ac:dyDescent="0.25"/>
    <row r="65162" ht="15" x14ac:dyDescent="0.25"/>
    <row r="65163" ht="15" x14ac:dyDescent="0.25"/>
    <row r="65164" ht="15" x14ac:dyDescent="0.25"/>
    <row r="65165" ht="15" x14ac:dyDescent="0.25"/>
    <row r="65166" ht="15" x14ac:dyDescent="0.25"/>
    <row r="65167" ht="15" x14ac:dyDescent="0.25"/>
    <row r="65168" ht="15" x14ac:dyDescent="0.25"/>
    <row r="65169" ht="15" x14ac:dyDescent="0.25"/>
    <row r="65170" ht="15" x14ac:dyDescent="0.25"/>
    <row r="65171" ht="15" x14ac:dyDescent="0.25"/>
    <row r="65172" ht="15" x14ac:dyDescent="0.25"/>
    <row r="65173" ht="15" x14ac:dyDescent="0.25"/>
    <row r="65174" ht="15" x14ac:dyDescent="0.25"/>
    <row r="65175" ht="15" x14ac:dyDescent="0.25"/>
    <row r="65176" ht="15" x14ac:dyDescent="0.25"/>
    <row r="65177" ht="15" x14ac:dyDescent="0.25"/>
    <row r="65178" ht="15" x14ac:dyDescent="0.25"/>
    <row r="65179" ht="15" x14ac:dyDescent="0.25"/>
    <row r="65180" ht="15" x14ac:dyDescent="0.25"/>
    <row r="65181" ht="15" x14ac:dyDescent="0.25"/>
    <row r="65182" ht="15" x14ac:dyDescent="0.25"/>
    <row r="65183" ht="15" x14ac:dyDescent="0.25"/>
    <row r="65184" ht="15" x14ac:dyDescent="0.25"/>
    <row r="65185" ht="15" x14ac:dyDescent="0.25"/>
    <row r="65186" ht="15" x14ac:dyDescent="0.25"/>
    <row r="65187" ht="15" x14ac:dyDescent="0.25"/>
    <row r="65188" ht="15" x14ac:dyDescent="0.25"/>
    <row r="65189" ht="15" x14ac:dyDescent="0.25"/>
    <row r="65190" ht="15" x14ac:dyDescent="0.25"/>
    <row r="65191" ht="15" x14ac:dyDescent="0.25"/>
    <row r="65192" ht="15" x14ac:dyDescent="0.25"/>
    <row r="65193" ht="15" x14ac:dyDescent="0.25"/>
    <row r="65194" ht="15" x14ac:dyDescent="0.25"/>
    <row r="65195" ht="15" x14ac:dyDescent="0.25"/>
    <row r="65196" ht="15" x14ac:dyDescent="0.25"/>
    <row r="65197" ht="15" x14ac:dyDescent="0.25"/>
    <row r="65198" ht="15" x14ac:dyDescent="0.25"/>
    <row r="65199" ht="15" x14ac:dyDescent="0.25"/>
    <row r="65200" ht="15" x14ac:dyDescent="0.25"/>
    <row r="65201" ht="15" x14ac:dyDescent="0.25"/>
    <row r="65202" ht="15" x14ac:dyDescent="0.25"/>
    <row r="65203" ht="15" x14ac:dyDescent="0.25"/>
    <row r="65204" ht="15" x14ac:dyDescent="0.25"/>
    <row r="65205" ht="15" x14ac:dyDescent="0.25"/>
    <row r="65206" ht="15" x14ac:dyDescent="0.25"/>
    <row r="65207" ht="15" x14ac:dyDescent="0.25"/>
    <row r="65208" ht="15" x14ac:dyDescent="0.25"/>
    <row r="65209" ht="15" x14ac:dyDescent="0.25"/>
    <row r="65210" ht="15" x14ac:dyDescent="0.25"/>
    <row r="65211" ht="15" x14ac:dyDescent="0.25"/>
    <row r="65212" ht="15" x14ac:dyDescent="0.25"/>
    <row r="65213" ht="15" x14ac:dyDescent="0.25"/>
    <row r="65214" ht="15" x14ac:dyDescent="0.25"/>
    <row r="65215" ht="15" x14ac:dyDescent="0.25"/>
    <row r="65216" ht="15" x14ac:dyDescent="0.25"/>
    <row r="65217" ht="15" x14ac:dyDescent="0.25"/>
    <row r="65218" ht="15" x14ac:dyDescent="0.25"/>
    <row r="65219" ht="15" x14ac:dyDescent="0.25"/>
    <row r="65220" ht="15" x14ac:dyDescent="0.25"/>
    <row r="65221" ht="15" x14ac:dyDescent="0.25"/>
    <row r="65222" ht="15" x14ac:dyDescent="0.25"/>
    <row r="65223" ht="15" x14ac:dyDescent="0.25"/>
    <row r="65224" ht="15" x14ac:dyDescent="0.25"/>
    <row r="65225" ht="15" x14ac:dyDescent="0.25"/>
    <row r="65226" ht="15" x14ac:dyDescent="0.25"/>
    <row r="65227" ht="15" x14ac:dyDescent="0.25"/>
    <row r="65228" ht="15" x14ac:dyDescent="0.25"/>
    <row r="65229" ht="15" x14ac:dyDescent="0.25"/>
    <row r="65230" ht="15" x14ac:dyDescent="0.25"/>
    <row r="65231" ht="15" x14ac:dyDescent="0.25"/>
    <row r="65232" ht="15" x14ac:dyDescent="0.25"/>
    <row r="65233" ht="15" x14ac:dyDescent="0.25"/>
    <row r="65234" ht="15" x14ac:dyDescent="0.25"/>
    <row r="65235" ht="15" x14ac:dyDescent="0.25"/>
    <row r="65236" ht="15" x14ac:dyDescent="0.25"/>
    <row r="65237" ht="15" x14ac:dyDescent="0.25"/>
    <row r="65238" ht="15" x14ac:dyDescent="0.25"/>
    <row r="65239" ht="15" x14ac:dyDescent="0.25"/>
    <row r="65240" ht="15" x14ac:dyDescent="0.25"/>
    <row r="65241" ht="15" x14ac:dyDescent="0.25"/>
    <row r="65242" ht="15" x14ac:dyDescent="0.25"/>
    <row r="65243" ht="15" x14ac:dyDescent="0.25"/>
    <row r="65244" ht="15" x14ac:dyDescent="0.25"/>
    <row r="65245" ht="15" x14ac:dyDescent="0.25"/>
    <row r="65246" ht="15" x14ac:dyDescent="0.25"/>
    <row r="65247" ht="15" x14ac:dyDescent="0.25"/>
    <row r="65248" ht="15" x14ac:dyDescent="0.25"/>
    <row r="65249" ht="15" x14ac:dyDescent="0.25"/>
    <row r="65250" ht="15" x14ac:dyDescent="0.25"/>
    <row r="65251" ht="15" x14ac:dyDescent="0.25"/>
    <row r="65252" ht="15" x14ac:dyDescent="0.25"/>
    <row r="65253" ht="15" x14ac:dyDescent="0.25"/>
    <row r="65254" ht="15" x14ac:dyDescent="0.25"/>
    <row r="65255" ht="15" x14ac:dyDescent="0.25"/>
    <row r="65256" ht="15" x14ac:dyDescent="0.25"/>
    <row r="65257" ht="15" x14ac:dyDescent="0.25"/>
    <row r="65258" ht="15" x14ac:dyDescent="0.25"/>
    <row r="65259" ht="15" x14ac:dyDescent="0.25"/>
    <row r="65260" ht="15" x14ac:dyDescent="0.25"/>
    <row r="65261" ht="15" x14ac:dyDescent="0.25"/>
    <row r="65262" ht="15" x14ac:dyDescent="0.25"/>
    <row r="65263" ht="15" x14ac:dyDescent="0.25"/>
    <row r="65264" ht="15" x14ac:dyDescent="0.25"/>
    <row r="65265" ht="15" x14ac:dyDescent="0.25"/>
    <row r="65266" ht="15" x14ac:dyDescent="0.25"/>
    <row r="65267" ht="15" x14ac:dyDescent="0.25"/>
    <row r="65268" ht="15" x14ac:dyDescent="0.25"/>
    <row r="65269" ht="15" x14ac:dyDescent="0.25"/>
    <row r="65270" ht="15" x14ac:dyDescent="0.25"/>
    <row r="65271" ht="15" x14ac:dyDescent="0.25"/>
    <row r="65272" ht="15" x14ac:dyDescent="0.25"/>
    <row r="65273" ht="15" x14ac:dyDescent="0.25"/>
    <row r="65274" ht="15" x14ac:dyDescent="0.25"/>
    <row r="65275" ht="15" x14ac:dyDescent="0.25"/>
    <row r="65276" ht="15" x14ac:dyDescent="0.25"/>
    <row r="65277" ht="15" x14ac:dyDescent="0.25"/>
    <row r="65278" ht="15" x14ac:dyDescent="0.25"/>
    <row r="65279" ht="15" x14ac:dyDescent="0.25"/>
    <row r="65280" ht="15" x14ac:dyDescent="0.25"/>
    <row r="65281" ht="15" x14ac:dyDescent="0.25"/>
    <row r="65282" ht="15" x14ac:dyDescent="0.25"/>
    <row r="65283" ht="15" x14ac:dyDescent="0.25"/>
    <row r="65284" ht="15" x14ac:dyDescent="0.25"/>
    <row r="65285" ht="15" x14ac:dyDescent="0.25"/>
    <row r="65286" ht="15" x14ac:dyDescent="0.25"/>
    <row r="65287" ht="15" x14ac:dyDescent="0.25"/>
    <row r="65288" ht="15" x14ac:dyDescent="0.25"/>
    <row r="65289" ht="15" x14ac:dyDescent="0.25"/>
    <row r="65290" ht="15" x14ac:dyDescent="0.25"/>
    <row r="65291" ht="15" x14ac:dyDescent="0.25"/>
    <row r="65292" ht="15" x14ac:dyDescent="0.25"/>
    <row r="65293" ht="15" x14ac:dyDescent="0.25"/>
    <row r="65294" ht="15" x14ac:dyDescent="0.25"/>
    <row r="65295" ht="15" x14ac:dyDescent="0.25"/>
    <row r="65296" ht="15" x14ac:dyDescent="0.25"/>
    <row r="65297" ht="15" x14ac:dyDescent="0.25"/>
    <row r="65298" ht="15" x14ac:dyDescent="0.25"/>
    <row r="65299" ht="15" x14ac:dyDescent="0.25"/>
    <row r="65300" ht="15" x14ac:dyDescent="0.25"/>
    <row r="65301" ht="15" x14ac:dyDescent="0.25"/>
    <row r="65302" ht="15" x14ac:dyDescent="0.25"/>
    <row r="65303" ht="15" x14ac:dyDescent="0.25"/>
    <row r="65304" ht="15" x14ac:dyDescent="0.25"/>
    <row r="65305" ht="15" x14ac:dyDescent="0.25"/>
    <row r="65306" ht="15" x14ac:dyDescent="0.25"/>
    <row r="65307" ht="15" x14ac:dyDescent="0.25"/>
    <row r="65308" ht="15" x14ac:dyDescent="0.25"/>
    <row r="65309" ht="15" x14ac:dyDescent="0.25"/>
    <row r="65310" ht="15" x14ac:dyDescent="0.25"/>
    <row r="65311" ht="15" x14ac:dyDescent="0.25"/>
    <row r="65312" ht="15" x14ac:dyDescent="0.25"/>
    <row r="65313" ht="15" x14ac:dyDescent="0.25"/>
    <row r="65314" ht="15" x14ac:dyDescent="0.25"/>
    <row r="65315" ht="15" x14ac:dyDescent="0.25"/>
    <row r="65316" ht="15" x14ac:dyDescent="0.25"/>
    <row r="65317" ht="15" x14ac:dyDescent="0.25"/>
    <row r="65318" ht="15" x14ac:dyDescent="0.25"/>
    <row r="65319" ht="15" x14ac:dyDescent="0.25"/>
    <row r="65320" ht="15" x14ac:dyDescent="0.25"/>
    <row r="65321" ht="15" x14ac:dyDescent="0.25"/>
    <row r="65322" ht="15" x14ac:dyDescent="0.25"/>
    <row r="65323" ht="15" x14ac:dyDescent="0.25"/>
    <row r="65324" ht="15" x14ac:dyDescent="0.25"/>
    <row r="65325" ht="15" x14ac:dyDescent="0.25"/>
    <row r="65326" ht="15" x14ac:dyDescent="0.25"/>
    <row r="65327" ht="15" x14ac:dyDescent="0.25"/>
    <row r="65328" ht="15" x14ac:dyDescent="0.25"/>
    <row r="65329" ht="15" x14ac:dyDescent="0.25"/>
    <row r="65330" ht="15" x14ac:dyDescent="0.25"/>
    <row r="65331" ht="15" x14ac:dyDescent="0.25"/>
    <row r="65332" ht="15" x14ac:dyDescent="0.25"/>
    <row r="65333" ht="15" x14ac:dyDescent="0.25"/>
    <row r="65334" ht="15" x14ac:dyDescent="0.25"/>
    <row r="65335" ht="15" x14ac:dyDescent="0.25"/>
    <row r="65336" ht="15" x14ac:dyDescent="0.25"/>
    <row r="65337" ht="15" x14ac:dyDescent="0.25"/>
    <row r="65338" ht="15" x14ac:dyDescent="0.25"/>
    <row r="65339" ht="15" x14ac:dyDescent="0.25"/>
    <row r="65340" ht="15" x14ac:dyDescent="0.25"/>
    <row r="65341" ht="15" x14ac:dyDescent="0.25"/>
    <row r="65342" ht="15" x14ac:dyDescent="0.25"/>
    <row r="65343" ht="15" x14ac:dyDescent="0.25"/>
    <row r="65344" ht="15" x14ac:dyDescent="0.25"/>
    <row r="65345" ht="15" x14ac:dyDescent="0.25"/>
    <row r="65346" ht="15" x14ac:dyDescent="0.25"/>
    <row r="65347" ht="15" x14ac:dyDescent="0.25"/>
    <row r="65348" ht="15" x14ac:dyDescent="0.25"/>
    <row r="65349" ht="15" x14ac:dyDescent="0.25"/>
    <row r="65350" ht="15" x14ac:dyDescent="0.25"/>
    <row r="65351" ht="15" x14ac:dyDescent="0.25"/>
    <row r="65352" ht="15" x14ac:dyDescent="0.25"/>
    <row r="65353" ht="15" x14ac:dyDescent="0.25"/>
    <row r="65354" ht="15" x14ac:dyDescent="0.25"/>
    <row r="65355" ht="15" x14ac:dyDescent="0.25"/>
    <row r="65356" ht="15" x14ac:dyDescent="0.25"/>
    <row r="65357" ht="15" x14ac:dyDescent="0.25"/>
    <row r="65358" ht="15" x14ac:dyDescent="0.25"/>
    <row r="65359" ht="15" x14ac:dyDescent="0.25"/>
    <row r="65360" ht="15" x14ac:dyDescent="0.25"/>
    <row r="65361" ht="15" x14ac:dyDescent="0.25"/>
    <row r="65362" ht="15" x14ac:dyDescent="0.25"/>
    <row r="65363" ht="15" x14ac:dyDescent="0.25"/>
    <row r="65364" ht="15" x14ac:dyDescent="0.25"/>
    <row r="65365" ht="15" x14ac:dyDescent="0.25"/>
    <row r="65366" ht="15" x14ac:dyDescent="0.25"/>
    <row r="65367" ht="15" x14ac:dyDescent="0.25"/>
    <row r="65368" ht="15" x14ac:dyDescent="0.25"/>
    <row r="65369" ht="15" x14ac:dyDescent="0.25"/>
    <row r="65370" ht="15" x14ac:dyDescent="0.25"/>
    <row r="65371" ht="15" x14ac:dyDescent="0.25"/>
    <row r="65372" ht="15" x14ac:dyDescent="0.25"/>
    <row r="65373" ht="15" x14ac:dyDescent="0.25"/>
    <row r="65374" ht="15" x14ac:dyDescent="0.25"/>
    <row r="65375" ht="15" x14ac:dyDescent="0.25"/>
    <row r="65376" ht="15" x14ac:dyDescent="0.25"/>
    <row r="65377" ht="15" x14ac:dyDescent="0.25"/>
    <row r="65378" ht="15" x14ac:dyDescent="0.25"/>
    <row r="65379" ht="15" x14ac:dyDescent="0.25"/>
    <row r="65380" ht="15" x14ac:dyDescent="0.25"/>
    <row r="65381" ht="15" x14ac:dyDescent="0.25"/>
    <row r="65382" ht="15" x14ac:dyDescent="0.25"/>
    <row r="65383" ht="15" x14ac:dyDescent="0.25"/>
    <row r="65384" ht="15" x14ac:dyDescent="0.25"/>
    <row r="65385" ht="15" x14ac:dyDescent="0.25"/>
    <row r="65386" ht="15" x14ac:dyDescent="0.25"/>
    <row r="65387" ht="15" x14ac:dyDescent="0.25"/>
    <row r="65388" ht="15" x14ac:dyDescent="0.25"/>
    <row r="65389" ht="15" x14ac:dyDescent="0.25"/>
    <row r="65390" ht="15" x14ac:dyDescent="0.25"/>
    <row r="65391" ht="15" x14ac:dyDescent="0.25"/>
    <row r="65392" ht="15" x14ac:dyDescent="0.25"/>
    <row r="65393" ht="15" x14ac:dyDescent="0.25"/>
    <row r="65394" ht="15" x14ac:dyDescent="0.25"/>
    <row r="65395" ht="15" x14ac:dyDescent="0.25"/>
    <row r="65396" ht="15" x14ac:dyDescent="0.25"/>
    <row r="65397" ht="15" x14ac:dyDescent="0.25"/>
    <row r="65398" ht="15" x14ac:dyDescent="0.25"/>
    <row r="65399" ht="15" x14ac:dyDescent="0.25"/>
    <row r="65400" ht="15" x14ac:dyDescent="0.25"/>
    <row r="65401" ht="15" x14ac:dyDescent="0.25"/>
    <row r="65402" ht="15" x14ac:dyDescent="0.25"/>
    <row r="65403" ht="15" x14ac:dyDescent="0.25"/>
    <row r="65404" ht="15" x14ac:dyDescent="0.25"/>
    <row r="65405" ht="15" x14ac:dyDescent="0.25"/>
    <row r="65406" ht="15" x14ac:dyDescent="0.25"/>
    <row r="65407" ht="15" x14ac:dyDescent="0.25"/>
    <row r="65408" ht="15" x14ac:dyDescent="0.25"/>
    <row r="65409" ht="15" x14ac:dyDescent="0.25"/>
    <row r="65410" ht="15" x14ac:dyDescent="0.25"/>
    <row r="65411" ht="15" x14ac:dyDescent="0.25"/>
    <row r="65412" ht="15" x14ac:dyDescent="0.25"/>
    <row r="65413" ht="15" x14ac:dyDescent="0.25"/>
    <row r="65414" ht="15" x14ac:dyDescent="0.25"/>
    <row r="65415" ht="15" x14ac:dyDescent="0.25"/>
    <row r="65416" ht="15" x14ac:dyDescent="0.25"/>
    <row r="65417" ht="15" x14ac:dyDescent="0.25"/>
    <row r="65418" ht="15" x14ac:dyDescent="0.25"/>
    <row r="65419" ht="15" x14ac:dyDescent="0.25"/>
    <row r="65420" ht="15" x14ac:dyDescent="0.25"/>
    <row r="65421" ht="15" x14ac:dyDescent="0.25"/>
    <row r="65422" ht="15" x14ac:dyDescent="0.25"/>
    <row r="65423" ht="15" x14ac:dyDescent="0.25"/>
    <row r="65424" ht="15" x14ac:dyDescent="0.25"/>
    <row r="65425" ht="15" x14ac:dyDescent="0.25"/>
    <row r="65426" ht="15" x14ac:dyDescent="0.25"/>
    <row r="65427" ht="15" x14ac:dyDescent="0.25"/>
    <row r="65428" ht="15" x14ac:dyDescent="0.25"/>
    <row r="65429" ht="15" x14ac:dyDescent="0.25"/>
    <row r="65430" ht="15" x14ac:dyDescent="0.25"/>
    <row r="65431" ht="15" x14ac:dyDescent="0.25"/>
    <row r="65432" ht="15" x14ac:dyDescent="0.25"/>
    <row r="65433" ht="15" x14ac:dyDescent="0.25"/>
    <row r="65434" ht="15" x14ac:dyDescent="0.25"/>
    <row r="65435" ht="15" x14ac:dyDescent="0.25"/>
    <row r="65436" ht="15" x14ac:dyDescent="0.25"/>
    <row r="65437" ht="15" x14ac:dyDescent="0.25"/>
    <row r="65438" ht="15" x14ac:dyDescent="0.25"/>
    <row r="65439" ht="15" x14ac:dyDescent="0.25"/>
    <row r="65440" ht="15" x14ac:dyDescent="0.25"/>
    <row r="65441" ht="15" x14ac:dyDescent="0.25"/>
    <row r="65442" ht="15" x14ac:dyDescent="0.25"/>
    <row r="65443" ht="15" x14ac:dyDescent="0.25"/>
    <row r="65444" ht="15" x14ac:dyDescent="0.25"/>
    <row r="65445" ht="15" x14ac:dyDescent="0.25"/>
    <row r="65446" ht="15" x14ac:dyDescent="0.25"/>
    <row r="65447" ht="15" x14ac:dyDescent="0.25"/>
    <row r="65448" ht="15" x14ac:dyDescent="0.25"/>
    <row r="65449" ht="15" x14ac:dyDescent="0.25"/>
    <row r="65450" ht="15" x14ac:dyDescent="0.25"/>
    <row r="65451" ht="15" x14ac:dyDescent="0.25"/>
    <row r="65452" ht="15" x14ac:dyDescent="0.25"/>
    <row r="65453" ht="15" x14ac:dyDescent="0.25"/>
    <row r="65454" ht="15" x14ac:dyDescent="0.25"/>
    <row r="65455" ht="15" x14ac:dyDescent="0.25"/>
    <row r="65456" ht="15" x14ac:dyDescent="0.25"/>
    <row r="65457" ht="15" x14ac:dyDescent="0.25"/>
    <row r="65458" ht="15" x14ac:dyDescent="0.25"/>
    <row r="65459" ht="15" x14ac:dyDescent="0.25"/>
    <row r="65460" ht="15" x14ac:dyDescent="0.25"/>
    <row r="65461" ht="15" x14ac:dyDescent="0.25"/>
    <row r="65462" ht="15" x14ac:dyDescent="0.25"/>
    <row r="65463" ht="15" x14ac:dyDescent="0.25"/>
    <row r="65464" ht="15" x14ac:dyDescent="0.25"/>
    <row r="65465" ht="15" x14ac:dyDescent="0.25"/>
    <row r="65466" ht="15" x14ac:dyDescent="0.25"/>
    <row r="65467" ht="15" x14ac:dyDescent="0.25"/>
    <row r="65468" ht="15" x14ac:dyDescent="0.25"/>
    <row r="65469" ht="15" x14ac:dyDescent="0.25"/>
    <row r="65470" ht="15" x14ac:dyDescent="0.25"/>
    <row r="65471" ht="15" x14ac:dyDescent="0.25"/>
    <row r="65472" ht="15" x14ac:dyDescent="0.25"/>
    <row r="65473" ht="15" x14ac:dyDescent="0.25"/>
    <row r="65474" ht="15" x14ac:dyDescent="0.25"/>
    <row r="65475" ht="15" x14ac:dyDescent="0.25"/>
    <row r="65476" ht="15" x14ac:dyDescent="0.25"/>
    <row r="65477" ht="15" x14ac:dyDescent="0.25"/>
    <row r="65478" ht="15" x14ac:dyDescent="0.25"/>
    <row r="65479" ht="15" x14ac:dyDescent="0.25"/>
    <row r="65480" ht="15" x14ac:dyDescent="0.25"/>
    <row r="65481" ht="15" x14ac:dyDescent="0.25"/>
    <row r="65482" ht="15" x14ac:dyDescent="0.25"/>
    <row r="65483" ht="15" x14ac:dyDescent="0.25"/>
    <row r="65484" ht="15" x14ac:dyDescent="0.25"/>
    <row r="65485" ht="15" x14ac:dyDescent="0.25"/>
    <row r="65486" ht="15" x14ac:dyDescent="0.25"/>
    <row r="65487" ht="15" x14ac:dyDescent="0.25"/>
    <row r="65488" ht="15" x14ac:dyDescent="0.25"/>
    <row r="65489" ht="15" x14ac:dyDescent="0.25"/>
    <row r="65490" ht="15" x14ac:dyDescent="0.25"/>
    <row r="65491" ht="15" x14ac:dyDescent="0.25"/>
    <row r="65492" ht="15" x14ac:dyDescent="0.25"/>
    <row r="65493" ht="15" x14ac:dyDescent="0.25"/>
    <row r="65494" ht="15" x14ac:dyDescent="0.25"/>
    <row r="65495" ht="15" x14ac:dyDescent="0.25"/>
    <row r="65496" ht="15" x14ac:dyDescent="0.25"/>
    <row r="65497" ht="15" x14ac:dyDescent="0.25"/>
    <row r="65498" ht="15" x14ac:dyDescent="0.25"/>
    <row r="65499" ht="15" x14ac:dyDescent="0.25"/>
    <row r="65500" ht="15" x14ac:dyDescent="0.25"/>
    <row r="65501" ht="15" x14ac:dyDescent="0.25"/>
    <row r="65502" ht="15" x14ac:dyDescent="0.25"/>
    <row r="65503" ht="15" x14ac:dyDescent="0.25"/>
    <row r="65504" ht="15" x14ac:dyDescent="0.25"/>
    <row r="65505" ht="15" x14ac:dyDescent="0.25"/>
    <row r="65506" ht="15" x14ac:dyDescent="0.25"/>
    <row r="65507" ht="15" x14ac:dyDescent="0.25"/>
    <row r="65508" ht="15" x14ac:dyDescent="0.25"/>
    <row r="65509" ht="15" x14ac:dyDescent="0.25"/>
    <row r="65510" ht="15" x14ac:dyDescent="0.25"/>
    <row r="65511" ht="15" x14ac:dyDescent="0.25"/>
    <row r="65512" ht="15" x14ac:dyDescent="0.25"/>
    <row r="65513" ht="15" x14ac:dyDescent="0.25"/>
    <row r="65514" ht="15" x14ac:dyDescent="0.25"/>
    <row r="65515" ht="15" x14ac:dyDescent="0.25"/>
    <row r="65516" ht="15" x14ac:dyDescent="0.25"/>
    <row r="65517" ht="15" x14ac:dyDescent="0.25"/>
    <row r="65518" ht="15" x14ac:dyDescent="0.25"/>
    <row r="65519" ht="15" x14ac:dyDescent="0.25"/>
    <row r="65520" ht="15" x14ac:dyDescent="0.25"/>
    <row r="65521" ht="15" x14ac:dyDescent="0.25"/>
    <row r="65522" ht="15" x14ac:dyDescent="0.25"/>
    <row r="65523" ht="15" x14ac:dyDescent="0.25"/>
    <row r="65524" ht="15" x14ac:dyDescent="0.25"/>
    <row r="65525" ht="15" x14ac:dyDescent="0.25"/>
    <row r="65526" ht="15" x14ac:dyDescent="0.25"/>
    <row r="65527" ht="15" x14ac:dyDescent="0.25"/>
    <row r="65528" ht="15" x14ac:dyDescent="0.25"/>
    <row r="65529" ht="15" x14ac:dyDescent="0.25"/>
    <row r="65530" ht="15" x14ac:dyDescent="0.25"/>
    <row r="65531" ht="15" x14ac:dyDescent="0.25"/>
    <row r="65532" ht="15" x14ac:dyDescent="0.25"/>
    <row r="65533" ht="15" x14ac:dyDescent="0.25"/>
    <row r="65534" ht="15" x14ac:dyDescent="0.25"/>
    <row r="65535" ht="15" x14ac:dyDescent="0.25"/>
    <row r="65536" ht="15" x14ac:dyDescent="0.25"/>
    <row r="65537" ht="15" x14ac:dyDescent="0.25"/>
  </sheetData>
  <mergeCells count="46">
    <mergeCell ref="A71:A73"/>
    <mergeCell ref="B71:B73"/>
    <mergeCell ref="A74:C74"/>
    <mergeCell ref="A75:C75"/>
    <mergeCell ref="A62:A64"/>
    <mergeCell ref="B62:B64"/>
    <mergeCell ref="A65:A67"/>
    <mergeCell ref="B65:B67"/>
    <mergeCell ref="A68:A70"/>
    <mergeCell ref="B68:B70"/>
    <mergeCell ref="A53:A56"/>
    <mergeCell ref="B53:B56"/>
    <mergeCell ref="A57:A58"/>
    <mergeCell ref="B57:B58"/>
    <mergeCell ref="A59:A61"/>
    <mergeCell ref="B59:B61"/>
    <mergeCell ref="A41:A44"/>
    <mergeCell ref="B41:B44"/>
    <mergeCell ref="A45:A48"/>
    <mergeCell ref="B45:B48"/>
    <mergeCell ref="A49:A52"/>
    <mergeCell ref="B49:B52"/>
    <mergeCell ref="A29:A31"/>
    <mergeCell ref="B29:B31"/>
    <mergeCell ref="A32:A36"/>
    <mergeCell ref="B32:B36"/>
    <mergeCell ref="A37:A40"/>
    <mergeCell ref="B37:B40"/>
    <mergeCell ref="A22:A24"/>
    <mergeCell ref="B22:B24"/>
    <mergeCell ref="A25:A26"/>
    <mergeCell ref="B25:B26"/>
    <mergeCell ref="A27:A28"/>
    <mergeCell ref="B27:B28"/>
    <mergeCell ref="A12:A14"/>
    <mergeCell ref="B12:B14"/>
    <mergeCell ref="A16:J16"/>
    <mergeCell ref="A17:B17"/>
    <mergeCell ref="A19:A21"/>
    <mergeCell ref="B19:B21"/>
    <mergeCell ref="A1:I1"/>
    <mergeCell ref="A4:A6"/>
    <mergeCell ref="B4:B6"/>
    <mergeCell ref="A7:C7"/>
    <mergeCell ref="A8:A11"/>
    <mergeCell ref="B8:B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F5E8-5A96-4FC8-A0D7-4723F57A9A98}">
  <dimension ref="A1:IV133"/>
  <sheetViews>
    <sheetView rightToLeft="1" workbookViewId="0">
      <selection activeCell="B6" sqref="B6:B7"/>
    </sheetView>
  </sheetViews>
  <sheetFormatPr defaultColWidth="0" defaultRowHeight="0" zeroHeight="1" x14ac:dyDescent="0.25"/>
  <cols>
    <col min="1" max="1" width="11.140625" style="202" customWidth="1"/>
    <col min="2" max="2" width="21.5703125" style="203" customWidth="1"/>
    <col min="3" max="3" width="13.85546875" style="204" customWidth="1"/>
    <col min="4" max="4" width="14.42578125" style="204" customWidth="1"/>
    <col min="5" max="5" width="14.5703125" style="204" customWidth="1"/>
    <col min="6" max="6" width="14.85546875" style="198" customWidth="1"/>
    <col min="7" max="7" width="15.85546875" style="126" customWidth="1"/>
    <col min="8" max="8" width="17.85546875" style="126" customWidth="1"/>
    <col min="9" max="9" width="16.7109375" style="126" customWidth="1"/>
    <col min="10" max="255" width="0" style="133" hidden="1"/>
    <col min="256" max="256" width="2.140625" style="133" customWidth="1"/>
    <col min="257" max="257" width="11.140625" style="133" customWidth="1"/>
    <col min="258" max="258" width="21.5703125" style="133" customWidth="1"/>
    <col min="259" max="259" width="13.85546875" style="133" customWidth="1"/>
    <col min="260" max="260" width="14.42578125" style="133" customWidth="1"/>
    <col min="261" max="261" width="14.5703125" style="133" customWidth="1"/>
    <col min="262" max="262" width="14.85546875" style="133" customWidth="1"/>
    <col min="263" max="263" width="12.140625" style="133" customWidth="1"/>
    <col min="264" max="264" width="12.85546875" style="133" customWidth="1"/>
    <col min="265" max="265" width="12.7109375" style="133" customWidth="1"/>
    <col min="266" max="512" width="0.85546875" style="133" hidden="1"/>
    <col min="513" max="513" width="11.140625" style="133" customWidth="1"/>
    <col min="514" max="514" width="21.5703125" style="133" customWidth="1"/>
    <col min="515" max="515" width="13.85546875" style="133" customWidth="1"/>
    <col min="516" max="516" width="14.42578125" style="133" customWidth="1"/>
    <col min="517" max="517" width="14.5703125" style="133" customWidth="1"/>
    <col min="518" max="518" width="14.85546875" style="133" customWidth="1"/>
    <col min="519" max="519" width="12.140625" style="133" customWidth="1"/>
    <col min="520" max="520" width="12.85546875" style="133" customWidth="1"/>
    <col min="521" max="521" width="12.7109375" style="133" customWidth="1"/>
    <col min="522" max="768" width="0.85546875" style="133" hidden="1"/>
    <col min="769" max="769" width="11.140625" style="133" customWidth="1"/>
    <col min="770" max="770" width="21.5703125" style="133" customWidth="1"/>
    <col min="771" max="771" width="13.85546875" style="133" customWidth="1"/>
    <col min="772" max="772" width="14.42578125" style="133" customWidth="1"/>
    <col min="773" max="773" width="14.5703125" style="133" customWidth="1"/>
    <col min="774" max="774" width="14.85546875" style="133" customWidth="1"/>
    <col min="775" max="775" width="12.140625" style="133" customWidth="1"/>
    <col min="776" max="776" width="12.85546875" style="133" customWidth="1"/>
    <col min="777" max="777" width="12.7109375" style="133" customWidth="1"/>
    <col min="778" max="1024" width="0.85546875" style="133" hidden="1"/>
    <col min="1025" max="1025" width="11.140625" style="133" customWidth="1"/>
    <col min="1026" max="1026" width="21.5703125" style="133" customWidth="1"/>
    <col min="1027" max="1027" width="13.85546875" style="133" customWidth="1"/>
    <col min="1028" max="1028" width="14.42578125" style="133" customWidth="1"/>
    <col min="1029" max="1029" width="14.5703125" style="133" customWidth="1"/>
    <col min="1030" max="1030" width="14.85546875" style="133" customWidth="1"/>
    <col min="1031" max="1031" width="12.140625" style="133" customWidth="1"/>
    <col min="1032" max="1032" width="12.85546875" style="133" customWidth="1"/>
    <col min="1033" max="1033" width="12.7109375" style="133" customWidth="1"/>
    <col min="1034" max="1280" width="0.85546875" style="133" hidden="1"/>
    <col min="1281" max="1281" width="11.140625" style="133" customWidth="1"/>
    <col min="1282" max="1282" width="21.5703125" style="133" customWidth="1"/>
    <col min="1283" max="1283" width="13.85546875" style="133" customWidth="1"/>
    <col min="1284" max="1284" width="14.42578125" style="133" customWidth="1"/>
    <col min="1285" max="1285" width="14.5703125" style="133" customWidth="1"/>
    <col min="1286" max="1286" width="14.85546875" style="133" customWidth="1"/>
    <col min="1287" max="1287" width="12.140625" style="133" customWidth="1"/>
    <col min="1288" max="1288" width="12.85546875" style="133" customWidth="1"/>
    <col min="1289" max="1289" width="12.7109375" style="133" customWidth="1"/>
    <col min="1290" max="1536" width="0.85546875" style="133" hidden="1"/>
    <col min="1537" max="1537" width="11.140625" style="133" customWidth="1"/>
    <col min="1538" max="1538" width="21.5703125" style="133" customWidth="1"/>
    <col min="1539" max="1539" width="13.85546875" style="133" customWidth="1"/>
    <col min="1540" max="1540" width="14.42578125" style="133" customWidth="1"/>
    <col min="1541" max="1541" width="14.5703125" style="133" customWidth="1"/>
    <col min="1542" max="1542" width="14.85546875" style="133" customWidth="1"/>
    <col min="1543" max="1543" width="12.140625" style="133" customWidth="1"/>
    <col min="1544" max="1544" width="12.85546875" style="133" customWidth="1"/>
    <col min="1545" max="1545" width="12.7109375" style="133" customWidth="1"/>
    <col min="1546" max="1792" width="0.85546875" style="133" hidden="1"/>
    <col min="1793" max="1793" width="11.140625" style="133" customWidth="1"/>
    <col min="1794" max="1794" width="21.5703125" style="133" customWidth="1"/>
    <col min="1795" max="1795" width="13.85546875" style="133" customWidth="1"/>
    <col min="1796" max="1796" width="14.42578125" style="133" customWidth="1"/>
    <col min="1797" max="1797" width="14.5703125" style="133" customWidth="1"/>
    <col min="1798" max="1798" width="14.85546875" style="133" customWidth="1"/>
    <col min="1799" max="1799" width="12.140625" style="133" customWidth="1"/>
    <col min="1800" max="1800" width="12.85546875" style="133" customWidth="1"/>
    <col min="1801" max="1801" width="12.7109375" style="133" customWidth="1"/>
    <col min="1802" max="2048" width="0.85546875" style="133" hidden="1"/>
    <col min="2049" max="2049" width="11.140625" style="133" customWidth="1"/>
    <col min="2050" max="2050" width="21.5703125" style="133" customWidth="1"/>
    <col min="2051" max="2051" width="13.85546875" style="133" customWidth="1"/>
    <col min="2052" max="2052" width="14.42578125" style="133" customWidth="1"/>
    <col min="2053" max="2053" width="14.5703125" style="133" customWidth="1"/>
    <col min="2054" max="2054" width="14.85546875" style="133" customWidth="1"/>
    <col min="2055" max="2055" width="12.140625" style="133" customWidth="1"/>
    <col min="2056" max="2056" width="12.85546875" style="133" customWidth="1"/>
    <col min="2057" max="2057" width="12.7109375" style="133" customWidth="1"/>
    <col min="2058" max="2304" width="0.85546875" style="133" hidden="1"/>
    <col min="2305" max="2305" width="11.140625" style="133" customWidth="1"/>
    <col min="2306" max="2306" width="21.5703125" style="133" customWidth="1"/>
    <col min="2307" max="2307" width="13.85546875" style="133" customWidth="1"/>
    <col min="2308" max="2308" width="14.42578125" style="133" customWidth="1"/>
    <col min="2309" max="2309" width="14.5703125" style="133" customWidth="1"/>
    <col min="2310" max="2310" width="14.85546875" style="133" customWidth="1"/>
    <col min="2311" max="2311" width="12.140625" style="133" customWidth="1"/>
    <col min="2312" max="2312" width="12.85546875" style="133" customWidth="1"/>
    <col min="2313" max="2313" width="12.7109375" style="133" customWidth="1"/>
    <col min="2314" max="2560" width="0.85546875" style="133" hidden="1"/>
    <col min="2561" max="2561" width="11.140625" style="133" customWidth="1"/>
    <col min="2562" max="2562" width="21.5703125" style="133" customWidth="1"/>
    <col min="2563" max="2563" width="13.85546875" style="133" customWidth="1"/>
    <col min="2564" max="2564" width="14.42578125" style="133" customWidth="1"/>
    <col min="2565" max="2565" width="14.5703125" style="133" customWidth="1"/>
    <col min="2566" max="2566" width="14.85546875" style="133" customWidth="1"/>
    <col min="2567" max="2567" width="12.140625" style="133" customWidth="1"/>
    <col min="2568" max="2568" width="12.85546875" style="133" customWidth="1"/>
    <col min="2569" max="2569" width="12.7109375" style="133" customWidth="1"/>
    <col min="2570" max="2816" width="0.85546875" style="133" hidden="1"/>
    <col min="2817" max="2817" width="11.140625" style="133" customWidth="1"/>
    <col min="2818" max="2818" width="21.5703125" style="133" customWidth="1"/>
    <col min="2819" max="2819" width="13.85546875" style="133" customWidth="1"/>
    <col min="2820" max="2820" width="14.42578125" style="133" customWidth="1"/>
    <col min="2821" max="2821" width="14.5703125" style="133" customWidth="1"/>
    <col min="2822" max="2822" width="14.85546875" style="133" customWidth="1"/>
    <col min="2823" max="2823" width="12.140625" style="133" customWidth="1"/>
    <col min="2824" max="2824" width="12.85546875" style="133" customWidth="1"/>
    <col min="2825" max="2825" width="12.7109375" style="133" customWidth="1"/>
    <col min="2826" max="3072" width="0.85546875" style="133" hidden="1"/>
    <col min="3073" max="3073" width="11.140625" style="133" customWidth="1"/>
    <col min="3074" max="3074" width="21.5703125" style="133" customWidth="1"/>
    <col min="3075" max="3075" width="13.85546875" style="133" customWidth="1"/>
    <col min="3076" max="3076" width="14.42578125" style="133" customWidth="1"/>
    <col min="3077" max="3077" width="14.5703125" style="133" customWidth="1"/>
    <col min="3078" max="3078" width="14.85546875" style="133" customWidth="1"/>
    <col min="3079" max="3079" width="12.140625" style="133" customWidth="1"/>
    <col min="3080" max="3080" width="12.85546875" style="133" customWidth="1"/>
    <col min="3081" max="3081" width="12.7109375" style="133" customWidth="1"/>
    <col min="3082" max="3328" width="0.85546875" style="133" hidden="1"/>
    <col min="3329" max="3329" width="11.140625" style="133" customWidth="1"/>
    <col min="3330" max="3330" width="21.5703125" style="133" customWidth="1"/>
    <col min="3331" max="3331" width="13.85546875" style="133" customWidth="1"/>
    <col min="3332" max="3332" width="14.42578125" style="133" customWidth="1"/>
    <col min="3333" max="3333" width="14.5703125" style="133" customWidth="1"/>
    <col min="3334" max="3334" width="14.85546875" style="133" customWidth="1"/>
    <col min="3335" max="3335" width="12.140625" style="133" customWidth="1"/>
    <col min="3336" max="3336" width="12.85546875" style="133" customWidth="1"/>
    <col min="3337" max="3337" width="12.7109375" style="133" customWidth="1"/>
    <col min="3338" max="3584" width="0.85546875" style="133" hidden="1"/>
    <col min="3585" max="3585" width="11.140625" style="133" customWidth="1"/>
    <col min="3586" max="3586" width="21.5703125" style="133" customWidth="1"/>
    <col min="3587" max="3587" width="13.85546875" style="133" customWidth="1"/>
    <col min="3588" max="3588" width="14.42578125" style="133" customWidth="1"/>
    <col min="3589" max="3589" width="14.5703125" style="133" customWidth="1"/>
    <col min="3590" max="3590" width="14.85546875" style="133" customWidth="1"/>
    <col min="3591" max="3591" width="12.140625" style="133" customWidth="1"/>
    <col min="3592" max="3592" width="12.85546875" style="133" customWidth="1"/>
    <col min="3593" max="3593" width="12.7109375" style="133" customWidth="1"/>
    <col min="3594" max="3840" width="0.85546875" style="133" hidden="1"/>
    <col min="3841" max="3841" width="11.140625" style="133" customWidth="1"/>
    <col min="3842" max="3842" width="21.5703125" style="133" customWidth="1"/>
    <col min="3843" max="3843" width="13.85546875" style="133" customWidth="1"/>
    <col min="3844" max="3844" width="14.42578125" style="133" customWidth="1"/>
    <col min="3845" max="3845" width="14.5703125" style="133" customWidth="1"/>
    <col min="3846" max="3846" width="14.85546875" style="133" customWidth="1"/>
    <col min="3847" max="3847" width="12.140625" style="133" customWidth="1"/>
    <col min="3848" max="3848" width="12.85546875" style="133" customWidth="1"/>
    <col min="3849" max="3849" width="12.7109375" style="133" customWidth="1"/>
    <col min="3850" max="4096" width="0.85546875" style="133" hidden="1"/>
    <col min="4097" max="4097" width="11.140625" style="133" customWidth="1"/>
    <col min="4098" max="4098" width="21.5703125" style="133" customWidth="1"/>
    <col min="4099" max="4099" width="13.85546875" style="133" customWidth="1"/>
    <col min="4100" max="4100" width="14.42578125" style="133" customWidth="1"/>
    <col min="4101" max="4101" width="14.5703125" style="133" customWidth="1"/>
    <col min="4102" max="4102" width="14.85546875" style="133" customWidth="1"/>
    <col min="4103" max="4103" width="12.140625" style="133" customWidth="1"/>
    <col min="4104" max="4104" width="12.85546875" style="133" customWidth="1"/>
    <col min="4105" max="4105" width="12.7109375" style="133" customWidth="1"/>
    <col min="4106" max="4352" width="0.85546875" style="133" hidden="1"/>
    <col min="4353" max="4353" width="11.140625" style="133" customWidth="1"/>
    <col min="4354" max="4354" width="21.5703125" style="133" customWidth="1"/>
    <col min="4355" max="4355" width="13.85546875" style="133" customWidth="1"/>
    <col min="4356" max="4356" width="14.42578125" style="133" customWidth="1"/>
    <col min="4357" max="4357" width="14.5703125" style="133" customWidth="1"/>
    <col min="4358" max="4358" width="14.85546875" style="133" customWidth="1"/>
    <col min="4359" max="4359" width="12.140625" style="133" customWidth="1"/>
    <col min="4360" max="4360" width="12.85546875" style="133" customWidth="1"/>
    <col min="4361" max="4361" width="12.7109375" style="133" customWidth="1"/>
    <col min="4362" max="4608" width="0.85546875" style="133" hidden="1"/>
    <col min="4609" max="4609" width="11.140625" style="133" customWidth="1"/>
    <col min="4610" max="4610" width="21.5703125" style="133" customWidth="1"/>
    <col min="4611" max="4611" width="13.85546875" style="133" customWidth="1"/>
    <col min="4612" max="4612" width="14.42578125" style="133" customWidth="1"/>
    <col min="4613" max="4613" width="14.5703125" style="133" customWidth="1"/>
    <col min="4614" max="4614" width="14.85546875" style="133" customWidth="1"/>
    <col min="4615" max="4615" width="12.140625" style="133" customWidth="1"/>
    <col min="4616" max="4616" width="12.85546875" style="133" customWidth="1"/>
    <col min="4617" max="4617" width="12.7109375" style="133" customWidth="1"/>
    <col min="4618" max="4864" width="0.85546875" style="133" hidden="1"/>
    <col min="4865" max="4865" width="11.140625" style="133" customWidth="1"/>
    <col min="4866" max="4866" width="21.5703125" style="133" customWidth="1"/>
    <col min="4867" max="4867" width="13.85546875" style="133" customWidth="1"/>
    <col min="4868" max="4868" width="14.42578125" style="133" customWidth="1"/>
    <col min="4869" max="4869" width="14.5703125" style="133" customWidth="1"/>
    <col min="4870" max="4870" width="14.85546875" style="133" customWidth="1"/>
    <col min="4871" max="4871" width="12.140625" style="133" customWidth="1"/>
    <col min="4872" max="4872" width="12.85546875" style="133" customWidth="1"/>
    <col min="4873" max="4873" width="12.7109375" style="133" customWidth="1"/>
    <col min="4874" max="5120" width="0.85546875" style="133" hidden="1"/>
    <col min="5121" max="5121" width="11.140625" style="133" customWidth="1"/>
    <col min="5122" max="5122" width="21.5703125" style="133" customWidth="1"/>
    <col min="5123" max="5123" width="13.85546875" style="133" customWidth="1"/>
    <col min="5124" max="5124" width="14.42578125" style="133" customWidth="1"/>
    <col min="5125" max="5125" width="14.5703125" style="133" customWidth="1"/>
    <col min="5126" max="5126" width="14.85546875" style="133" customWidth="1"/>
    <col min="5127" max="5127" width="12.140625" style="133" customWidth="1"/>
    <col min="5128" max="5128" width="12.85546875" style="133" customWidth="1"/>
    <col min="5129" max="5129" width="12.7109375" style="133" customWidth="1"/>
    <col min="5130" max="5376" width="0.85546875" style="133" hidden="1"/>
    <col min="5377" max="5377" width="11.140625" style="133" customWidth="1"/>
    <col min="5378" max="5378" width="21.5703125" style="133" customWidth="1"/>
    <col min="5379" max="5379" width="13.85546875" style="133" customWidth="1"/>
    <col min="5380" max="5380" width="14.42578125" style="133" customWidth="1"/>
    <col min="5381" max="5381" width="14.5703125" style="133" customWidth="1"/>
    <col min="5382" max="5382" width="14.85546875" style="133" customWidth="1"/>
    <col min="5383" max="5383" width="12.140625" style="133" customWidth="1"/>
    <col min="5384" max="5384" width="12.85546875" style="133" customWidth="1"/>
    <col min="5385" max="5385" width="12.7109375" style="133" customWidth="1"/>
    <col min="5386" max="5632" width="0.85546875" style="133" hidden="1"/>
    <col min="5633" max="5633" width="11.140625" style="133" customWidth="1"/>
    <col min="5634" max="5634" width="21.5703125" style="133" customWidth="1"/>
    <col min="5635" max="5635" width="13.85546875" style="133" customWidth="1"/>
    <col min="5636" max="5636" width="14.42578125" style="133" customWidth="1"/>
    <col min="5637" max="5637" width="14.5703125" style="133" customWidth="1"/>
    <col min="5638" max="5638" width="14.85546875" style="133" customWidth="1"/>
    <col min="5639" max="5639" width="12.140625" style="133" customWidth="1"/>
    <col min="5640" max="5640" width="12.85546875" style="133" customWidth="1"/>
    <col min="5641" max="5641" width="12.7109375" style="133" customWidth="1"/>
    <col min="5642" max="5888" width="0.85546875" style="133" hidden="1"/>
    <col min="5889" max="5889" width="11.140625" style="133" customWidth="1"/>
    <col min="5890" max="5890" width="21.5703125" style="133" customWidth="1"/>
    <col min="5891" max="5891" width="13.85546875" style="133" customWidth="1"/>
    <col min="5892" max="5892" width="14.42578125" style="133" customWidth="1"/>
    <col min="5893" max="5893" width="14.5703125" style="133" customWidth="1"/>
    <col min="5894" max="5894" width="14.85546875" style="133" customWidth="1"/>
    <col min="5895" max="5895" width="12.140625" style="133" customWidth="1"/>
    <col min="5896" max="5896" width="12.85546875" style="133" customWidth="1"/>
    <col min="5897" max="5897" width="12.7109375" style="133" customWidth="1"/>
    <col min="5898" max="6144" width="0.85546875" style="133" hidden="1"/>
    <col min="6145" max="6145" width="11.140625" style="133" customWidth="1"/>
    <col min="6146" max="6146" width="21.5703125" style="133" customWidth="1"/>
    <col min="6147" max="6147" width="13.85546875" style="133" customWidth="1"/>
    <col min="6148" max="6148" width="14.42578125" style="133" customWidth="1"/>
    <col min="6149" max="6149" width="14.5703125" style="133" customWidth="1"/>
    <col min="6150" max="6150" width="14.85546875" style="133" customWidth="1"/>
    <col min="6151" max="6151" width="12.140625" style="133" customWidth="1"/>
    <col min="6152" max="6152" width="12.85546875" style="133" customWidth="1"/>
    <col min="6153" max="6153" width="12.7109375" style="133" customWidth="1"/>
    <col min="6154" max="6400" width="0.85546875" style="133" hidden="1"/>
    <col min="6401" max="6401" width="11.140625" style="133" customWidth="1"/>
    <col min="6402" max="6402" width="21.5703125" style="133" customWidth="1"/>
    <col min="6403" max="6403" width="13.85546875" style="133" customWidth="1"/>
    <col min="6404" max="6404" width="14.42578125" style="133" customWidth="1"/>
    <col min="6405" max="6405" width="14.5703125" style="133" customWidth="1"/>
    <col min="6406" max="6406" width="14.85546875" style="133" customWidth="1"/>
    <col min="6407" max="6407" width="12.140625" style="133" customWidth="1"/>
    <col min="6408" max="6408" width="12.85546875" style="133" customWidth="1"/>
    <col min="6409" max="6409" width="12.7109375" style="133" customWidth="1"/>
    <col min="6410" max="6656" width="0.85546875" style="133" hidden="1"/>
    <col min="6657" max="6657" width="11.140625" style="133" customWidth="1"/>
    <col min="6658" max="6658" width="21.5703125" style="133" customWidth="1"/>
    <col min="6659" max="6659" width="13.85546875" style="133" customWidth="1"/>
    <col min="6660" max="6660" width="14.42578125" style="133" customWidth="1"/>
    <col min="6661" max="6661" width="14.5703125" style="133" customWidth="1"/>
    <col min="6662" max="6662" width="14.85546875" style="133" customWidth="1"/>
    <col min="6663" max="6663" width="12.140625" style="133" customWidth="1"/>
    <col min="6664" max="6664" width="12.85546875" style="133" customWidth="1"/>
    <col min="6665" max="6665" width="12.7109375" style="133" customWidth="1"/>
    <col min="6666" max="6912" width="0.85546875" style="133" hidden="1"/>
    <col min="6913" max="6913" width="11.140625" style="133" customWidth="1"/>
    <col min="6914" max="6914" width="21.5703125" style="133" customWidth="1"/>
    <col min="6915" max="6915" width="13.85546875" style="133" customWidth="1"/>
    <col min="6916" max="6916" width="14.42578125" style="133" customWidth="1"/>
    <col min="6917" max="6917" width="14.5703125" style="133" customWidth="1"/>
    <col min="6918" max="6918" width="14.85546875" style="133" customWidth="1"/>
    <col min="6919" max="6919" width="12.140625" style="133" customWidth="1"/>
    <col min="6920" max="6920" width="12.85546875" style="133" customWidth="1"/>
    <col min="6921" max="6921" width="12.7109375" style="133" customWidth="1"/>
    <col min="6922" max="7168" width="0.85546875" style="133" hidden="1"/>
    <col min="7169" max="7169" width="11.140625" style="133" customWidth="1"/>
    <col min="7170" max="7170" width="21.5703125" style="133" customWidth="1"/>
    <col min="7171" max="7171" width="13.85546875" style="133" customWidth="1"/>
    <col min="7172" max="7172" width="14.42578125" style="133" customWidth="1"/>
    <col min="7173" max="7173" width="14.5703125" style="133" customWidth="1"/>
    <col min="7174" max="7174" width="14.85546875" style="133" customWidth="1"/>
    <col min="7175" max="7175" width="12.140625" style="133" customWidth="1"/>
    <col min="7176" max="7176" width="12.85546875" style="133" customWidth="1"/>
    <col min="7177" max="7177" width="12.7109375" style="133" customWidth="1"/>
    <col min="7178" max="7424" width="0.85546875" style="133" hidden="1"/>
    <col min="7425" max="7425" width="11.140625" style="133" customWidth="1"/>
    <col min="7426" max="7426" width="21.5703125" style="133" customWidth="1"/>
    <col min="7427" max="7427" width="13.85546875" style="133" customWidth="1"/>
    <col min="7428" max="7428" width="14.42578125" style="133" customWidth="1"/>
    <col min="7429" max="7429" width="14.5703125" style="133" customWidth="1"/>
    <col min="7430" max="7430" width="14.85546875" style="133" customWidth="1"/>
    <col min="7431" max="7431" width="12.140625" style="133" customWidth="1"/>
    <col min="7432" max="7432" width="12.85546875" style="133" customWidth="1"/>
    <col min="7433" max="7433" width="12.7109375" style="133" customWidth="1"/>
    <col min="7434" max="7680" width="0.85546875" style="133" hidden="1"/>
    <col min="7681" max="7681" width="11.140625" style="133" customWidth="1"/>
    <col min="7682" max="7682" width="21.5703125" style="133" customWidth="1"/>
    <col min="7683" max="7683" width="13.85546875" style="133" customWidth="1"/>
    <col min="7684" max="7684" width="14.42578125" style="133" customWidth="1"/>
    <col min="7685" max="7685" width="14.5703125" style="133" customWidth="1"/>
    <col min="7686" max="7686" width="14.85546875" style="133" customWidth="1"/>
    <col min="7687" max="7687" width="12.140625" style="133" customWidth="1"/>
    <col min="7688" max="7688" width="12.85546875" style="133" customWidth="1"/>
    <col min="7689" max="7689" width="12.7109375" style="133" customWidth="1"/>
    <col min="7690" max="7936" width="0.85546875" style="133" hidden="1"/>
    <col min="7937" max="7937" width="11.140625" style="133" customWidth="1"/>
    <col min="7938" max="7938" width="21.5703125" style="133" customWidth="1"/>
    <col min="7939" max="7939" width="13.85546875" style="133" customWidth="1"/>
    <col min="7940" max="7940" width="14.42578125" style="133" customWidth="1"/>
    <col min="7941" max="7941" width="14.5703125" style="133" customWidth="1"/>
    <col min="7942" max="7942" width="14.85546875" style="133" customWidth="1"/>
    <col min="7943" max="7943" width="12.140625" style="133" customWidth="1"/>
    <col min="7944" max="7944" width="12.85546875" style="133" customWidth="1"/>
    <col min="7945" max="7945" width="12.7109375" style="133" customWidth="1"/>
    <col min="7946" max="8192" width="0.85546875" style="133" hidden="1"/>
    <col min="8193" max="8193" width="11.140625" style="133" customWidth="1"/>
    <col min="8194" max="8194" width="21.5703125" style="133" customWidth="1"/>
    <col min="8195" max="8195" width="13.85546875" style="133" customWidth="1"/>
    <col min="8196" max="8196" width="14.42578125" style="133" customWidth="1"/>
    <col min="8197" max="8197" width="14.5703125" style="133" customWidth="1"/>
    <col min="8198" max="8198" width="14.85546875" style="133" customWidth="1"/>
    <col min="8199" max="8199" width="12.140625" style="133" customWidth="1"/>
    <col min="8200" max="8200" width="12.85546875" style="133" customWidth="1"/>
    <col min="8201" max="8201" width="12.7109375" style="133" customWidth="1"/>
    <col min="8202" max="8448" width="0.85546875" style="133" hidden="1"/>
    <col min="8449" max="8449" width="11.140625" style="133" customWidth="1"/>
    <col min="8450" max="8450" width="21.5703125" style="133" customWidth="1"/>
    <col min="8451" max="8451" width="13.85546875" style="133" customWidth="1"/>
    <col min="8452" max="8452" width="14.42578125" style="133" customWidth="1"/>
    <col min="8453" max="8453" width="14.5703125" style="133" customWidth="1"/>
    <col min="8454" max="8454" width="14.85546875" style="133" customWidth="1"/>
    <col min="8455" max="8455" width="12.140625" style="133" customWidth="1"/>
    <col min="8456" max="8456" width="12.85546875" style="133" customWidth="1"/>
    <col min="8457" max="8457" width="12.7109375" style="133" customWidth="1"/>
    <col min="8458" max="8704" width="0.85546875" style="133" hidden="1"/>
    <col min="8705" max="8705" width="11.140625" style="133" customWidth="1"/>
    <col min="8706" max="8706" width="21.5703125" style="133" customWidth="1"/>
    <col min="8707" max="8707" width="13.85546875" style="133" customWidth="1"/>
    <col min="8708" max="8708" width="14.42578125" style="133" customWidth="1"/>
    <col min="8709" max="8709" width="14.5703125" style="133" customWidth="1"/>
    <col min="8710" max="8710" width="14.85546875" style="133" customWidth="1"/>
    <col min="8711" max="8711" width="12.140625" style="133" customWidth="1"/>
    <col min="8712" max="8712" width="12.85546875" style="133" customWidth="1"/>
    <col min="8713" max="8713" width="12.7109375" style="133" customWidth="1"/>
    <col min="8714" max="8960" width="0.85546875" style="133" hidden="1"/>
    <col min="8961" max="8961" width="11.140625" style="133" customWidth="1"/>
    <col min="8962" max="8962" width="21.5703125" style="133" customWidth="1"/>
    <col min="8963" max="8963" width="13.85546875" style="133" customWidth="1"/>
    <col min="8964" max="8964" width="14.42578125" style="133" customWidth="1"/>
    <col min="8965" max="8965" width="14.5703125" style="133" customWidth="1"/>
    <col min="8966" max="8966" width="14.85546875" style="133" customWidth="1"/>
    <col min="8967" max="8967" width="12.140625" style="133" customWidth="1"/>
    <col min="8968" max="8968" width="12.85546875" style="133" customWidth="1"/>
    <col min="8969" max="8969" width="12.7109375" style="133" customWidth="1"/>
    <col min="8970" max="9216" width="0.85546875" style="133" hidden="1"/>
    <col min="9217" max="9217" width="11.140625" style="133" customWidth="1"/>
    <col min="9218" max="9218" width="21.5703125" style="133" customWidth="1"/>
    <col min="9219" max="9219" width="13.85546875" style="133" customWidth="1"/>
    <col min="9220" max="9220" width="14.42578125" style="133" customWidth="1"/>
    <col min="9221" max="9221" width="14.5703125" style="133" customWidth="1"/>
    <col min="9222" max="9222" width="14.85546875" style="133" customWidth="1"/>
    <col min="9223" max="9223" width="12.140625" style="133" customWidth="1"/>
    <col min="9224" max="9224" width="12.85546875" style="133" customWidth="1"/>
    <col min="9225" max="9225" width="12.7109375" style="133" customWidth="1"/>
    <col min="9226" max="9472" width="0.85546875" style="133" hidden="1"/>
    <col min="9473" max="9473" width="11.140625" style="133" customWidth="1"/>
    <col min="9474" max="9474" width="21.5703125" style="133" customWidth="1"/>
    <col min="9475" max="9475" width="13.85546875" style="133" customWidth="1"/>
    <col min="9476" max="9476" width="14.42578125" style="133" customWidth="1"/>
    <col min="9477" max="9477" width="14.5703125" style="133" customWidth="1"/>
    <col min="9478" max="9478" width="14.85546875" style="133" customWidth="1"/>
    <col min="9479" max="9479" width="12.140625" style="133" customWidth="1"/>
    <col min="9480" max="9480" width="12.85546875" style="133" customWidth="1"/>
    <col min="9481" max="9481" width="12.7109375" style="133" customWidth="1"/>
    <col min="9482" max="9728" width="0.85546875" style="133" hidden="1"/>
    <col min="9729" max="9729" width="11.140625" style="133" customWidth="1"/>
    <col min="9730" max="9730" width="21.5703125" style="133" customWidth="1"/>
    <col min="9731" max="9731" width="13.85546875" style="133" customWidth="1"/>
    <col min="9732" max="9732" width="14.42578125" style="133" customWidth="1"/>
    <col min="9733" max="9733" width="14.5703125" style="133" customWidth="1"/>
    <col min="9734" max="9734" width="14.85546875" style="133" customWidth="1"/>
    <col min="9735" max="9735" width="12.140625" style="133" customWidth="1"/>
    <col min="9736" max="9736" width="12.85546875" style="133" customWidth="1"/>
    <col min="9737" max="9737" width="12.7109375" style="133" customWidth="1"/>
    <col min="9738" max="9984" width="0.85546875" style="133" hidden="1"/>
    <col min="9985" max="9985" width="11.140625" style="133" customWidth="1"/>
    <col min="9986" max="9986" width="21.5703125" style="133" customWidth="1"/>
    <col min="9987" max="9987" width="13.85546875" style="133" customWidth="1"/>
    <col min="9988" max="9988" width="14.42578125" style="133" customWidth="1"/>
    <col min="9989" max="9989" width="14.5703125" style="133" customWidth="1"/>
    <col min="9990" max="9990" width="14.85546875" style="133" customWidth="1"/>
    <col min="9991" max="9991" width="12.140625" style="133" customWidth="1"/>
    <col min="9992" max="9992" width="12.85546875" style="133" customWidth="1"/>
    <col min="9993" max="9993" width="12.7109375" style="133" customWidth="1"/>
    <col min="9994" max="10240" width="0.85546875" style="133" hidden="1"/>
    <col min="10241" max="10241" width="11.140625" style="133" customWidth="1"/>
    <col min="10242" max="10242" width="21.5703125" style="133" customWidth="1"/>
    <col min="10243" max="10243" width="13.85546875" style="133" customWidth="1"/>
    <col min="10244" max="10244" width="14.42578125" style="133" customWidth="1"/>
    <col min="10245" max="10245" width="14.5703125" style="133" customWidth="1"/>
    <col min="10246" max="10246" width="14.85546875" style="133" customWidth="1"/>
    <col min="10247" max="10247" width="12.140625" style="133" customWidth="1"/>
    <col min="10248" max="10248" width="12.85546875" style="133" customWidth="1"/>
    <col min="10249" max="10249" width="12.7109375" style="133" customWidth="1"/>
    <col min="10250" max="10496" width="0.85546875" style="133" hidden="1"/>
    <col min="10497" max="10497" width="11.140625" style="133" customWidth="1"/>
    <col min="10498" max="10498" width="21.5703125" style="133" customWidth="1"/>
    <col min="10499" max="10499" width="13.85546875" style="133" customWidth="1"/>
    <col min="10500" max="10500" width="14.42578125" style="133" customWidth="1"/>
    <col min="10501" max="10501" width="14.5703125" style="133" customWidth="1"/>
    <col min="10502" max="10502" width="14.85546875" style="133" customWidth="1"/>
    <col min="10503" max="10503" width="12.140625" style="133" customWidth="1"/>
    <col min="10504" max="10504" width="12.85546875" style="133" customWidth="1"/>
    <col min="10505" max="10505" width="12.7109375" style="133" customWidth="1"/>
    <col min="10506" max="10752" width="0.85546875" style="133" hidden="1"/>
    <col min="10753" max="10753" width="11.140625" style="133" customWidth="1"/>
    <col min="10754" max="10754" width="21.5703125" style="133" customWidth="1"/>
    <col min="10755" max="10755" width="13.85546875" style="133" customWidth="1"/>
    <col min="10756" max="10756" width="14.42578125" style="133" customWidth="1"/>
    <col min="10757" max="10757" width="14.5703125" style="133" customWidth="1"/>
    <col min="10758" max="10758" width="14.85546875" style="133" customWidth="1"/>
    <col min="10759" max="10759" width="12.140625" style="133" customWidth="1"/>
    <col min="10760" max="10760" width="12.85546875" style="133" customWidth="1"/>
    <col min="10761" max="10761" width="12.7109375" style="133" customWidth="1"/>
    <col min="10762" max="11008" width="0.85546875" style="133" hidden="1"/>
    <col min="11009" max="11009" width="11.140625" style="133" customWidth="1"/>
    <col min="11010" max="11010" width="21.5703125" style="133" customWidth="1"/>
    <col min="11011" max="11011" width="13.85546875" style="133" customWidth="1"/>
    <col min="11012" max="11012" width="14.42578125" style="133" customWidth="1"/>
    <col min="11013" max="11013" width="14.5703125" style="133" customWidth="1"/>
    <col min="11014" max="11014" width="14.85546875" style="133" customWidth="1"/>
    <col min="11015" max="11015" width="12.140625" style="133" customWidth="1"/>
    <col min="11016" max="11016" width="12.85546875" style="133" customWidth="1"/>
    <col min="11017" max="11017" width="12.7109375" style="133" customWidth="1"/>
    <col min="11018" max="11264" width="0.85546875" style="133" hidden="1"/>
    <col min="11265" max="11265" width="11.140625" style="133" customWidth="1"/>
    <col min="11266" max="11266" width="21.5703125" style="133" customWidth="1"/>
    <col min="11267" max="11267" width="13.85546875" style="133" customWidth="1"/>
    <col min="11268" max="11268" width="14.42578125" style="133" customWidth="1"/>
    <col min="11269" max="11269" width="14.5703125" style="133" customWidth="1"/>
    <col min="11270" max="11270" width="14.85546875" style="133" customWidth="1"/>
    <col min="11271" max="11271" width="12.140625" style="133" customWidth="1"/>
    <col min="11272" max="11272" width="12.85546875" style="133" customWidth="1"/>
    <col min="11273" max="11273" width="12.7109375" style="133" customWidth="1"/>
    <col min="11274" max="11520" width="0.85546875" style="133" hidden="1"/>
    <col min="11521" max="11521" width="11.140625" style="133" customWidth="1"/>
    <col min="11522" max="11522" width="21.5703125" style="133" customWidth="1"/>
    <col min="11523" max="11523" width="13.85546875" style="133" customWidth="1"/>
    <col min="11524" max="11524" width="14.42578125" style="133" customWidth="1"/>
    <col min="11525" max="11525" width="14.5703125" style="133" customWidth="1"/>
    <col min="11526" max="11526" width="14.85546875" style="133" customWidth="1"/>
    <col min="11527" max="11527" width="12.140625" style="133" customWidth="1"/>
    <col min="11528" max="11528" width="12.85546875" style="133" customWidth="1"/>
    <col min="11529" max="11529" width="12.7109375" style="133" customWidth="1"/>
    <col min="11530" max="11776" width="0.85546875" style="133" hidden="1"/>
    <col min="11777" max="11777" width="11.140625" style="133" customWidth="1"/>
    <col min="11778" max="11778" width="21.5703125" style="133" customWidth="1"/>
    <col min="11779" max="11779" width="13.85546875" style="133" customWidth="1"/>
    <col min="11780" max="11780" width="14.42578125" style="133" customWidth="1"/>
    <col min="11781" max="11781" width="14.5703125" style="133" customWidth="1"/>
    <col min="11782" max="11782" width="14.85546875" style="133" customWidth="1"/>
    <col min="11783" max="11783" width="12.140625" style="133" customWidth="1"/>
    <col min="11784" max="11784" width="12.85546875" style="133" customWidth="1"/>
    <col min="11785" max="11785" width="12.7109375" style="133" customWidth="1"/>
    <col min="11786" max="12032" width="0.85546875" style="133" hidden="1"/>
    <col min="12033" max="12033" width="11.140625" style="133" customWidth="1"/>
    <col min="12034" max="12034" width="21.5703125" style="133" customWidth="1"/>
    <col min="12035" max="12035" width="13.85546875" style="133" customWidth="1"/>
    <col min="12036" max="12036" width="14.42578125" style="133" customWidth="1"/>
    <col min="12037" max="12037" width="14.5703125" style="133" customWidth="1"/>
    <col min="12038" max="12038" width="14.85546875" style="133" customWidth="1"/>
    <col min="12039" max="12039" width="12.140625" style="133" customWidth="1"/>
    <col min="12040" max="12040" width="12.85546875" style="133" customWidth="1"/>
    <col min="12041" max="12041" width="12.7109375" style="133" customWidth="1"/>
    <col min="12042" max="12288" width="0.85546875" style="133" hidden="1"/>
    <col min="12289" max="12289" width="11.140625" style="133" customWidth="1"/>
    <col min="12290" max="12290" width="21.5703125" style="133" customWidth="1"/>
    <col min="12291" max="12291" width="13.85546875" style="133" customWidth="1"/>
    <col min="12292" max="12292" width="14.42578125" style="133" customWidth="1"/>
    <col min="12293" max="12293" width="14.5703125" style="133" customWidth="1"/>
    <col min="12294" max="12294" width="14.85546875" style="133" customWidth="1"/>
    <col min="12295" max="12295" width="12.140625" style="133" customWidth="1"/>
    <col min="12296" max="12296" width="12.85546875" style="133" customWidth="1"/>
    <col min="12297" max="12297" width="12.7109375" style="133" customWidth="1"/>
    <col min="12298" max="12544" width="0.85546875" style="133" hidden="1"/>
    <col min="12545" max="12545" width="11.140625" style="133" customWidth="1"/>
    <col min="12546" max="12546" width="21.5703125" style="133" customWidth="1"/>
    <col min="12547" max="12547" width="13.85546875" style="133" customWidth="1"/>
    <col min="12548" max="12548" width="14.42578125" style="133" customWidth="1"/>
    <col min="12549" max="12549" width="14.5703125" style="133" customWidth="1"/>
    <col min="12550" max="12550" width="14.85546875" style="133" customWidth="1"/>
    <col min="12551" max="12551" width="12.140625" style="133" customWidth="1"/>
    <col min="12552" max="12552" width="12.85546875" style="133" customWidth="1"/>
    <col min="12553" max="12553" width="12.7109375" style="133" customWidth="1"/>
    <col min="12554" max="12800" width="0.85546875" style="133" hidden="1"/>
    <col min="12801" max="12801" width="11.140625" style="133" customWidth="1"/>
    <col min="12802" max="12802" width="21.5703125" style="133" customWidth="1"/>
    <col min="12803" max="12803" width="13.85546875" style="133" customWidth="1"/>
    <col min="12804" max="12804" width="14.42578125" style="133" customWidth="1"/>
    <col min="12805" max="12805" width="14.5703125" style="133" customWidth="1"/>
    <col min="12806" max="12806" width="14.85546875" style="133" customWidth="1"/>
    <col min="12807" max="12807" width="12.140625" style="133" customWidth="1"/>
    <col min="12808" max="12808" width="12.85546875" style="133" customWidth="1"/>
    <col min="12809" max="12809" width="12.7109375" style="133" customWidth="1"/>
    <col min="12810" max="13056" width="0.85546875" style="133" hidden="1"/>
    <col min="13057" max="13057" width="11.140625" style="133" customWidth="1"/>
    <col min="13058" max="13058" width="21.5703125" style="133" customWidth="1"/>
    <col min="13059" max="13059" width="13.85546875" style="133" customWidth="1"/>
    <col min="13060" max="13060" width="14.42578125" style="133" customWidth="1"/>
    <col min="13061" max="13061" width="14.5703125" style="133" customWidth="1"/>
    <col min="13062" max="13062" width="14.85546875" style="133" customWidth="1"/>
    <col min="13063" max="13063" width="12.140625" style="133" customWidth="1"/>
    <col min="13064" max="13064" width="12.85546875" style="133" customWidth="1"/>
    <col min="13065" max="13065" width="12.7109375" style="133" customWidth="1"/>
    <col min="13066" max="13312" width="0.85546875" style="133" hidden="1"/>
    <col min="13313" max="13313" width="11.140625" style="133" customWidth="1"/>
    <col min="13314" max="13314" width="21.5703125" style="133" customWidth="1"/>
    <col min="13315" max="13315" width="13.85546875" style="133" customWidth="1"/>
    <col min="13316" max="13316" width="14.42578125" style="133" customWidth="1"/>
    <col min="13317" max="13317" width="14.5703125" style="133" customWidth="1"/>
    <col min="13318" max="13318" width="14.85546875" style="133" customWidth="1"/>
    <col min="13319" max="13319" width="12.140625" style="133" customWidth="1"/>
    <col min="13320" max="13320" width="12.85546875" style="133" customWidth="1"/>
    <col min="13321" max="13321" width="12.7109375" style="133" customWidth="1"/>
    <col min="13322" max="13568" width="0.85546875" style="133" hidden="1"/>
    <col min="13569" max="13569" width="11.140625" style="133" customWidth="1"/>
    <col min="13570" max="13570" width="21.5703125" style="133" customWidth="1"/>
    <col min="13571" max="13571" width="13.85546875" style="133" customWidth="1"/>
    <col min="13572" max="13572" width="14.42578125" style="133" customWidth="1"/>
    <col min="13573" max="13573" width="14.5703125" style="133" customWidth="1"/>
    <col min="13574" max="13574" width="14.85546875" style="133" customWidth="1"/>
    <col min="13575" max="13575" width="12.140625" style="133" customWidth="1"/>
    <col min="13576" max="13576" width="12.85546875" style="133" customWidth="1"/>
    <col min="13577" max="13577" width="12.7109375" style="133" customWidth="1"/>
    <col min="13578" max="13824" width="0.85546875" style="133" hidden="1"/>
    <col min="13825" max="13825" width="11.140625" style="133" customWidth="1"/>
    <col min="13826" max="13826" width="21.5703125" style="133" customWidth="1"/>
    <col min="13827" max="13827" width="13.85546875" style="133" customWidth="1"/>
    <col min="13828" max="13828" width="14.42578125" style="133" customWidth="1"/>
    <col min="13829" max="13829" width="14.5703125" style="133" customWidth="1"/>
    <col min="13830" max="13830" width="14.85546875" style="133" customWidth="1"/>
    <col min="13831" max="13831" width="12.140625" style="133" customWidth="1"/>
    <col min="13832" max="13832" width="12.85546875" style="133" customWidth="1"/>
    <col min="13833" max="13833" width="12.7109375" style="133" customWidth="1"/>
    <col min="13834" max="14080" width="0.85546875" style="133" hidden="1"/>
    <col min="14081" max="14081" width="11.140625" style="133" customWidth="1"/>
    <col min="14082" max="14082" width="21.5703125" style="133" customWidth="1"/>
    <col min="14083" max="14083" width="13.85546875" style="133" customWidth="1"/>
    <col min="14084" max="14084" width="14.42578125" style="133" customWidth="1"/>
    <col min="14085" max="14085" width="14.5703125" style="133" customWidth="1"/>
    <col min="14086" max="14086" width="14.85546875" style="133" customWidth="1"/>
    <col min="14087" max="14087" width="12.140625" style="133" customWidth="1"/>
    <col min="14088" max="14088" width="12.85546875" style="133" customWidth="1"/>
    <col min="14089" max="14089" width="12.7109375" style="133" customWidth="1"/>
    <col min="14090" max="14336" width="0.85546875" style="133" hidden="1"/>
    <col min="14337" max="14337" width="11.140625" style="133" customWidth="1"/>
    <col min="14338" max="14338" width="21.5703125" style="133" customWidth="1"/>
    <col min="14339" max="14339" width="13.85546875" style="133" customWidth="1"/>
    <col min="14340" max="14340" width="14.42578125" style="133" customWidth="1"/>
    <col min="14341" max="14341" width="14.5703125" style="133" customWidth="1"/>
    <col min="14342" max="14342" width="14.85546875" style="133" customWidth="1"/>
    <col min="14343" max="14343" width="12.140625" style="133" customWidth="1"/>
    <col min="14344" max="14344" width="12.85546875" style="133" customWidth="1"/>
    <col min="14345" max="14345" width="12.7109375" style="133" customWidth="1"/>
    <col min="14346" max="14592" width="0.85546875" style="133" hidden="1"/>
    <col min="14593" max="14593" width="11.140625" style="133" customWidth="1"/>
    <col min="14594" max="14594" width="21.5703125" style="133" customWidth="1"/>
    <col min="14595" max="14595" width="13.85546875" style="133" customWidth="1"/>
    <col min="14596" max="14596" width="14.42578125" style="133" customWidth="1"/>
    <col min="14597" max="14597" width="14.5703125" style="133" customWidth="1"/>
    <col min="14598" max="14598" width="14.85546875" style="133" customWidth="1"/>
    <col min="14599" max="14599" width="12.140625" style="133" customWidth="1"/>
    <col min="14600" max="14600" width="12.85546875" style="133" customWidth="1"/>
    <col min="14601" max="14601" width="12.7109375" style="133" customWidth="1"/>
    <col min="14602" max="14848" width="0.85546875" style="133" hidden="1"/>
    <col min="14849" max="14849" width="11.140625" style="133" customWidth="1"/>
    <col min="14850" max="14850" width="21.5703125" style="133" customWidth="1"/>
    <col min="14851" max="14851" width="13.85546875" style="133" customWidth="1"/>
    <col min="14852" max="14852" width="14.42578125" style="133" customWidth="1"/>
    <col min="14853" max="14853" width="14.5703125" style="133" customWidth="1"/>
    <col min="14854" max="14854" width="14.85546875" style="133" customWidth="1"/>
    <col min="14855" max="14855" width="12.140625" style="133" customWidth="1"/>
    <col min="14856" max="14856" width="12.85546875" style="133" customWidth="1"/>
    <col min="14857" max="14857" width="12.7109375" style="133" customWidth="1"/>
    <col min="14858" max="15104" width="0.85546875" style="133" hidden="1"/>
    <col min="15105" max="15105" width="11.140625" style="133" customWidth="1"/>
    <col min="15106" max="15106" width="21.5703125" style="133" customWidth="1"/>
    <col min="15107" max="15107" width="13.85546875" style="133" customWidth="1"/>
    <col min="15108" max="15108" width="14.42578125" style="133" customWidth="1"/>
    <col min="15109" max="15109" width="14.5703125" style="133" customWidth="1"/>
    <col min="15110" max="15110" width="14.85546875" style="133" customWidth="1"/>
    <col min="15111" max="15111" width="12.140625" style="133" customWidth="1"/>
    <col min="15112" max="15112" width="12.85546875" style="133" customWidth="1"/>
    <col min="15113" max="15113" width="12.7109375" style="133" customWidth="1"/>
    <col min="15114" max="15360" width="0.85546875" style="133" hidden="1"/>
    <col min="15361" max="15361" width="11.140625" style="133" customWidth="1"/>
    <col min="15362" max="15362" width="21.5703125" style="133" customWidth="1"/>
    <col min="15363" max="15363" width="13.85546875" style="133" customWidth="1"/>
    <col min="15364" max="15364" width="14.42578125" style="133" customWidth="1"/>
    <col min="15365" max="15365" width="14.5703125" style="133" customWidth="1"/>
    <col min="15366" max="15366" width="14.85546875" style="133" customWidth="1"/>
    <col min="15367" max="15367" width="12.140625" style="133" customWidth="1"/>
    <col min="15368" max="15368" width="12.85546875" style="133" customWidth="1"/>
    <col min="15369" max="15369" width="12.7109375" style="133" customWidth="1"/>
    <col min="15370" max="15616" width="0.85546875" style="133" hidden="1"/>
    <col min="15617" max="15617" width="11.140625" style="133" customWidth="1"/>
    <col min="15618" max="15618" width="21.5703125" style="133" customWidth="1"/>
    <col min="15619" max="15619" width="13.85546875" style="133" customWidth="1"/>
    <col min="15620" max="15620" width="14.42578125" style="133" customWidth="1"/>
    <col min="15621" max="15621" width="14.5703125" style="133" customWidth="1"/>
    <col min="15622" max="15622" width="14.85546875" style="133" customWidth="1"/>
    <col min="15623" max="15623" width="12.140625" style="133" customWidth="1"/>
    <col min="15624" max="15624" width="12.85546875" style="133" customWidth="1"/>
    <col min="15625" max="15625" width="12.7109375" style="133" customWidth="1"/>
    <col min="15626" max="15872" width="0.85546875" style="133" hidden="1"/>
    <col min="15873" max="15873" width="11.140625" style="133" customWidth="1"/>
    <col min="15874" max="15874" width="21.5703125" style="133" customWidth="1"/>
    <col min="15875" max="15875" width="13.85546875" style="133" customWidth="1"/>
    <col min="15876" max="15876" width="14.42578125" style="133" customWidth="1"/>
    <col min="15877" max="15877" width="14.5703125" style="133" customWidth="1"/>
    <col min="15878" max="15878" width="14.85546875" style="133" customWidth="1"/>
    <col min="15879" max="15879" width="12.140625" style="133" customWidth="1"/>
    <col min="15880" max="15880" width="12.85546875" style="133" customWidth="1"/>
    <col min="15881" max="15881" width="12.7109375" style="133" customWidth="1"/>
    <col min="15882" max="16128" width="0.85546875" style="133" hidden="1"/>
    <col min="16129" max="16129" width="11.140625" style="133" customWidth="1"/>
    <col min="16130" max="16130" width="21.5703125" style="133" customWidth="1"/>
    <col min="16131" max="16131" width="13.85546875" style="133" customWidth="1"/>
    <col min="16132" max="16132" width="14.42578125" style="133" customWidth="1"/>
    <col min="16133" max="16133" width="14.5703125" style="133" customWidth="1"/>
    <col min="16134" max="16134" width="14.85546875" style="133" customWidth="1"/>
    <col min="16135" max="16135" width="12.140625" style="133" customWidth="1"/>
    <col min="16136" max="16136" width="12.85546875" style="133" customWidth="1"/>
    <col min="16137" max="16137" width="12.7109375" style="133" customWidth="1"/>
    <col min="16138" max="16384" width="0.85546875" style="133" hidden="1"/>
  </cols>
  <sheetData>
    <row r="1" spans="1:9" s="177" customFormat="1" ht="30.6" customHeight="1" x14ac:dyDescent="0.3">
      <c r="A1" s="176" t="s">
        <v>157</v>
      </c>
      <c r="B1" s="176"/>
      <c r="C1" s="176"/>
      <c r="D1" s="176"/>
      <c r="E1" s="176"/>
      <c r="F1" s="176"/>
      <c r="G1" s="176"/>
      <c r="H1" s="176"/>
      <c r="I1" s="4"/>
    </row>
    <row r="2" spans="1:9" s="134" customFormat="1" ht="21" customHeight="1" x14ac:dyDescent="0.25">
      <c r="A2" s="178" t="s">
        <v>158</v>
      </c>
      <c r="B2" s="179"/>
      <c r="C2" s="180"/>
      <c r="D2" s="180"/>
      <c r="E2" s="180"/>
      <c r="F2" s="181"/>
      <c r="G2" s="182"/>
      <c r="H2" s="183"/>
      <c r="I2" s="183"/>
    </row>
    <row r="3" spans="1:9" ht="60.75" customHeight="1" x14ac:dyDescent="0.25">
      <c r="A3" s="184" t="s">
        <v>88</v>
      </c>
      <c r="B3" s="185" t="s">
        <v>38</v>
      </c>
      <c r="C3" s="184" t="s">
        <v>39</v>
      </c>
      <c r="D3" s="109" t="s">
        <v>146</v>
      </c>
      <c r="E3" s="109" t="s">
        <v>154</v>
      </c>
      <c r="F3" s="151" t="s">
        <v>159</v>
      </c>
      <c r="G3" s="109" t="s">
        <v>160</v>
      </c>
      <c r="H3" s="109" t="s">
        <v>150</v>
      </c>
      <c r="I3" s="109" t="s">
        <v>161</v>
      </c>
    </row>
    <row r="4" spans="1:9" ht="24.95" customHeight="1" x14ac:dyDescent="0.25">
      <c r="A4" s="66">
        <v>810</v>
      </c>
      <c r="B4" s="67" t="s">
        <v>90</v>
      </c>
      <c r="C4" s="69" t="s">
        <v>33</v>
      </c>
      <c r="D4" s="69">
        <v>802833</v>
      </c>
      <c r="E4" s="69">
        <v>802833</v>
      </c>
      <c r="F4" s="186">
        <v>0</v>
      </c>
      <c r="G4" s="122">
        <v>0</v>
      </c>
      <c r="H4" s="122">
        <f>SUM(E4:G4)</f>
        <v>802833</v>
      </c>
      <c r="I4" s="122">
        <v>802833</v>
      </c>
    </row>
    <row r="5" spans="1:9" ht="24.95" customHeight="1" x14ac:dyDescent="0.25">
      <c r="A5" s="66"/>
      <c r="B5" s="67"/>
      <c r="C5" s="77" t="s">
        <v>63</v>
      </c>
      <c r="D5" s="77">
        <v>802833</v>
      </c>
      <c r="E5" s="77">
        <v>802833</v>
      </c>
      <c r="F5" s="187">
        <v>0</v>
      </c>
      <c r="G5" s="124">
        <v>0</v>
      </c>
      <c r="H5" s="124">
        <f t="shared" ref="H5:I13" si="0">SUM(E5:G5)</f>
        <v>802833</v>
      </c>
      <c r="I5" s="124">
        <v>802833</v>
      </c>
    </row>
    <row r="6" spans="1:9" ht="24.95" customHeight="1" x14ac:dyDescent="0.25">
      <c r="A6" s="66">
        <v>891</v>
      </c>
      <c r="B6" s="67" t="s">
        <v>91</v>
      </c>
      <c r="C6" s="69" t="s">
        <v>48</v>
      </c>
      <c r="D6" s="69">
        <v>1053957</v>
      </c>
      <c r="E6" s="69">
        <v>1885001</v>
      </c>
      <c r="F6" s="186">
        <v>0</v>
      </c>
      <c r="G6" s="122">
        <v>0</v>
      </c>
      <c r="H6" s="122">
        <f t="shared" si="0"/>
        <v>1885001</v>
      </c>
      <c r="I6" s="122">
        <v>1885001</v>
      </c>
    </row>
    <row r="7" spans="1:9" ht="24.95" customHeight="1" x14ac:dyDescent="0.25">
      <c r="A7" s="66"/>
      <c r="B7" s="67"/>
      <c r="C7" s="77" t="s">
        <v>63</v>
      </c>
      <c r="D7" s="77">
        <v>1053957</v>
      </c>
      <c r="E7" s="77">
        <v>1885001</v>
      </c>
      <c r="F7" s="187">
        <v>0</v>
      </c>
      <c r="G7" s="124">
        <v>0</v>
      </c>
      <c r="H7" s="124">
        <f t="shared" si="0"/>
        <v>1885001</v>
      </c>
      <c r="I7" s="124">
        <v>1885001</v>
      </c>
    </row>
    <row r="8" spans="1:9" ht="24.95" customHeight="1" x14ac:dyDescent="0.25">
      <c r="A8" s="76" t="s">
        <v>49</v>
      </c>
      <c r="B8" s="76"/>
      <c r="C8" s="76"/>
      <c r="D8" s="187">
        <f>D5+D7</f>
        <v>1856790</v>
      </c>
      <c r="E8" s="124">
        <v>2687834</v>
      </c>
      <c r="F8" s="124">
        <v>0</v>
      </c>
      <c r="G8" s="124">
        <v>0</v>
      </c>
      <c r="H8" s="77">
        <f t="shared" si="0"/>
        <v>2687834</v>
      </c>
      <c r="I8" s="77">
        <f t="shared" si="0"/>
        <v>2687834</v>
      </c>
    </row>
    <row r="9" spans="1:9" ht="24.95" customHeight="1" x14ac:dyDescent="0.25">
      <c r="A9" s="66">
        <v>1010</v>
      </c>
      <c r="B9" s="67" t="s">
        <v>92</v>
      </c>
      <c r="C9" s="110" t="s">
        <v>52</v>
      </c>
      <c r="D9" s="69">
        <v>13704000</v>
      </c>
      <c r="E9" s="122">
        <v>13704000</v>
      </c>
      <c r="F9" s="186">
        <v>0</v>
      </c>
      <c r="G9" s="126">
        <v>0</v>
      </c>
      <c r="H9" s="126">
        <f t="shared" si="0"/>
        <v>13704000</v>
      </c>
      <c r="I9" s="126">
        <v>13704000</v>
      </c>
    </row>
    <row r="10" spans="1:9" ht="24.95" customHeight="1" x14ac:dyDescent="0.25">
      <c r="A10" s="66"/>
      <c r="B10" s="67"/>
      <c r="C10" s="77" t="s">
        <v>63</v>
      </c>
      <c r="D10" s="77">
        <v>13704000</v>
      </c>
      <c r="E10" s="124">
        <v>13704000</v>
      </c>
      <c r="F10" s="187">
        <v>0</v>
      </c>
      <c r="G10" s="124">
        <v>0</v>
      </c>
      <c r="H10" s="124">
        <f t="shared" si="0"/>
        <v>13704000</v>
      </c>
      <c r="I10" s="124">
        <v>13704000</v>
      </c>
    </row>
    <row r="11" spans="1:9" ht="24.95" customHeight="1" x14ac:dyDescent="0.25">
      <c r="A11" s="66">
        <v>1030</v>
      </c>
      <c r="B11" s="67" t="s">
        <v>93</v>
      </c>
      <c r="C11" s="110" t="s">
        <v>52</v>
      </c>
      <c r="D11" s="69">
        <v>7828820</v>
      </c>
      <c r="E11" s="122">
        <v>7828820</v>
      </c>
      <c r="F11" s="186">
        <v>0</v>
      </c>
      <c r="G11" s="126">
        <v>0</v>
      </c>
      <c r="H11" s="126">
        <f t="shared" si="0"/>
        <v>7828820</v>
      </c>
      <c r="I11" s="126">
        <v>7828820</v>
      </c>
    </row>
    <row r="12" spans="1:9" ht="24.95" customHeight="1" x14ac:dyDescent="0.25">
      <c r="A12" s="66"/>
      <c r="B12" s="67"/>
      <c r="C12" s="110" t="s">
        <v>53</v>
      </c>
      <c r="D12" s="69">
        <v>3220994</v>
      </c>
      <c r="E12" s="122">
        <v>3220994</v>
      </c>
      <c r="F12" s="186">
        <v>0</v>
      </c>
      <c r="G12" s="122">
        <v>1778821</v>
      </c>
      <c r="H12" s="122">
        <f t="shared" si="0"/>
        <v>4999815</v>
      </c>
      <c r="I12" s="122">
        <v>4999815</v>
      </c>
    </row>
    <row r="13" spans="1:9" ht="24.95" customHeight="1" x14ac:dyDescent="0.25">
      <c r="A13" s="66"/>
      <c r="B13" s="67"/>
      <c r="C13" s="77" t="s">
        <v>63</v>
      </c>
      <c r="D13" s="77">
        <v>11049814</v>
      </c>
      <c r="E13" s="124">
        <v>11049814</v>
      </c>
      <c r="F13" s="187">
        <v>0</v>
      </c>
      <c r="G13" s="124">
        <v>1778821</v>
      </c>
      <c r="H13" s="124">
        <f t="shared" si="0"/>
        <v>12828635</v>
      </c>
      <c r="I13" s="124">
        <v>12828635</v>
      </c>
    </row>
    <row r="14" spans="1:9" s="192" customFormat="1" ht="38.1" customHeight="1" x14ac:dyDescent="0.25">
      <c r="A14" s="160"/>
      <c r="B14" s="188"/>
      <c r="C14" s="162"/>
      <c r="D14" s="162"/>
      <c r="E14" s="189"/>
      <c r="F14" s="190"/>
      <c r="G14" s="189"/>
      <c r="H14" s="189"/>
      <c r="I14" s="191" t="s">
        <v>94</v>
      </c>
    </row>
    <row r="15" spans="1:9" s="194" customFormat="1" ht="30" customHeight="1" x14ac:dyDescent="0.3">
      <c r="A15" s="176" t="s">
        <v>162</v>
      </c>
      <c r="B15" s="176"/>
      <c r="C15" s="176"/>
      <c r="D15" s="176"/>
      <c r="E15" s="176"/>
      <c r="F15" s="176"/>
      <c r="G15" s="176"/>
      <c r="H15" s="176"/>
      <c r="I15" s="193"/>
    </row>
    <row r="16" spans="1:9" ht="24.95" customHeight="1" x14ac:dyDescent="0.25">
      <c r="A16" s="178" t="s">
        <v>163</v>
      </c>
      <c r="B16" s="179"/>
      <c r="C16" s="180"/>
      <c r="D16" s="180"/>
      <c r="E16" s="180"/>
      <c r="F16" s="181"/>
      <c r="G16" s="182"/>
      <c r="H16" s="183"/>
      <c r="I16" s="183"/>
    </row>
    <row r="17" spans="1:9" ht="63.75" customHeight="1" x14ac:dyDescent="0.25">
      <c r="A17" s="195" t="s">
        <v>88</v>
      </c>
      <c r="B17" s="109" t="s">
        <v>38</v>
      </c>
      <c r="C17" s="195" t="s">
        <v>39</v>
      </c>
      <c r="D17" s="109" t="s">
        <v>146</v>
      </c>
      <c r="E17" s="109" t="s">
        <v>154</v>
      </c>
      <c r="F17" s="151" t="s">
        <v>159</v>
      </c>
      <c r="G17" s="109" t="s">
        <v>160</v>
      </c>
      <c r="H17" s="109" t="s">
        <v>150</v>
      </c>
      <c r="I17" s="109" t="s">
        <v>150</v>
      </c>
    </row>
    <row r="18" spans="1:9" ht="31.5" customHeight="1" x14ac:dyDescent="0.25">
      <c r="A18" s="83">
        <v>1040</v>
      </c>
      <c r="B18" s="196" t="s">
        <v>99</v>
      </c>
      <c r="C18" s="110" t="s">
        <v>52</v>
      </c>
      <c r="D18" s="69">
        <v>2384323</v>
      </c>
      <c r="E18" s="69">
        <v>2384323</v>
      </c>
      <c r="F18" s="186">
        <v>0</v>
      </c>
      <c r="G18" s="122">
        <v>0</v>
      </c>
      <c r="H18" s="122">
        <f t="shared" ref="H18:H23" si="1">SUM(E18:G18)</f>
        <v>2384323</v>
      </c>
      <c r="I18" s="122">
        <v>2384323</v>
      </c>
    </row>
    <row r="19" spans="1:9" ht="26.1" customHeight="1" x14ac:dyDescent="0.25">
      <c r="A19" s="66"/>
      <c r="B19" s="197"/>
      <c r="C19" s="112"/>
      <c r="D19" s="77">
        <v>2384323</v>
      </c>
      <c r="E19" s="77">
        <v>2384323</v>
      </c>
      <c r="F19" s="187">
        <v>0</v>
      </c>
      <c r="G19" s="124">
        <v>0</v>
      </c>
      <c r="H19" s="124">
        <f t="shared" si="1"/>
        <v>2384323</v>
      </c>
      <c r="I19" s="124">
        <v>2384323</v>
      </c>
    </row>
    <row r="20" spans="1:9" ht="24.95" customHeight="1" x14ac:dyDescent="0.25">
      <c r="A20" s="66">
        <v>1050</v>
      </c>
      <c r="B20" s="93" t="s">
        <v>100</v>
      </c>
      <c r="C20" s="110" t="s">
        <v>48</v>
      </c>
      <c r="D20" s="69">
        <v>2176833</v>
      </c>
      <c r="E20" s="69">
        <v>2277688</v>
      </c>
      <c r="F20" s="198">
        <v>0</v>
      </c>
      <c r="G20" s="122">
        <v>276563</v>
      </c>
      <c r="H20" s="122">
        <f t="shared" si="1"/>
        <v>2554251</v>
      </c>
      <c r="I20" s="122">
        <v>2554251</v>
      </c>
    </row>
    <row r="21" spans="1:9" ht="24.95" customHeight="1" x14ac:dyDescent="0.25">
      <c r="A21" s="66"/>
      <c r="B21" s="67"/>
      <c r="C21" s="110" t="s">
        <v>52</v>
      </c>
      <c r="D21" s="69">
        <v>26921887</v>
      </c>
      <c r="E21" s="69">
        <v>26923994</v>
      </c>
      <c r="F21" s="186">
        <v>246</v>
      </c>
      <c r="G21" s="126">
        <v>0</v>
      </c>
      <c r="H21" s="126">
        <f t="shared" si="1"/>
        <v>26924240</v>
      </c>
      <c r="I21" s="126">
        <v>26924240</v>
      </c>
    </row>
    <row r="22" spans="1:9" ht="24.95" customHeight="1" x14ac:dyDescent="0.25">
      <c r="A22" s="81"/>
      <c r="B22" s="94"/>
      <c r="C22" s="112" t="s">
        <v>63</v>
      </c>
      <c r="D22" s="77">
        <v>29098720</v>
      </c>
      <c r="E22" s="77">
        <v>29201682</v>
      </c>
      <c r="F22" s="187">
        <v>246</v>
      </c>
      <c r="G22" s="124">
        <v>276563</v>
      </c>
      <c r="H22" s="124">
        <f t="shared" si="1"/>
        <v>29478491</v>
      </c>
      <c r="I22" s="124">
        <v>29478491</v>
      </c>
    </row>
    <row r="23" spans="1:9" ht="24.95" customHeight="1" x14ac:dyDescent="0.25">
      <c r="A23" s="83">
        <v>1061</v>
      </c>
      <c r="B23" s="93" t="s">
        <v>101</v>
      </c>
      <c r="C23" s="110" t="s">
        <v>48</v>
      </c>
      <c r="D23" s="69">
        <v>69822495</v>
      </c>
      <c r="E23" s="69">
        <v>69822495</v>
      </c>
      <c r="F23" s="153">
        <v>0</v>
      </c>
      <c r="G23" s="69">
        <v>2782294</v>
      </c>
      <c r="H23" s="69">
        <f t="shared" si="1"/>
        <v>72604789</v>
      </c>
      <c r="I23" s="69">
        <v>72604789</v>
      </c>
    </row>
    <row r="24" spans="1:9" ht="24.95" customHeight="1" x14ac:dyDescent="0.25">
      <c r="A24" s="66"/>
      <c r="B24" s="67"/>
      <c r="C24" s="110" t="s">
        <v>52</v>
      </c>
      <c r="D24" s="69">
        <v>0</v>
      </c>
      <c r="E24" s="69">
        <v>0</v>
      </c>
      <c r="F24" s="153">
        <v>0</v>
      </c>
      <c r="G24" s="69">
        <v>272489495</v>
      </c>
      <c r="H24" s="69">
        <v>272489495</v>
      </c>
      <c r="I24" s="69">
        <f>H24</f>
        <v>272489495</v>
      </c>
    </row>
    <row r="25" spans="1:9" ht="24.95" customHeight="1" x14ac:dyDescent="0.25">
      <c r="A25" s="81"/>
      <c r="B25" s="94"/>
      <c r="C25" s="112" t="s">
        <v>63</v>
      </c>
      <c r="D25" s="124">
        <f>D23+D24</f>
        <v>69822495</v>
      </c>
      <c r="E25" s="124">
        <f>E23+E24</f>
        <v>69822495</v>
      </c>
      <c r="F25" s="187">
        <f>F23+F24</f>
        <v>0</v>
      </c>
      <c r="G25" s="124">
        <f>G23+G24</f>
        <v>275271789</v>
      </c>
      <c r="H25" s="124">
        <f>H23+H24</f>
        <v>345094284</v>
      </c>
      <c r="I25" s="124">
        <f>SUM(I23:I24)</f>
        <v>345094284</v>
      </c>
    </row>
    <row r="26" spans="1:9" ht="24.95" customHeight="1" x14ac:dyDescent="0.25">
      <c r="A26" s="83">
        <v>1071</v>
      </c>
      <c r="B26" s="93" t="s">
        <v>102</v>
      </c>
      <c r="C26" s="110" t="s">
        <v>52</v>
      </c>
      <c r="D26" s="69">
        <v>1858298</v>
      </c>
      <c r="E26" s="69">
        <v>1858298</v>
      </c>
      <c r="F26" s="186">
        <v>0</v>
      </c>
      <c r="G26" s="122">
        <v>0</v>
      </c>
      <c r="H26" s="122">
        <f t="shared" ref="H26:H89" si="2">SUM(E26:G26)</f>
        <v>1858298</v>
      </c>
      <c r="I26" s="122">
        <v>1858298</v>
      </c>
    </row>
    <row r="27" spans="1:9" ht="24.95" customHeight="1" x14ac:dyDescent="0.25">
      <c r="A27" s="81"/>
      <c r="B27" s="94"/>
      <c r="C27" s="112" t="s">
        <v>63</v>
      </c>
      <c r="D27" s="77">
        <v>1858298</v>
      </c>
      <c r="E27" s="77">
        <v>1858298</v>
      </c>
      <c r="F27" s="187">
        <v>0</v>
      </c>
      <c r="G27" s="124">
        <v>0</v>
      </c>
      <c r="H27" s="124">
        <f t="shared" si="2"/>
        <v>1858298</v>
      </c>
      <c r="I27" s="124">
        <v>1858298</v>
      </c>
    </row>
    <row r="28" spans="1:9" ht="24.95" customHeight="1" x14ac:dyDescent="0.25">
      <c r="A28" s="83">
        <v>1072</v>
      </c>
      <c r="B28" s="93" t="s">
        <v>103</v>
      </c>
      <c r="C28" s="110" t="s">
        <v>52</v>
      </c>
      <c r="D28" s="69">
        <v>973624471</v>
      </c>
      <c r="E28" s="69">
        <v>973624471</v>
      </c>
      <c r="F28" s="186">
        <v>0</v>
      </c>
      <c r="G28" s="122">
        <v>0</v>
      </c>
      <c r="H28" s="122">
        <f t="shared" si="2"/>
        <v>973624471</v>
      </c>
      <c r="I28" s="122">
        <v>973624471</v>
      </c>
    </row>
    <row r="29" spans="1:9" ht="24.95" customHeight="1" x14ac:dyDescent="0.25">
      <c r="A29" s="81"/>
      <c r="B29" s="94"/>
      <c r="C29" s="112" t="s">
        <v>63</v>
      </c>
      <c r="D29" s="77">
        <v>973624471</v>
      </c>
      <c r="E29" s="77">
        <v>973624471</v>
      </c>
      <c r="F29" s="187">
        <v>0</v>
      </c>
      <c r="G29" s="124">
        <v>0</v>
      </c>
      <c r="H29" s="124">
        <f t="shared" si="2"/>
        <v>973624471</v>
      </c>
      <c r="I29" s="124">
        <v>973624471</v>
      </c>
    </row>
    <row r="30" spans="1:9" ht="24.95" customHeight="1" x14ac:dyDescent="0.25">
      <c r="A30" s="83">
        <v>1073</v>
      </c>
      <c r="B30" s="93" t="s">
        <v>104</v>
      </c>
      <c r="C30" s="130" t="s">
        <v>52</v>
      </c>
      <c r="D30" s="97">
        <v>656714</v>
      </c>
      <c r="E30" s="97">
        <v>656714</v>
      </c>
      <c r="F30" s="199">
        <v>0</v>
      </c>
      <c r="G30" s="132">
        <v>0</v>
      </c>
      <c r="H30" s="132">
        <f t="shared" si="2"/>
        <v>656714</v>
      </c>
      <c r="I30" s="132">
        <v>656714</v>
      </c>
    </row>
    <row r="31" spans="1:9" ht="24.95" customHeight="1" x14ac:dyDescent="0.25">
      <c r="A31" s="81"/>
      <c r="B31" s="94"/>
      <c r="C31" s="112" t="s">
        <v>63</v>
      </c>
      <c r="D31" s="77">
        <v>656714</v>
      </c>
      <c r="E31" s="77">
        <v>656714</v>
      </c>
      <c r="F31" s="187">
        <v>0</v>
      </c>
      <c r="G31" s="124">
        <v>0</v>
      </c>
      <c r="H31" s="124">
        <f t="shared" si="2"/>
        <v>656714</v>
      </c>
      <c r="I31" s="124">
        <v>656714</v>
      </c>
    </row>
    <row r="32" spans="1:9" ht="24.95" customHeight="1" x14ac:dyDescent="0.25">
      <c r="A32" s="83">
        <v>1079</v>
      </c>
      <c r="B32" s="93" t="s">
        <v>105</v>
      </c>
      <c r="C32" s="110" t="s">
        <v>52</v>
      </c>
      <c r="D32" s="69">
        <v>13216037</v>
      </c>
      <c r="E32" s="69">
        <v>13216037</v>
      </c>
      <c r="F32" s="186">
        <v>0</v>
      </c>
      <c r="G32" s="122">
        <v>0</v>
      </c>
      <c r="H32" s="122">
        <f t="shared" si="2"/>
        <v>13216037</v>
      </c>
      <c r="I32" s="122">
        <v>13211537</v>
      </c>
    </row>
    <row r="33" spans="1:9" ht="24.95" customHeight="1" x14ac:dyDescent="0.25">
      <c r="A33" s="81"/>
      <c r="B33" s="94"/>
      <c r="C33" s="112" t="s">
        <v>63</v>
      </c>
      <c r="D33" s="77">
        <v>13216037</v>
      </c>
      <c r="E33" s="77">
        <v>13216037</v>
      </c>
      <c r="F33" s="187">
        <v>0</v>
      </c>
      <c r="G33" s="124">
        <v>0</v>
      </c>
      <c r="H33" s="124">
        <f t="shared" si="2"/>
        <v>13216037</v>
      </c>
      <c r="I33" s="124">
        <v>13211537</v>
      </c>
    </row>
    <row r="34" spans="1:9" ht="24.95" customHeight="1" x14ac:dyDescent="0.25">
      <c r="A34" s="83">
        <v>1080</v>
      </c>
      <c r="B34" s="93" t="s">
        <v>106</v>
      </c>
      <c r="C34" s="110" t="s">
        <v>52</v>
      </c>
      <c r="D34" s="69">
        <v>36588950</v>
      </c>
      <c r="E34" s="69">
        <v>36588950</v>
      </c>
      <c r="F34" s="186">
        <v>0</v>
      </c>
      <c r="G34" s="122">
        <v>86000</v>
      </c>
      <c r="H34" s="122">
        <f t="shared" si="2"/>
        <v>36674950</v>
      </c>
      <c r="I34" s="122">
        <v>36674950</v>
      </c>
    </row>
    <row r="35" spans="1:9" ht="24.95" customHeight="1" x14ac:dyDescent="0.25">
      <c r="A35" s="81"/>
      <c r="B35" s="94"/>
      <c r="C35" s="112" t="s">
        <v>63</v>
      </c>
      <c r="D35" s="77">
        <v>36588950</v>
      </c>
      <c r="E35" s="77">
        <v>36588950</v>
      </c>
      <c r="F35" s="187">
        <v>0</v>
      </c>
      <c r="G35" s="124">
        <v>86000</v>
      </c>
      <c r="H35" s="124">
        <f t="shared" si="2"/>
        <v>36674950</v>
      </c>
      <c r="I35" s="124">
        <v>36674950</v>
      </c>
    </row>
    <row r="36" spans="1:9" ht="24.95" customHeight="1" x14ac:dyDescent="0.25">
      <c r="A36" s="83">
        <v>1104</v>
      </c>
      <c r="B36" s="93" t="s">
        <v>107</v>
      </c>
      <c r="C36" s="110" t="s">
        <v>52</v>
      </c>
      <c r="D36" s="69">
        <v>318262764</v>
      </c>
      <c r="E36" s="69">
        <v>318262764</v>
      </c>
      <c r="F36" s="186">
        <v>0</v>
      </c>
      <c r="G36" s="122">
        <v>0</v>
      </c>
      <c r="H36" s="122">
        <f t="shared" si="2"/>
        <v>318262764</v>
      </c>
      <c r="I36" s="122">
        <v>318259564</v>
      </c>
    </row>
    <row r="37" spans="1:9" ht="24.95" customHeight="1" x14ac:dyDescent="0.25">
      <c r="A37" s="66"/>
      <c r="B37" s="67"/>
      <c r="C37" s="110" t="s">
        <v>53</v>
      </c>
      <c r="D37" s="69">
        <v>396714971</v>
      </c>
      <c r="E37" s="69">
        <v>396714971</v>
      </c>
      <c r="F37" s="186">
        <v>946339</v>
      </c>
      <c r="G37" s="122">
        <v>0</v>
      </c>
      <c r="H37" s="122">
        <f t="shared" si="2"/>
        <v>397661310</v>
      </c>
      <c r="I37" s="122">
        <v>397661310</v>
      </c>
    </row>
    <row r="38" spans="1:9" ht="24.95" customHeight="1" x14ac:dyDescent="0.25">
      <c r="A38" s="81"/>
      <c r="B38" s="94"/>
      <c r="C38" s="112" t="s">
        <v>63</v>
      </c>
      <c r="D38" s="77">
        <v>714977735</v>
      </c>
      <c r="E38" s="77">
        <v>714977735</v>
      </c>
      <c r="F38" s="187">
        <v>946339</v>
      </c>
      <c r="G38" s="124">
        <v>0</v>
      </c>
      <c r="H38" s="124">
        <f t="shared" si="2"/>
        <v>715924074</v>
      </c>
      <c r="I38" s="124">
        <v>715920874</v>
      </c>
    </row>
    <row r="39" spans="1:9" ht="24.95" customHeight="1" x14ac:dyDescent="0.25">
      <c r="A39" s="83">
        <v>1312</v>
      </c>
      <c r="B39" s="93" t="s">
        <v>108</v>
      </c>
      <c r="C39" s="110" t="s">
        <v>33</v>
      </c>
      <c r="D39" s="69">
        <v>7723391</v>
      </c>
      <c r="E39" s="69">
        <v>9416007</v>
      </c>
      <c r="F39" s="186">
        <v>-1162</v>
      </c>
      <c r="G39" s="122">
        <v>36302</v>
      </c>
      <c r="H39" s="122">
        <f t="shared" si="2"/>
        <v>9451147</v>
      </c>
      <c r="I39" s="122">
        <v>9451147</v>
      </c>
    </row>
    <row r="40" spans="1:9" ht="24.95" customHeight="1" x14ac:dyDescent="0.25">
      <c r="A40" s="81"/>
      <c r="B40" s="94"/>
      <c r="C40" s="112" t="s">
        <v>63</v>
      </c>
      <c r="D40" s="77">
        <v>7723391</v>
      </c>
      <c r="E40" s="77">
        <v>9416007</v>
      </c>
      <c r="F40" s="187">
        <v>-1162</v>
      </c>
      <c r="G40" s="124">
        <v>36302</v>
      </c>
      <c r="H40" s="124">
        <f t="shared" si="2"/>
        <v>9451147</v>
      </c>
      <c r="I40" s="124">
        <v>9451147</v>
      </c>
    </row>
    <row r="41" spans="1:9" ht="24.95" customHeight="1" x14ac:dyDescent="0.25">
      <c r="A41" s="83">
        <v>1392</v>
      </c>
      <c r="B41" s="93" t="s">
        <v>109</v>
      </c>
      <c r="C41" s="130" t="s">
        <v>48</v>
      </c>
      <c r="D41" s="97">
        <v>809147</v>
      </c>
      <c r="E41" s="97">
        <v>65710</v>
      </c>
      <c r="F41" s="199">
        <v>16036</v>
      </c>
      <c r="G41" s="132">
        <v>40257</v>
      </c>
      <c r="H41" s="132">
        <f t="shared" si="2"/>
        <v>122003</v>
      </c>
      <c r="I41" s="132">
        <v>122003</v>
      </c>
    </row>
    <row r="42" spans="1:9" ht="24.95" customHeight="1" x14ac:dyDescent="0.25">
      <c r="A42" s="81"/>
      <c r="B42" s="94"/>
      <c r="C42" s="112" t="s">
        <v>63</v>
      </c>
      <c r="D42" s="77">
        <v>809147</v>
      </c>
      <c r="E42" s="77">
        <v>65710</v>
      </c>
      <c r="F42" s="187">
        <v>16036</v>
      </c>
      <c r="G42" s="124">
        <v>40257</v>
      </c>
      <c r="H42" s="124">
        <f t="shared" si="2"/>
        <v>122003</v>
      </c>
      <c r="I42" s="124">
        <v>122003</v>
      </c>
    </row>
    <row r="43" spans="1:9" ht="24.95" customHeight="1" x14ac:dyDescent="0.25">
      <c r="A43" s="83">
        <v>1393</v>
      </c>
      <c r="B43" s="93" t="s">
        <v>110</v>
      </c>
      <c r="C43" s="110" t="s">
        <v>48</v>
      </c>
      <c r="D43" s="69">
        <v>299272</v>
      </c>
      <c r="E43" s="69">
        <v>284961</v>
      </c>
      <c r="F43" s="186">
        <v>-14968</v>
      </c>
      <c r="G43" s="122">
        <v>1582</v>
      </c>
      <c r="H43" s="122">
        <f t="shared" si="2"/>
        <v>271575</v>
      </c>
      <c r="I43" s="122">
        <v>271575</v>
      </c>
    </row>
    <row r="44" spans="1:9" ht="24.95" customHeight="1" x14ac:dyDescent="0.25">
      <c r="A44" s="81"/>
      <c r="B44" s="94"/>
      <c r="C44" s="112" t="s">
        <v>63</v>
      </c>
      <c r="D44" s="77">
        <v>299272</v>
      </c>
      <c r="E44" s="77">
        <v>284961</v>
      </c>
      <c r="F44" s="187">
        <v>-14968</v>
      </c>
      <c r="G44" s="124">
        <v>1582</v>
      </c>
      <c r="H44" s="124">
        <f t="shared" si="2"/>
        <v>271575</v>
      </c>
      <c r="I44" s="124">
        <v>271575</v>
      </c>
    </row>
    <row r="45" spans="1:9" ht="24.95" customHeight="1" x14ac:dyDescent="0.25">
      <c r="A45" s="83">
        <v>1410</v>
      </c>
      <c r="B45" s="93" t="s">
        <v>70</v>
      </c>
      <c r="C45" s="110" t="s">
        <v>33</v>
      </c>
      <c r="D45" s="133">
        <v>1190325</v>
      </c>
      <c r="E45" s="133">
        <v>1190325</v>
      </c>
      <c r="F45" s="186">
        <v>0</v>
      </c>
      <c r="G45" s="122">
        <v>223651</v>
      </c>
      <c r="H45" s="122">
        <f t="shared" si="2"/>
        <v>1413976</v>
      </c>
      <c r="I45" s="122">
        <v>1413976</v>
      </c>
    </row>
    <row r="46" spans="1:9" ht="24.95" customHeight="1" x14ac:dyDescent="0.25">
      <c r="A46" s="81"/>
      <c r="B46" s="94"/>
      <c r="C46" s="112" t="s">
        <v>63</v>
      </c>
      <c r="D46" s="77">
        <v>1190325</v>
      </c>
      <c r="E46" s="77">
        <v>1190325</v>
      </c>
      <c r="F46" s="187">
        <v>0</v>
      </c>
      <c r="G46" s="124">
        <v>223651</v>
      </c>
      <c r="H46" s="124">
        <f t="shared" si="2"/>
        <v>1413976</v>
      </c>
      <c r="I46" s="124">
        <v>1413976</v>
      </c>
    </row>
    <row r="47" spans="1:9" ht="24.95" customHeight="1" x14ac:dyDescent="0.25">
      <c r="A47" s="83">
        <v>1420</v>
      </c>
      <c r="B47" s="93" t="s">
        <v>164</v>
      </c>
      <c r="C47" s="110"/>
      <c r="D47" s="69">
        <v>51175212</v>
      </c>
      <c r="E47" s="69">
        <v>51175212</v>
      </c>
      <c r="F47" s="153">
        <v>0</v>
      </c>
      <c r="G47" s="69">
        <v>111080</v>
      </c>
      <c r="H47" s="69">
        <f t="shared" si="2"/>
        <v>51286292</v>
      </c>
      <c r="I47" s="69">
        <v>51071358</v>
      </c>
    </row>
    <row r="48" spans="1:9" ht="24.95" customHeight="1" x14ac:dyDescent="0.25">
      <c r="A48" s="81"/>
      <c r="B48" s="94"/>
      <c r="C48" s="112"/>
      <c r="D48" s="77">
        <v>51175212</v>
      </c>
      <c r="E48" s="77">
        <v>51175212</v>
      </c>
      <c r="F48" s="156">
        <v>0</v>
      </c>
      <c r="G48" s="77">
        <v>111080</v>
      </c>
      <c r="H48" s="77">
        <f t="shared" si="2"/>
        <v>51286292</v>
      </c>
      <c r="I48" s="77">
        <v>51071358</v>
      </c>
    </row>
    <row r="49" spans="1:9" ht="24.95" customHeight="1" x14ac:dyDescent="0.25">
      <c r="A49" s="83">
        <v>1520</v>
      </c>
      <c r="B49" s="93" t="s">
        <v>112</v>
      </c>
      <c r="C49" s="110" t="s">
        <v>33</v>
      </c>
      <c r="D49" s="69">
        <v>994346</v>
      </c>
      <c r="E49" s="69">
        <v>1389248</v>
      </c>
      <c r="F49" s="186">
        <v>216674</v>
      </c>
      <c r="G49" s="122">
        <v>15833</v>
      </c>
      <c r="H49" s="122">
        <f t="shared" si="2"/>
        <v>1621755</v>
      </c>
      <c r="I49" s="122">
        <v>1621755</v>
      </c>
    </row>
    <row r="50" spans="1:9" ht="24.95" customHeight="1" x14ac:dyDescent="0.25">
      <c r="A50" s="81"/>
      <c r="B50" s="94"/>
      <c r="C50" s="112" t="s">
        <v>63</v>
      </c>
      <c r="D50" s="77">
        <v>994346</v>
      </c>
      <c r="E50" s="77">
        <v>1389248</v>
      </c>
      <c r="F50" s="187">
        <v>216674</v>
      </c>
      <c r="G50" s="124">
        <v>15833</v>
      </c>
      <c r="H50" s="124">
        <f t="shared" si="2"/>
        <v>1621755</v>
      </c>
      <c r="I50" s="124">
        <v>1621755</v>
      </c>
    </row>
    <row r="51" spans="1:9" ht="24.95" customHeight="1" x14ac:dyDescent="0.25">
      <c r="A51" s="83">
        <v>1629</v>
      </c>
      <c r="B51" s="93" t="s">
        <v>113</v>
      </c>
      <c r="C51" s="110" t="s">
        <v>52</v>
      </c>
      <c r="D51" s="69">
        <v>716390</v>
      </c>
      <c r="E51" s="69">
        <v>716390</v>
      </c>
      <c r="F51" s="186">
        <v>0</v>
      </c>
      <c r="G51" s="122">
        <v>0</v>
      </c>
      <c r="H51" s="122">
        <f t="shared" si="2"/>
        <v>716390</v>
      </c>
      <c r="I51" s="122">
        <v>716390</v>
      </c>
    </row>
    <row r="52" spans="1:9" ht="24.95" customHeight="1" x14ac:dyDescent="0.25">
      <c r="A52" s="81"/>
      <c r="B52" s="94"/>
      <c r="C52" s="112" t="s">
        <v>63</v>
      </c>
      <c r="D52" s="77">
        <v>716390</v>
      </c>
      <c r="E52" s="77">
        <v>716390</v>
      </c>
      <c r="F52" s="187">
        <v>0</v>
      </c>
      <c r="G52" s="124">
        <v>0</v>
      </c>
      <c r="H52" s="124">
        <f t="shared" si="2"/>
        <v>716390</v>
      </c>
      <c r="I52" s="124">
        <v>716390</v>
      </c>
    </row>
    <row r="53" spans="1:9" ht="24.95" customHeight="1" x14ac:dyDescent="0.25">
      <c r="A53" s="83">
        <v>1702</v>
      </c>
      <c r="B53" s="93" t="s">
        <v>114</v>
      </c>
      <c r="C53" s="110" t="s">
        <v>53</v>
      </c>
      <c r="D53" s="69">
        <v>779156</v>
      </c>
      <c r="E53" s="69">
        <v>779156</v>
      </c>
      <c r="F53" s="186">
        <v>0</v>
      </c>
      <c r="G53" s="122">
        <v>254278</v>
      </c>
      <c r="H53" s="122">
        <f t="shared" si="2"/>
        <v>1033434</v>
      </c>
      <c r="I53" s="122">
        <v>1033434</v>
      </c>
    </row>
    <row r="54" spans="1:9" ht="24.95" customHeight="1" x14ac:dyDescent="0.25">
      <c r="A54" s="81"/>
      <c r="B54" s="94"/>
      <c r="C54" s="112" t="s">
        <v>63</v>
      </c>
      <c r="D54" s="77">
        <v>779156</v>
      </c>
      <c r="E54" s="77">
        <v>779156</v>
      </c>
      <c r="F54" s="187">
        <v>0</v>
      </c>
      <c r="G54" s="124">
        <v>254278</v>
      </c>
      <c r="H54" s="124">
        <f t="shared" si="2"/>
        <v>1033434</v>
      </c>
      <c r="I54" s="124">
        <v>1033434</v>
      </c>
    </row>
    <row r="55" spans="1:9" ht="24.95" customHeight="1" x14ac:dyDescent="0.25">
      <c r="A55" s="83">
        <v>1709</v>
      </c>
      <c r="B55" s="93" t="s">
        <v>115</v>
      </c>
      <c r="C55" s="130" t="s">
        <v>52</v>
      </c>
      <c r="D55" s="97">
        <v>50000</v>
      </c>
      <c r="E55" s="97">
        <v>50000</v>
      </c>
      <c r="F55" s="199">
        <v>0</v>
      </c>
      <c r="G55" s="132">
        <v>0</v>
      </c>
      <c r="H55" s="132">
        <f t="shared" si="2"/>
        <v>50000</v>
      </c>
      <c r="I55" s="132">
        <v>50000</v>
      </c>
    </row>
    <row r="56" spans="1:9" ht="24.95" customHeight="1" x14ac:dyDescent="0.25">
      <c r="A56" s="81"/>
      <c r="B56" s="94"/>
      <c r="C56" s="112" t="s">
        <v>63</v>
      </c>
      <c r="D56" s="77">
        <v>50000</v>
      </c>
      <c r="E56" s="77">
        <v>50000</v>
      </c>
      <c r="F56" s="187">
        <v>0</v>
      </c>
      <c r="G56" s="124">
        <v>0</v>
      </c>
      <c r="H56" s="124">
        <f t="shared" si="2"/>
        <v>50000</v>
      </c>
      <c r="I56" s="124">
        <v>50000</v>
      </c>
    </row>
    <row r="57" spans="1:9" ht="24" customHeight="1" x14ac:dyDescent="0.25">
      <c r="A57" s="83">
        <v>1811</v>
      </c>
      <c r="B57" s="93" t="s">
        <v>116</v>
      </c>
      <c r="C57" s="110" t="s">
        <v>33</v>
      </c>
      <c r="D57" s="69">
        <v>931843</v>
      </c>
      <c r="E57" s="69">
        <v>931843</v>
      </c>
      <c r="F57" s="186">
        <v>0</v>
      </c>
      <c r="G57" s="122">
        <v>0</v>
      </c>
      <c r="H57" s="122">
        <f t="shared" si="2"/>
        <v>931843</v>
      </c>
      <c r="I57" s="122">
        <v>931843</v>
      </c>
    </row>
    <row r="58" spans="1:9" ht="23.1" customHeight="1" x14ac:dyDescent="0.25">
      <c r="A58" s="66"/>
      <c r="B58" s="67"/>
      <c r="C58" s="110" t="s">
        <v>48</v>
      </c>
      <c r="D58" s="69">
        <v>938575</v>
      </c>
      <c r="E58" s="69">
        <v>938575</v>
      </c>
      <c r="F58" s="186">
        <v>-811522</v>
      </c>
      <c r="G58" s="122">
        <v>8705</v>
      </c>
      <c r="H58" s="122">
        <f t="shared" si="2"/>
        <v>135758</v>
      </c>
      <c r="I58" s="122">
        <v>135758</v>
      </c>
    </row>
    <row r="59" spans="1:9" ht="23.45" customHeight="1" x14ac:dyDescent="0.25">
      <c r="A59" s="66"/>
      <c r="B59" s="67"/>
      <c r="C59" s="110" t="s">
        <v>52</v>
      </c>
      <c r="D59" s="69">
        <v>910623</v>
      </c>
      <c r="E59" s="69">
        <v>910623</v>
      </c>
      <c r="F59" s="198">
        <v>0</v>
      </c>
      <c r="G59" s="122">
        <v>0</v>
      </c>
      <c r="H59" s="122">
        <f t="shared" si="2"/>
        <v>910623</v>
      </c>
      <c r="I59" s="122">
        <v>910623</v>
      </c>
    </row>
    <row r="60" spans="1:9" ht="24.95" customHeight="1" x14ac:dyDescent="0.25">
      <c r="A60" s="66"/>
      <c r="B60" s="67"/>
      <c r="C60" s="110" t="s">
        <v>53</v>
      </c>
      <c r="D60" s="69">
        <v>1020542</v>
      </c>
      <c r="E60" s="69">
        <v>1020542</v>
      </c>
      <c r="F60" s="186">
        <v>0</v>
      </c>
      <c r="G60" s="122">
        <v>0</v>
      </c>
      <c r="H60" s="122">
        <f t="shared" si="2"/>
        <v>1020542</v>
      </c>
      <c r="I60" s="122">
        <v>1020542</v>
      </c>
    </row>
    <row r="61" spans="1:9" ht="24.95" customHeight="1" x14ac:dyDescent="0.25">
      <c r="A61" s="81"/>
      <c r="B61" s="94"/>
      <c r="C61" s="112" t="s">
        <v>63</v>
      </c>
      <c r="D61" s="77">
        <v>3801583</v>
      </c>
      <c r="E61" s="77">
        <v>3801583</v>
      </c>
      <c r="F61" s="187">
        <v>-811522</v>
      </c>
      <c r="G61" s="124">
        <v>8705</v>
      </c>
      <c r="H61" s="124">
        <f t="shared" si="2"/>
        <v>2998766</v>
      </c>
      <c r="I61" s="124">
        <v>2998766</v>
      </c>
    </row>
    <row r="62" spans="1:9" ht="24.95" customHeight="1" x14ac:dyDescent="0.25">
      <c r="A62" s="83">
        <v>1910</v>
      </c>
      <c r="B62" s="93" t="s">
        <v>117</v>
      </c>
      <c r="C62" s="110" t="s">
        <v>33</v>
      </c>
      <c r="D62" s="69">
        <v>18376523</v>
      </c>
      <c r="E62" s="69">
        <v>18376523</v>
      </c>
      <c r="F62" s="186">
        <v>0</v>
      </c>
      <c r="G62" s="122">
        <v>4869314</v>
      </c>
      <c r="H62" s="122">
        <f t="shared" si="2"/>
        <v>23245837</v>
      </c>
      <c r="I62" s="122">
        <v>23245837</v>
      </c>
    </row>
    <row r="63" spans="1:9" ht="24.95" customHeight="1" x14ac:dyDescent="0.25">
      <c r="A63" s="66"/>
      <c r="B63" s="67"/>
      <c r="C63" s="110" t="s">
        <v>48</v>
      </c>
      <c r="D63" s="69">
        <v>8496120</v>
      </c>
      <c r="E63" s="69">
        <v>8496120</v>
      </c>
      <c r="F63" s="186">
        <v>0</v>
      </c>
      <c r="G63" s="122">
        <v>0</v>
      </c>
      <c r="H63" s="122">
        <f t="shared" si="2"/>
        <v>8496120</v>
      </c>
      <c r="I63" s="122">
        <v>8496120</v>
      </c>
    </row>
    <row r="64" spans="1:9" ht="24.95" customHeight="1" x14ac:dyDescent="0.25">
      <c r="A64" s="66"/>
      <c r="B64" s="67"/>
      <c r="C64" s="110" t="s">
        <v>52</v>
      </c>
      <c r="D64" s="69">
        <v>385050</v>
      </c>
      <c r="E64" s="69">
        <v>385050</v>
      </c>
      <c r="F64" s="186">
        <v>0</v>
      </c>
      <c r="G64" s="126">
        <v>0</v>
      </c>
      <c r="H64" s="126">
        <f t="shared" si="2"/>
        <v>385050</v>
      </c>
      <c r="I64" s="126">
        <v>385050</v>
      </c>
    </row>
    <row r="65" spans="1:9" ht="24.95" customHeight="1" x14ac:dyDescent="0.25">
      <c r="A65" s="81"/>
      <c r="B65" s="94"/>
      <c r="C65" s="112" t="s">
        <v>63</v>
      </c>
      <c r="D65" s="77">
        <v>27257693</v>
      </c>
      <c r="E65" s="77">
        <v>27257693</v>
      </c>
      <c r="F65" s="187">
        <v>0</v>
      </c>
      <c r="G65" s="124">
        <v>4869314</v>
      </c>
      <c r="H65" s="124">
        <f t="shared" si="2"/>
        <v>32127007</v>
      </c>
      <c r="I65" s="124">
        <v>32127007</v>
      </c>
    </row>
    <row r="66" spans="1:9" ht="24.95" customHeight="1" x14ac:dyDescent="0.25">
      <c r="A66" s="83">
        <v>1920</v>
      </c>
      <c r="B66" s="93" t="s">
        <v>118</v>
      </c>
      <c r="C66" s="110" t="s">
        <v>33</v>
      </c>
      <c r="D66" s="69">
        <v>977495768</v>
      </c>
      <c r="E66" s="69">
        <v>1002205945</v>
      </c>
      <c r="F66" s="186">
        <v>-1285266</v>
      </c>
      <c r="G66" s="122">
        <v>940364</v>
      </c>
      <c r="H66" s="122">
        <f t="shared" si="2"/>
        <v>1001861043</v>
      </c>
      <c r="I66" s="122">
        <v>1001861043</v>
      </c>
    </row>
    <row r="67" spans="1:9" ht="24.95" customHeight="1" x14ac:dyDescent="0.25">
      <c r="A67" s="66"/>
      <c r="B67" s="67"/>
      <c r="C67" s="110" t="s">
        <v>48</v>
      </c>
      <c r="D67" s="69">
        <v>1594364472</v>
      </c>
      <c r="E67" s="69">
        <v>1687819251</v>
      </c>
      <c r="F67" s="186">
        <v>9451473</v>
      </c>
      <c r="G67" s="122">
        <v>128422</v>
      </c>
      <c r="H67" s="122">
        <f t="shared" si="2"/>
        <v>1697399146</v>
      </c>
      <c r="I67" s="122">
        <v>1696931350</v>
      </c>
    </row>
    <row r="68" spans="1:9" ht="24.95" customHeight="1" x14ac:dyDescent="0.25">
      <c r="A68" s="66"/>
      <c r="B68" s="67"/>
      <c r="C68" s="110" t="s">
        <v>52</v>
      </c>
      <c r="D68" s="69">
        <v>92330626</v>
      </c>
      <c r="E68" s="69">
        <v>92780558</v>
      </c>
      <c r="F68" s="198">
        <v>0</v>
      </c>
      <c r="G68" s="126">
        <v>0</v>
      </c>
      <c r="H68" s="126">
        <f t="shared" si="2"/>
        <v>92780558</v>
      </c>
      <c r="I68" s="126">
        <v>92780558</v>
      </c>
    </row>
    <row r="69" spans="1:9" ht="24.95" customHeight="1" x14ac:dyDescent="0.25">
      <c r="A69" s="81"/>
      <c r="B69" s="94"/>
      <c r="C69" s="112" t="s">
        <v>63</v>
      </c>
      <c r="D69" s="77">
        <v>2664190866</v>
      </c>
      <c r="E69" s="77">
        <v>2782805754</v>
      </c>
      <c r="F69" s="187">
        <v>8166207</v>
      </c>
      <c r="G69" s="124">
        <v>1068786</v>
      </c>
      <c r="H69" s="124">
        <f t="shared" si="2"/>
        <v>2792040747</v>
      </c>
      <c r="I69" s="124">
        <v>2791572951</v>
      </c>
    </row>
    <row r="70" spans="1:9" ht="24.95" customHeight="1" x14ac:dyDescent="0.25">
      <c r="A70" s="83">
        <v>2011</v>
      </c>
      <c r="B70" s="93" t="s">
        <v>119</v>
      </c>
      <c r="C70" s="110" t="s">
        <v>33</v>
      </c>
      <c r="D70" s="69">
        <v>1075630</v>
      </c>
      <c r="E70" s="69">
        <v>1075630</v>
      </c>
      <c r="F70" s="186">
        <v>0</v>
      </c>
      <c r="G70" s="122">
        <v>0</v>
      </c>
      <c r="H70" s="122">
        <f t="shared" si="2"/>
        <v>1075630</v>
      </c>
      <c r="I70" s="122">
        <v>1075630</v>
      </c>
    </row>
    <row r="71" spans="1:9" ht="24.95" customHeight="1" x14ac:dyDescent="0.25">
      <c r="A71" s="66"/>
      <c r="B71" s="67"/>
      <c r="C71" s="110" t="s">
        <v>48</v>
      </c>
      <c r="D71" s="69">
        <v>1910903</v>
      </c>
      <c r="E71" s="69">
        <v>2559246</v>
      </c>
      <c r="F71" s="186">
        <v>0</v>
      </c>
      <c r="G71" s="122">
        <v>0</v>
      </c>
      <c r="H71" s="122">
        <f t="shared" si="2"/>
        <v>2559246</v>
      </c>
      <c r="I71" s="122">
        <v>2559246</v>
      </c>
    </row>
    <row r="72" spans="1:9" ht="24.95" customHeight="1" x14ac:dyDescent="0.25">
      <c r="A72" s="66"/>
      <c r="B72" s="67"/>
      <c r="C72" s="110" t="s">
        <v>52</v>
      </c>
      <c r="D72" s="69">
        <v>1887600</v>
      </c>
      <c r="E72" s="69">
        <v>1887600</v>
      </c>
      <c r="F72" s="186">
        <v>0</v>
      </c>
      <c r="G72" s="122">
        <v>0</v>
      </c>
      <c r="H72" s="122">
        <f t="shared" si="2"/>
        <v>1887600</v>
      </c>
      <c r="I72" s="122">
        <v>1887600</v>
      </c>
    </row>
    <row r="73" spans="1:9" ht="24.95" customHeight="1" x14ac:dyDescent="0.25">
      <c r="A73" s="81"/>
      <c r="B73" s="94"/>
      <c r="C73" s="112" t="s">
        <v>63</v>
      </c>
      <c r="D73" s="77">
        <v>4874133</v>
      </c>
      <c r="E73" s="77">
        <v>5522476</v>
      </c>
      <c r="F73" s="187">
        <v>0</v>
      </c>
      <c r="G73" s="124">
        <v>0</v>
      </c>
      <c r="H73" s="124">
        <f t="shared" si="2"/>
        <v>5522476</v>
      </c>
      <c r="I73" s="124">
        <v>5522476</v>
      </c>
    </row>
    <row r="74" spans="1:9" ht="24" customHeight="1" x14ac:dyDescent="0.25">
      <c r="A74" s="83">
        <v>2012</v>
      </c>
      <c r="B74" s="93" t="s">
        <v>120</v>
      </c>
      <c r="C74" s="110" t="s">
        <v>48</v>
      </c>
      <c r="D74" s="69">
        <v>124204315</v>
      </c>
      <c r="E74" s="69">
        <v>123290225</v>
      </c>
      <c r="F74" s="186">
        <v>0</v>
      </c>
      <c r="G74" s="122">
        <v>75825</v>
      </c>
      <c r="H74" s="122">
        <f t="shared" si="2"/>
        <v>123366050</v>
      </c>
      <c r="I74" s="122">
        <v>123366050</v>
      </c>
    </row>
    <row r="75" spans="1:9" ht="24.95" customHeight="1" x14ac:dyDescent="0.25">
      <c r="A75" s="81"/>
      <c r="B75" s="94"/>
      <c r="C75" s="112" t="s">
        <v>63</v>
      </c>
      <c r="D75" s="77">
        <v>124204315</v>
      </c>
      <c r="E75" s="77">
        <v>123290225</v>
      </c>
      <c r="F75" s="187">
        <v>0</v>
      </c>
      <c r="G75" s="124">
        <v>75825</v>
      </c>
      <c r="H75" s="124">
        <f t="shared" si="2"/>
        <v>123366050</v>
      </c>
      <c r="I75" s="124">
        <v>123366050</v>
      </c>
    </row>
    <row r="76" spans="1:9" ht="24.95" customHeight="1" x14ac:dyDescent="0.25">
      <c r="A76" s="83">
        <v>2022</v>
      </c>
      <c r="B76" s="93" t="s">
        <v>121</v>
      </c>
      <c r="C76" s="110" t="s">
        <v>52</v>
      </c>
      <c r="D76" s="69">
        <v>8385049</v>
      </c>
      <c r="E76" s="69">
        <v>8385049</v>
      </c>
      <c r="F76" s="186">
        <v>0</v>
      </c>
      <c r="G76" s="122">
        <v>0</v>
      </c>
      <c r="H76" s="122">
        <f t="shared" si="2"/>
        <v>8385049</v>
      </c>
      <c r="I76" s="122">
        <v>8385049</v>
      </c>
    </row>
    <row r="77" spans="1:9" ht="24.95" customHeight="1" x14ac:dyDescent="0.25">
      <c r="A77" s="81"/>
      <c r="B77" s="94"/>
      <c r="C77" s="112" t="s">
        <v>63</v>
      </c>
      <c r="D77" s="77">
        <v>8385049</v>
      </c>
      <c r="E77" s="77">
        <v>8385049</v>
      </c>
      <c r="F77" s="187">
        <v>0</v>
      </c>
      <c r="G77" s="124">
        <v>0</v>
      </c>
      <c r="H77" s="124">
        <f t="shared" si="2"/>
        <v>8385049</v>
      </c>
      <c r="I77" s="124">
        <v>8385049</v>
      </c>
    </row>
    <row r="78" spans="1:9" ht="24.95" customHeight="1" x14ac:dyDescent="0.25">
      <c r="A78" s="83">
        <v>2023</v>
      </c>
      <c r="B78" s="93" t="s">
        <v>122</v>
      </c>
      <c r="C78" s="110" t="s">
        <v>48</v>
      </c>
      <c r="D78" s="69">
        <v>1984636</v>
      </c>
      <c r="E78" s="69">
        <v>1872065</v>
      </c>
      <c r="F78" s="186">
        <v>0</v>
      </c>
      <c r="G78" s="122">
        <v>27443400</v>
      </c>
      <c r="H78" s="122">
        <f t="shared" si="2"/>
        <v>29315465</v>
      </c>
      <c r="I78" s="122">
        <v>29315138</v>
      </c>
    </row>
    <row r="79" spans="1:9" ht="24.95" customHeight="1" x14ac:dyDescent="0.25">
      <c r="A79" s="66"/>
      <c r="B79" s="67"/>
      <c r="C79" s="110" t="s">
        <v>52</v>
      </c>
      <c r="D79" s="69">
        <v>5454835</v>
      </c>
      <c r="E79" s="69">
        <v>5460965</v>
      </c>
      <c r="F79" s="186">
        <v>0</v>
      </c>
      <c r="G79" s="122">
        <v>0</v>
      </c>
      <c r="H79" s="122">
        <f t="shared" si="2"/>
        <v>5460965</v>
      </c>
      <c r="I79" s="122">
        <v>5460965</v>
      </c>
    </row>
    <row r="80" spans="1:9" ht="24.95" customHeight="1" x14ac:dyDescent="0.25">
      <c r="A80" s="81"/>
      <c r="B80" s="94"/>
      <c r="C80" s="112" t="s">
        <v>63</v>
      </c>
      <c r="D80" s="77">
        <v>7439471</v>
      </c>
      <c r="E80" s="77">
        <v>7333030</v>
      </c>
      <c r="F80" s="187">
        <v>0</v>
      </c>
      <c r="G80" s="124">
        <v>27443400</v>
      </c>
      <c r="H80" s="124">
        <f t="shared" si="2"/>
        <v>34776430</v>
      </c>
      <c r="I80" s="124">
        <v>34776103</v>
      </c>
    </row>
    <row r="81" spans="1:9" ht="24.95" customHeight="1" x14ac:dyDescent="0.25">
      <c r="A81" s="83">
        <v>2100</v>
      </c>
      <c r="B81" s="93" t="s">
        <v>123</v>
      </c>
      <c r="C81" s="130" t="s">
        <v>48</v>
      </c>
      <c r="D81" s="97">
        <v>35370798</v>
      </c>
      <c r="E81" s="97">
        <v>35370798</v>
      </c>
      <c r="F81" s="198">
        <v>0</v>
      </c>
      <c r="G81" s="132">
        <v>0</v>
      </c>
      <c r="H81" s="132">
        <f t="shared" si="2"/>
        <v>35370798</v>
      </c>
      <c r="I81" s="132">
        <v>35370798</v>
      </c>
    </row>
    <row r="82" spans="1:9" ht="24.95" customHeight="1" x14ac:dyDescent="0.25">
      <c r="A82" s="66"/>
      <c r="B82" s="67"/>
      <c r="C82" s="110" t="s">
        <v>52</v>
      </c>
      <c r="D82" s="69">
        <v>5400790</v>
      </c>
      <c r="E82" s="69">
        <v>5400790</v>
      </c>
      <c r="F82" s="186">
        <v>0</v>
      </c>
      <c r="G82" s="122">
        <v>0</v>
      </c>
      <c r="H82" s="122">
        <f t="shared" si="2"/>
        <v>5400790</v>
      </c>
      <c r="I82" s="122">
        <v>5400790</v>
      </c>
    </row>
    <row r="83" spans="1:9" ht="24.95" customHeight="1" x14ac:dyDescent="0.25">
      <c r="A83" s="66"/>
      <c r="B83" s="67"/>
      <c r="C83" s="110" t="s">
        <v>53</v>
      </c>
      <c r="D83" s="69">
        <v>1869425</v>
      </c>
      <c r="E83" s="69">
        <v>1953804</v>
      </c>
      <c r="F83" s="186">
        <v>1120310</v>
      </c>
      <c r="G83" s="122">
        <v>0</v>
      </c>
      <c r="H83" s="122">
        <f t="shared" si="2"/>
        <v>3074114</v>
      </c>
      <c r="I83" s="122">
        <v>3074114</v>
      </c>
    </row>
    <row r="84" spans="1:9" ht="24.95" customHeight="1" x14ac:dyDescent="0.25">
      <c r="A84" s="200"/>
      <c r="B84" s="94"/>
      <c r="C84" s="112" t="s">
        <v>63</v>
      </c>
      <c r="D84" s="77">
        <v>42641013</v>
      </c>
      <c r="E84" s="77">
        <v>42725392</v>
      </c>
      <c r="F84" s="187">
        <v>1120310</v>
      </c>
      <c r="G84" s="124">
        <v>0</v>
      </c>
      <c r="H84" s="124">
        <f t="shared" si="2"/>
        <v>43845702</v>
      </c>
      <c r="I84" s="124">
        <v>43845702</v>
      </c>
    </row>
    <row r="85" spans="1:9" ht="36.950000000000003" customHeight="1" x14ac:dyDescent="0.25">
      <c r="A85" s="79">
        <v>2211</v>
      </c>
      <c r="B85" s="93" t="s">
        <v>124</v>
      </c>
      <c r="C85" s="110" t="s">
        <v>33</v>
      </c>
      <c r="D85" s="69">
        <v>144280</v>
      </c>
      <c r="E85" s="69">
        <v>144280</v>
      </c>
      <c r="F85" s="186">
        <v>7707</v>
      </c>
      <c r="G85" s="122">
        <v>168683</v>
      </c>
      <c r="H85" s="122">
        <f t="shared" si="2"/>
        <v>320670</v>
      </c>
      <c r="I85" s="122">
        <v>320670</v>
      </c>
    </row>
    <row r="86" spans="1:9" ht="31.35" customHeight="1" x14ac:dyDescent="0.25">
      <c r="A86" s="200"/>
      <c r="B86" s="94"/>
      <c r="C86" s="112" t="s">
        <v>63</v>
      </c>
      <c r="D86" s="77">
        <v>144280</v>
      </c>
      <c r="E86" s="77">
        <v>144280</v>
      </c>
      <c r="F86" s="187">
        <v>7707</v>
      </c>
      <c r="G86" s="124">
        <v>168683</v>
      </c>
      <c r="H86" s="124">
        <f t="shared" si="2"/>
        <v>320670</v>
      </c>
      <c r="I86" s="124">
        <v>320670</v>
      </c>
    </row>
    <row r="87" spans="1:9" ht="23.1" customHeight="1" x14ac:dyDescent="0.25">
      <c r="A87" s="83">
        <v>2220</v>
      </c>
      <c r="B87" s="93" t="s">
        <v>125</v>
      </c>
      <c r="C87" s="110" t="s">
        <v>33</v>
      </c>
      <c r="D87" s="69">
        <v>249600</v>
      </c>
      <c r="E87" s="69">
        <v>249600</v>
      </c>
      <c r="F87" s="186">
        <v>0</v>
      </c>
      <c r="G87" s="122">
        <v>0</v>
      </c>
      <c r="H87" s="122">
        <f t="shared" si="2"/>
        <v>249600</v>
      </c>
      <c r="I87" s="122">
        <v>249600</v>
      </c>
    </row>
    <row r="88" spans="1:9" ht="21.6" customHeight="1" x14ac:dyDescent="0.25">
      <c r="A88" s="66"/>
      <c r="B88" s="67"/>
      <c r="C88" s="110" t="s">
        <v>52</v>
      </c>
      <c r="D88" s="69">
        <v>29744694</v>
      </c>
      <c r="E88" s="69">
        <v>29744694</v>
      </c>
      <c r="F88" s="186">
        <v>0</v>
      </c>
      <c r="G88" s="122">
        <v>0</v>
      </c>
      <c r="H88" s="122">
        <f t="shared" si="2"/>
        <v>29744694</v>
      </c>
      <c r="I88" s="122">
        <v>29744694</v>
      </c>
    </row>
    <row r="89" spans="1:9" ht="24.95" customHeight="1" x14ac:dyDescent="0.25">
      <c r="A89" s="66"/>
      <c r="B89" s="67"/>
      <c r="C89" s="110" t="s">
        <v>53</v>
      </c>
      <c r="D89" s="69">
        <v>92430</v>
      </c>
      <c r="E89" s="69">
        <v>69979</v>
      </c>
      <c r="F89" s="186">
        <v>-5751</v>
      </c>
      <c r="G89" s="122">
        <v>2369001</v>
      </c>
      <c r="H89" s="122">
        <f t="shared" si="2"/>
        <v>2433229</v>
      </c>
      <c r="I89" s="122">
        <v>2433229</v>
      </c>
    </row>
    <row r="90" spans="1:9" ht="20.45" customHeight="1" x14ac:dyDescent="0.25">
      <c r="A90" s="81"/>
      <c r="B90" s="94"/>
      <c r="C90" s="112" t="s">
        <v>63</v>
      </c>
      <c r="D90" s="77">
        <v>30086724</v>
      </c>
      <c r="E90" s="77">
        <v>30064273</v>
      </c>
      <c r="F90" s="187">
        <v>-5751</v>
      </c>
      <c r="G90" s="124">
        <v>2369001</v>
      </c>
      <c r="H90" s="124">
        <f t="shared" ref="H90:H138" si="3">SUM(E90:G90)</f>
        <v>32427523</v>
      </c>
      <c r="I90" s="124">
        <v>32427523</v>
      </c>
    </row>
    <row r="91" spans="1:9" ht="24.95" customHeight="1" x14ac:dyDescent="0.25">
      <c r="A91" s="83">
        <v>2391</v>
      </c>
      <c r="B91" s="93" t="s">
        <v>126</v>
      </c>
      <c r="C91" s="110" t="s">
        <v>52</v>
      </c>
      <c r="D91" s="69">
        <v>766800</v>
      </c>
      <c r="E91" s="69">
        <v>766800</v>
      </c>
      <c r="F91" s="186">
        <v>0</v>
      </c>
      <c r="G91" s="122">
        <v>0</v>
      </c>
      <c r="H91" s="122">
        <f t="shared" si="3"/>
        <v>766800</v>
      </c>
      <c r="I91" s="122">
        <v>766800</v>
      </c>
    </row>
    <row r="92" spans="1:9" ht="24.95" customHeight="1" x14ac:dyDescent="0.25">
      <c r="A92" s="81"/>
      <c r="B92" s="94"/>
      <c r="C92" s="112" t="s">
        <v>63</v>
      </c>
      <c r="D92" s="77">
        <v>766800</v>
      </c>
      <c r="E92" s="77">
        <v>766800</v>
      </c>
      <c r="F92" s="187">
        <v>0</v>
      </c>
      <c r="G92" s="124">
        <v>0</v>
      </c>
      <c r="H92" s="124">
        <f t="shared" si="3"/>
        <v>766800</v>
      </c>
      <c r="I92" s="124">
        <v>766800</v>
      </c>
    </row>
    <row r="93" spans="1:9" ht="24.95" customHeight="1" x14ac:dyDescent="0.25">
      <c r="A93" s="83">
        <v>2392</v>
      </c>
      <c r="B93" s="93" t="s">
        <v>127</v>
      </c>
      <c r="C93" s="110" t="s">
        <v>52</v>
      </c>
      <c r="D93" s="69">
        <v>325169341</v>
      </c>
      <c r="E93" s="69">
        <v>325169341</v>
      </c>
      <c r="F93" s="186">
        <v>0</v>
      </c>
      <c r="G93" s="122">
        <v>0</v>
      </c>
      <c r="H93" s="122">
        <f t="shared" si="3"/>
        <v>325169341</v>
      </c>
      <c r="I93" s="122">
        <v>325107241</v>
      </c>
    </row>
    <row r="94" spans="1:9" ht="24.95" customHeight="1" x14ac:dyDescent="0.25">
      <c r="A94" s="81"/>
      <c r="B94" s="94"/>
      <c r="C94" s="112" t="s">
        <v>63</v>
      </c>
      <c r="D94" s="77">
        <v>325169341</v>
      </c>
      <c r="E94" s="77">
        <v>325169341</v>
      </c>
      <c r="F94" s="187">
        <v>0</v>
      </c>
      <c r="G94" s="124">
        <v>0</v>
      </c>
      <c r="H94" s="124">
        <f t="shared" si="3"/>
        <v>325169341</v>
      </c>
      <c r="I94" s="124">
        <v>325107241</v>
      </c>
    </row>
    <row r="95" spans="1:9" ht="24.6" customHeight="1" x14ac:dyDescent="0.25">
      <c r="A95" s="83">
        <v>2394</v>
      </c>
      <c r="B95" s="93" t="s">
        <v>128</v>
      </c>
      <c r="C95" s="110" t="s">
        <v>33</v>
      </c>
      <c r="D95" s="69">
        <v>84020200</v>
      </c>
      <c r="E95" s="69">
        <v>82284233</v>
      </c>
      <c r="F95" s="186">
        <v>3698791</v>
      </c>
      <c r="G95" s="122">
        <v>17978</v>
      </c>
      <c r="H95" s="122">
        <f t="shared" si="3"/>
        <v>86001002</v>
      </c>
      <c r="I95" s="122">
        <v>86001002</v>
      </c>
    </row>
    <row r="96" spans="1:9" ht="24" customHeight="1" x14ac:dyDescent="0.25">
      <c r="A96" s="66"/>
      <c r="B96" s="67"/>
      <c r="C96" s="110" t="s">
        <v>48</v>
      </c>
      <c r="D96" s="69">
        <v>118797111</v>
      </c>
      <c r="E96" s="69">
        <v>118601654</v>
      </c>
      <c r="F96" s="186">
        <v>1558199</v>
      </c>
      <c r="G96" s="122">
        <v>8780000</v>
      </c>
      <c r="H96" s="122">
        <f t="shared" si="3"/>
        <v>128939853</v>
      </c>
      <c r="I96" s="122">
        <v>128939853</v>
      </c>
    </row>
    <row r="97" spans="1:9" ht="24.95" customHeight="1" x14ac:dyDescent="0.25">
      <c r="A97" s="66"/>
      <c r="B97" s="67"/>
      <c r="C97" s="110" t="s">
        <v>52</v>
      </c>
      <c r="D97" s="69">
        <v>159093127</v>
      </c>
      <c r="E97" s="69">
        <v>159548904</v>
      </c>
      <c r="F97" s="186">
        <v>654217</v>
      </c>
      <c r="G97" s="126">
        <v>0</v>
      </c>
      <c r="H97" s="126">
        <f t="shared" si="3"/>
        <v>160203121</v>
      </c>
      <c r="I97" s="126">
        <v>160203121</v>
      </c>
    </row>
    <row r="98" spans="1:9" ht="24.95" customHeight="1" x14ac:dyDescent="0.25">
      <c r="A98" s="81"/>
      <c r="B98" s="94"/>
      <c r="C98" s="112" t="s">
        <v>63</v>
      </c>
      <c r="D98" s="77">
        <v>361910438</v>
      </c>
      <c r="E98" s="77">
        <v>360434791</v>
      </c>
      <c r="F98" s="187">
        <v>5911207</v>
      </c>
      <c r="G98" s="124">
        <v>8797978</v>
      </c>
      <c r="H98" s="124">
        <f t="shared" si="3"/>
        <v>375143976</v>
      </c>
      <c r="I98" s="124">
        <v>375143976</v>
      </c>
    </row>
    <row r="99" spans="1:9" ht="24.95" customHeight="1" x14ac:dyDescent="0.25">
      <c r="A99" s="83">
        <v>2395</v>
      </c>
      <c r="B99" s="93" t="s">
        <v>129</v>
      </c>
      <c r="C99" s="110" t="s">
        <v>48</v>
      </c>
      <c r="D99" s="69">
        <v>1685673</v>
      </c>
      <c r="E99" s="69">
        <v>1635830</v>
      </c>
      <c r="F99" s="186">
        <v>0</v>
      </c>
      <c r="G99" s="122">
        <v>299136</v>
      </c>
      <c r="H99" s="122">
        <f t="shared" si="3"/>
        <v>1934966</v>
      </c>
      <c r="I99" s="122">
        <v>1934966</v>
      </c>
    </row>
    <row r="100" spans="1:9" ht="24.95" customHeight="1" x14ac:dyDescent="0.25">
      <c r="A100" s="66"/>
      <c r="B100" s="67"/>
      <c r="C100" s="110" t="s">
        <v>52</v>
      </c>
      <c r="D100" s="69">
        <v>18123927</v>
      </c>
      <c r="E100" s="69">
        <v>18123927</v>
      </c>
      <c r="F100" s="186">
        <v>0</v>
      </c>
      <c r="G100" s="122">
        <v>0</v>
      </c>
      <c r="H100" s="122">
        <f t="shared" si="3"/>
        <v>18123927</v>
      </c>
      <c r="I100" s="122">
        <v>18123927</v>
      </c>
    </row>
    <row r="101" spans="1:9" ht="24.95" customHeight="1" x14ac:dyDescent="0.25">
      <c r="A101" s="81"/>
      <c r="B101" s="94"/>
      <c r="C101" s="112" t="s">
        <v>63</v>
      </c>
      <c r="D101" s="77">
        <v>19809600</v>
      </c>
      <c r="E101" s="77">
        <v>19759757</v>
      </c>
      <c r="F101" s="187">
        <v>0</v>
      </c>
      <c r="G101" s="124">
        <v>299136</v>
      </c>
      <c r="H101" s="124">
        <f t="shared" si="3"/>
        <v>20058893</v>
      </c>
      <c r="I101" s="124">
        <v>20058893</v>
      </c>
    </row>
    <row r="102" spans="1:9" ht="24.95" customHeight="1" x14ac:dyDescent="0.25">
      <c r="A102" s="83">
        <v>2396</v>
      </c>
      <c r="B102" s="93" t="s">
        <v>165</v>
      </c>
      <c r="C102" s="110" t="s">
        <v>52</v>
      </c>
      <c r="D102" s="69">
        <v>86125</v>
      </c>
      <c r="E102" s="69">
        <v>86125</v>
      </c>
      <c r="F102" s="186">
        <v>0</v>
      </c>
      <c r="G102" s="122">
        <v>0</v>
      </c>
      <c r="H102" s="122">
        <f t="shared" si="3"/>
        <v>86125</v>
      </c>
      <c r="I102" s="122">
        <v>86125</v>
      </c>
    </row>
    <row r="103" spans="1:9" ht="24.95" customHeight="1" x14ac:dyDescent="0.25">
      <c r="A103" s="81"/>
      <c r="B103" s="94"/>
      <c r="C103" s="112" t="s">
        <v>63</v>
      </c>
      <c r="D103" s="77">
        <v>86125</v>
      </c>
      <c r="E103" s="77">
        <v>86125</v>
      </c>
      <c r="F103" s="187">
        <v>0</v>
      </c>
      <c r="G103" s="124">
        <v>0</v>
      </c>
      <c r="H103" s="124">
        <f t="shared" si="3"/>
        <v>86125</v>
      </c>
      <c r="I103" s="124">
        <v>86125</v>
      </c>
    </row>
    <row r="104" spans="1:9" ht="24.95" customHeight="1" x14ac:dyDescent="0.25">
      <c r="A104" s="83">
        <v>2410</v>
      </c>
      <c r="B104" s="93" t="s">
        <v>131</v>
      </c>
      <c r="C104" s="110" t="s">
        <v>52</v>
      </c>
      <c r="D104" s="69">
        <v>3563550</v>
      </c>
      <c r="E104" s="69">
        <v>3563550</v>
      </c>
      <c r="F104" s="186">
        <v>0</v>
      </c>
      <c r="G104" s="122">
        <v>0</v>
      </c>
      <c r="H104" s="122">
        <f t="shared" si="3"/>
        <v>3563550</v>
      </c>
      <c r="I104" s="122">
        <v>3563550</v>
      </c>
    </row>
    <row r="105" spans="1:9" ht="24.95" customHeight="1" x14ac:dyDescent="0.25">
      <c r="A105" s="81"/>
      <c r="B105" s="94"/>
      <c r="C105" s="112" t="s">
        <v>63</v>
      </c>
      <c r="D105" s="77">
        <v>3563550</v>
      </c>
      <c r="E105" s="77">
        <v>3563550</v>
      </c>
      <c r="F105" s="187">
        <v>0</v>
      </c>
      <c r="G105" s="124">
        <v>0</v>
      </c>
      <c r="H105" s="124">
        <f t="shared" si="3"/>
        <v>3563550</v>
      </c>
      <c r="I105" s="124">
        <v>3563550</v>
      </c>
    </row>
    <row r="106" spans="1:9" ht="24.95" customHeight="1" x14ac:dyDescent="0.25">
      <c r="A106" s="83">
        <v>2420</v>
      </c>
      <c r="B106" s="93" t="s">
        <v>132</v>
      </c>
      <c r="C106" s="110" t="s">
        <v>52</v>
      </c>
      <c r="D106" s="69">
        <v>684000</v>
      </c>
      <c r="E106" s="69">
        <v>684000</v>
      </c>
      <c r="F106" s="186">
        <v>0</v>
      </c>
      <c r="G106" s="122">
        <v>0</v>
      </c>
      <c r="H106" s="122">
        <f t="shared" si="3"/>
        <v>684000</v>
      </c>
      <c r="I106" s="122">
        <v>684000</v>
      </c>
    </row>
    <row r="107" spans="1:9" ht="24.95" customHeight="1" x14ac:dyDescent="0.25">
      <c r="A107" s="81"/>
      <c r="B107" s="94"/>
      <c r="C107" s="112" t="s">
        <v>63</v>
      </c>
      <c r="D107" s="77">
        <v>684000</v>
      </c>
      <c r="E107" s="77">
        <v>684000</v>
      </c>
      <c r="F107" s="187">
        <v>0</v>
      </c>
      <c r="G107" s="124">
        <v>0</v>
      </c>
      <c r="H107" s="124">
        <f t="shared" si="3"/>
        <v>684000</v>
      </c>
      <c r="I107" s="124">
        <v>684000</v>
      </c>
    </row>
    <row r="108" spans="1:9" ht="24.95" customHeight="1" x14ac:dyDescent="0.25">
      <c r="A108" s="83">
        <v>2511</v>
      </c>
      <c r="B108" s="93" t="s">
        <v>133</v>
      </c>
      <c r="C108" s="110" t="s">
        <v>48</v>
      </c>
      <c r="D108" s="69">
        <v>5760000</v>
      </c>
      <c r="E108" s="69">
        <v>5760000</v>
      </c>
      <c r="F108" s="186">
        <v>0</v>
      </c>
      <c r="G108" s="122">
        <v>0</v>
      </c>
      <c r="H108" s="122">
        <f t="shared" si="3"/>
        <v>5760000</v>
      </c>
      <c r="I108" s="122">
        <v>5760000</v>
      </c>
    </row>
    <row r="109" spans="1:9" ht="24.95" customHeight="1" x14ac:dyDescent="0.25">
      <c r="A109" s="66"/>
      <c r="B109" s="67"/>
      <c r="C109" s="110" t="s">
        <v>52</v>
      </c>
      <c r="D109" s="69">
        <v>690520</v>
      </c>
      <c r="E109" s="69">
        <v>690520</v>
      </c>
      <c r="F109" s="186">
        <v>0</v>
      </c>
      <c r="G109" s="122">
        <v>0</v>
      </c>
      <c r="H109" s="122">
        <f t="shared" si="3"/>
        <v>690520</v>
      </c>
      <c r="I109" s="122">
        <v>690520</v>
      </c>
    </row>
    <row r="110" spans="1:9" ht="24.95" customHeight="1" x14ac:dyDescent="0.25">
      <c r="A110" s="81"/>
      <c r="B110" s="94"/>
      <c r="C110" s="112" t="s">
        <v>63</v>
      </c>
      <c r="D110" s="77">
        <v>6450520</v>
      </c>
      <c r="E110" s="77">
        <v>6450520</v>
      </c>
      <c r="F110" s="187">
        <v>0</v>
      </c>
      <c r="G110" s="124">
        <v>0</v>
      </c>
      <c r="H110" s="124">
        <f t="shared" si="3"/>
        <v>6450520</v>
      </c>
      <c r="I110" s="124">
        <v>6450520</v>
      </c>
    </row>
    <row r="111" spans="1:9" ht="24.95" customHeight="1" x14ac:dyDescent="0.25">
      <c r="A111" s="83">
        <v>2599</v>
      </c>
      <c r="B111" s="93" t="s">
        <v>134</v>
      </c>
      <c r="C111" s="110" t="s">
        <v>52</v>
      </c>
      <c r="D111" s="69">
        <v>194900</v>
      </c>
      <c r="E111" s="69">
        <v>194900</v>
      </c>
      <c r="F111" s="186">
        <v>0</v>
      </c>
      <c r="G111" s="122">
        <v>0</v>
      </c>
      <c r="H111" s="122">
        <f t="shared" si="3"/>
        <v>194900</v>
      </c>
      <c r="I111" s="122">
        <v>194900</v>
      </c>
    </row>
    <row r="112" spans="1:9" ht="24.95" customHeight="1" x14ac:dyDescent="0.25">
      <c r="A112" s="81"/>
      <c r="B112" s="94"/>
      <c r="C112" s="112" t="s">
        <v>63</v>
      </c>
      <c r="D112" s="77">
        <v>194900</v>
      </c>
      <c r="E112" s="77">
        <v>194900</v>
      </c>
      <c r="F112" s="187">
        <v>0</v>
      </c>
      <c r="G112" s="124">
        <v>0</v>
      </c>
      <c r="H112" s="124">
        <f t="shared" si="3"/>
        <v>194900</v>
      </c>
      <c r="I112" s="124">
        <v>194900</v>
      </c>
    </row>
    <row r="113" spans="1:9" ht="24.95" customHeight="1" x14ac:dyDescent="0.25">
      <c r="A113" s="83">
        <v>2710</v>
      </c>
      <c r="B113" s="93" t="s">
        <v>135</v>
      </c>
      <c r="C113" s="110" t="s">
        <v>48</v>
      </c>
      <c r="D113" s="69">
        <v>24339387</v>
      </c>
      <c r="E113" s="69">
        <v>29728294</v>
      </c>
      <c r="F113" s="201">
        <v>9576039</v>
      </c>
      <c r="G113" s="122">
        <v>0</v>
      </c>
      <c r="H113" s="122">
        <f t="shared" si="3"/>
        <v>39304333</v>
      </c>
      <c r="I113" s="122">
        <v>39304333</v>
      </c>
    </row>
    <row r="114" spans="1:9" ht="24.95" customHeight="1" x14ac:dyDescent="0.25">
      <c r="A114" s="66"/>
      <c r="B114" s="67"/>
      <c r="C114" s="110" t="s">
        <v>52</v>
      </c>
      <c r="D114" s="69">
        <v>9672500</v>
      </c>
      <c r="E114" s="69">
        <v>9672500</v>
      </c>
      <c r="F114" s="198">
        <v>0</v>
      </c>
      <c r="G114" s="122">
        <v>0</v>
      </c>
      <c r="H114" s="122">
        <f t="shared" si="3"/>
        <v>9672500</v>
      </c>
      <c r="I114" s="122">
        <v>9672500</v>
      </c>
    </row>
    <row r="115" spans="1:9" ht="24.95" customHeight="1" x14ac:dyDescent="0.25">
      <c r="A115" s="81"/>
      <c r="B115" s="94"/>
      <c r="C115" s="112" t="s">
        <v>63</v>
      </c>
      <c r="D115" s="77">
        <v>34011887</v>
      </c>
      <c r="E115" s="77">
        <v>39400794</v>
      </c>
      <c r="F115" s="187">
        <v>9576039</v>
      </c>
      <c r="G115" s="124">
        <v>0</v>
      </c>
      <c r="H115" s="124">
        <f t="shared" si="3"/>
        <v>48976833</v>
      </c>
      <c r="I115" s="124">
        <v>48976833</v>
      </c>
    </row>
    <row r="116" spans="1:9" ht="24.95" customHeight="1" x14ac:dyDescent="0.25">
      <c r="A116" s="83">
        <v>2732</v>
      </c>
      <c r="B116" s="93" t="s">
        <v>136</v>
      </c>
      <c r="C116" s="110" t="s">
        <v>48</v>
      </c>
      <c r="D116" s="69">
        <v>14609912</v>
      </c>
      <c r="E116" s="69">
        <v>18723878</v>
      </c>
      <c r="F116" s="186">
        <v>1485187</v>
      </c>
      <c r="G116" s="122">
        <v>0</v>
      </c>
      <c r="H116" s="122">
        <f t="shared" si="3"/>
        <v>20209065</v>
      </c>
      <c r="I116" s="122">
        <v>20209065</v>
      </c>
    </row>
    <row r="117" spans="1:9" ht="24.95" customHeight="1" x14ac:dyDescent="0.25">
      <c r="A117" s="81"/>
      <c r="B117" s="94"/>
      <c r="C117" s="112" t="s">
        <v>63</v>
      </c>
      <c r="D117" s="77">
        <v>14609912</v>
      </c>
      <c r="E117" s="77">
        <v>18723878</v>
      </c>
      <c r="F117" s="187">
        <v>1485187</v>
      </c>
      <c r="G117" s="124">
        <v>0</v>
      </c>
      <c r="H117" s="124">
        <f t="shared" si="3"/>
        <v>20209065</v>
      </c>
      <c r="I117" s="124">
        <v>20209065</v>
      </c>
    </row>
    <row r="118" spans="1:9" ht="24.95" customHeight="1" x14ac:dyDescent="0.25">
      <c r="A118" s="83">
        <v>2750</v>
      </c>
      <c r="B118" s="93" t="s">
        <v>137</v>
      </c>
      <c r="C118" s="133" t="s">
        <v>48</v>
      </c>
      <c r="D118" s="69">
        <v>583796</v>
      </c>
      <c r="E118" s="69">
        <v>150</v>
      </c>
      <c r="F118" s="186">
        <v>0</v>
      </c>
      <c r="G118" s="122">
        <v>2862015</v>
      </c>
      <c r="H118" s="122">
        <f t="shared" si="3"/>
        <v>2862165</v>
      </c>
      <c r="I118" s="122">
        <v>2862165</v>
      </c>
    </row>
    <row r="119" spans="1:9" ht="24.95" customHeight="1" x14ac:dyDescent="0.25">
      <c r="A119" s="66"/>
      <c r="B119" s="67"/>
      <c r="C119" s="110" t="s">
        <v>52</v>
      </c>
      <c r="D119" s="69">
        <v>1668750</v>
      </c>
      <c r="E119" s="69">
        <v>1668750</v>
      </c>
      <c r="F119" s="186">
        <v>0</v>
      </c>
      <c r="G119" s="126">
        <v>0</v>
      </c>
      <c r="H119" s="126">
        <f t="shared" si="3"/>
        <v>1668750</v>
      </c>
      <c r="I119" s="126">
        <v>1668750</v>
      </c>
    </row>
    <row r="120" spans="1:9" ht="24.95" customHeight="1" x14ac:dyDescent="0.25">
      <c r="A120" s="81"/>
      <c r="B120" s="94"/>
      <c r="C120" s="112" t="s">
        <v>63</v>
      </c>
      <c r="D120" s="77">
        <v>2252546</v>
      </c>
      <c r="E120" s="77">
        <v>1668900</v>
      </c>
      <c r="F120" s="187">
        <v>0</v>
      </c>
      <c r="G120" s="124">
        <v>2862015</v>
      </c>
      <c r="H120" s="124">
        <f t="shared" si="3"/>
        <v>4530915</v>
      </c>
      <c r="I120" s="124">
        <v>4530915</v>
      </c>
    </row>
    <row r="121" spans="1:9" ht="24.95" customHeight="1" x14ac:dyDescent="0.25">
      <c r="A121" s="83">
        <v>2811</v>
      </c>
      <c r="B121" s="93" t="s">
        <v>138</v>
      </c>
      <c r="C121" s="130" t="s">
        <v>48</v>
      </c>
      <c r="D121" s="97">
        <v>33626948</v>
      </c>
      <c r="E121" s="97">
        <v>36601335</v>
      </c>
      <c r="F121" s="199">
        <v>8833378</v>
      </c>
      <c r="G121" s="132">
        <v>144331</v>
      </c>
      <c r="H121" s="132">
        <f t="shared" si="3"/>
        <v>45579044</v>
      </c>
      <c r="I121" s="132">
        <v>45579044</v>
      </c>
    </row>
    <row r="122" spans="1:9" ht="24.95" customHeight="1" x14ac:dyDescent="0.25">
      <c r="A122" s="81"/>
      <c r="B122" s="94"/>
      <c r="C122" s="112" t="s">
        <v>63</v>
      </c>
      <c r="D122" s="124">
        <v>33626948</v>
      </c>
      <c r="E122" s="124">
        <v>36601335</v>
      </c>
      <c r="F122" s="187">
        <v>8833378</v>
      </c>
      <c r="G122" s="124">
        <v>144331</v>
      </c>
      <c r="H122" s="124">
        <f t="shared" si="3"/>
        <v>45579044</v>
      </c>
      <c r="I122" s="124">
        <v>45579044</v>
      </c>
    </row>
    <row r="123" spans="1:9" ht="24.95" customHeight="1" x14ac:dyDescent="0.25">
      <c r="A123" s="83">
        <v>2819</v>
      </c>
      <c r="B123" s="93" t="s">
        <v>139</v>
      </c>
      <c r="C123" s="110" t="s">
        <v>33</v>
      </c>
      <c r="D123" s="69">
        <v>13849417</v>
      </c>
      <c r="E123" s="69">
        <v>13849417</v>
      </c>
      <c r="F123" s="186">
        <v>7101695</v>
      </c>
      <c r="G123" s="122">
        <v>8780000</v>
      </c>
      <c r="H123" s="122">
        <f t="shared" si="3"/>
        <v>29731112</v>
      </c>
      <c r="I123" s="122">
        <v>29731112</v>
      </c>
    </row>
    <row r="124" spans="1:9" ht="24.95" customHeight="1" x14ac:dyDescent="0.25">
      <c r="A124" s="81"/>
      <c r="B124" s="94"/>
      <c r="C124" s="112" t="s">
        <v>63</v>
      </c>
      <c r="D124" s="77">
        <v>13849417</v>
      </c>
      <c r="E124" s="77">
        <v>13849417</v>
      </c>
      <c r="F124" s="187">
        <v>7101695</v>
      </c>
      <c r="G124" s="124">
        <v>8780000</v>
      </c>
      <c r="H124" s="124">
        <f t="shared" si="3"/>
        <v>29731112</v>
      </c>
      <c r="I124" s="124">
        <v>29731112</v>
      </c>
    </row>
    <row r="125" spans="1:9" ht="24.95" customHeight="1" x14ac:dyDescent="0.25">
      <c r="A125" s="83">
        <v>2910</v>
      </c>
      <c r="B125" s="93" t="s">
        <v>140</v>
      </c>
      <c r="C125" s="110" t="s">
        <v>48</v>
      </c>
      <c r="D125" s="69">
        <v>116548646</v>
      </c>
      <c r="E125" s="69">
        <v>112593883</v>
      </c>
      <c r="F125" s="186">
        <v>1246161</v>
      </c>
      <c r="G125" s="122">
        <v>7759379</v>
      </c>
      <c r="H125" s="122">
        <f t="shared" si="3"/>
        <v>121599423</v>
      </c>
      <c r="I125" s="122">
        <v>121599346</v>
      </c>
    </row>
    <row r="126" spans="1:9" ht="24.95" customHeight="1" x14ac:dyDescent="0.25">
      <c r="A126" s="81"/>
      <c r="B126" s="94"/>
      <c r="C126" s="112" t="s">
        <v>63</v>
      </c>
      <c r="D126" s="77">
        <v>116548646</v>
      </c>
      <c r="E126" s="77">
        <v>112593883</v>
      </c>
      <c r="F126" s="187">
        <v>1246161</v>
      </c>
      <c r="G126" s="124">
        <v>7759379</v>
      </c>
      <c r="H126" s="124">
        <f t="shared" si="3"/>
        <v>121599423</v>
      </c>
      <c r="I126" s="124">
        <v>121599346</v>
      </c>
    </row>
    <row r="127" spans="1:9" ht="24.95" customHeight="1" x14ac:dyDescent="0.25">
      <c r="A127" s="83">
        <v>2920</v>
      </c>
      <c r="B127" s="93" t="s">
        <v>141</v>
      </c>
      <c r="C127" s="110" t="s">
        <v>52</v>
      </c>
      <c r="D127" s="69">
        <v>1458000</v>
      </c>
      <c r="E127" s="69">
        <v>1458000</v>
      </c>
      <c r="F127" s="186">
        <v>0</v>
      </c>
      <c r="G127" s="122">
        <v>0</v>
      </c>
      <c r="H127" s="122">
        <f t="shared" si="3"/>
        <v>1458000</v>
      </c>
      <c r="I127" s="122">
        <v>1458000</v>
      </c>
    </row>
    <row r="128" spans="1:9" ht="37.5" customHeight="1" x14ac:dyDescent="0.25">
      <c r="A128" s="81"/>
      <c r="B128" s="94"/>
      <c r="C128" s="112" t="s">
        <v>63</v>
      </c>
      <c r="D128" s="77">
        <v>1458000</v>
      </c>
      <c r="E128" s="77">
        <v>1458000</v>
      </c>
      <c r="F128" s="187">
        <v>0</v>
      </c>
      <c r="G128" s="124">
        <v>0</v>
      </c>
      <c r="H128" s="124">
        <f t="shared" si="3"/>
        <v>1458000</v>
      </c>
      <c r="I128" s="124">
        <v>1458000</v>
      </c>
    </row>
    <row r="129" spans="1:9" ht="24.95" customHeight="1" x14ac:dyDescent="0.25">
      <c r="A129" s="83">
        <v>3100</v>
      </c>
      <c r="B129" s="93" t="s">
        <v>142</v>
      </c>
      <c r="C129" s="110" t="s">
        <v>33</v>
      </c>
      <c r="D129" s="69">
        <v>30015</v>
      </c>
      <c r="E129" s="69">
        <v>30015</v>
      </c>
      <c r="F129" s="186">
        <v>0</v>
      </c>
      <c r="G129" s="122">
        <v>0</v>
      </c>
      <c r="H129" s="122">
        <f t="shared" si="3"/>
        <v>30015</v>
      </c>
      <c r="I129" s="122">
        <v>30015</v>
      </c>
    </row>
    <row r="130" spans="1:9" ht="24.95" customHeight="1" x14ac:dyDescent="0.25">
      <c r="A130" s="66"/>
      <c r="B130" s="67"/>
      <c r="C130" s="110" t="s">
        <v>52</v>
      </c>
      <c r="D130" s="69">
        <v>204735</v>
      </c>
      <c r="E130" s="69">
        <v>204735</v>
      </c>
      <c r="F130" s="186">
        <v>0</v>
      </c>
      <c r="G130" s="122">
        <v>0</v>
      </c>
      <c r="H130" s="122">
        <f t="shared" si="3"/>
        <v>204735</v>
      </c>
      <c r="I130" s="122">
        <v>204735</v>
      </c>
    </row>
    <row r="131" spans="1:9" ht="24.95" customHeight="1" x14ac:dyDescent="0.25">
      <c r="A131" s="66"/>
      <c r="B131" s="67"/>
      <c r="C131" s="112" t="s">
        <v>63</v>
      </c>
      <c r="D131" s="77">
        <v>234750</v>
      </c>
      <c r="E131" s="77">
        <v>234750</v>
      </c>
      <c r="F131" s="187">
        <v>0</v>
      </c>
      <c r="G131" s="124">
        <v>0</v>
      </c>
      <c r="H131" s="124">
        <f t="shared" si="3"/>
        <v>234750</v>
      </c>
      <c r="I131" s="124">
        <v>234750</v>
      </c>
    </row>
    <row r="132" spans="1:9" ht="24.95" customHeight="1" x14ac:dyDescent="0.25">
      <c r="A132" s="115" t="s">
        <v>166</v>
      </c>
      <c r="B132" s="76"/>
      <c r="C132" s="76"/>
      <c r="D132" s="77">
        <f t="shared" ref="D132:I132" si="4">D10+D13+D19+D22+D25+D27+D29+D31+D33+D35+D38+D40+D42+D44+D48+D50+D52+D54+D56+D61+D65+D69+D73+D75+D77+D80+D84+D86+D90+D92+D94+D98+D101+D103+D105+D107+D110+D112+D115+D117+D120+D122+D124+D126+D128+D131+D46</f>
        <v>5778971303</v>
      </c>
      <c r="E132" s="77">
        <f t="shared" si="4"/>
        <v>5905122024</v>
      </c>
      <c r="F132" s="156">
        <f t="shared" si="4"/>
        <v>43793783</v>
      </c>
      <c r="G132" s="77">
        <f t="shared" si="4"/>
        <v>342742709</v>
      </c>
      <c r="H132" s="77">
        <f t="shared" si="4"/>
        <v>6291658516</v>
      </c>
      <c r="I132" s="77">
        <f t="shared" si="4"/>
        <v>6290905582</v>
      </c>
    </row>
    <row r="133" spans="1:9" ht="27" customHeight="1" x14ac:dyDescent="0.25">
      <c r="A133" s="115" t="s">
        <v>55</v>
      </c>
      <c r="B133" s="76"/>
      <c r="C133" s="76"/>
      <c r="D133" s="77">
        <f t="shared" ref="D133:I133" si="5">D132+D8</f>
        <v>5780828093</v>
      </c>
      <c r="E133" s="77">
        <f t="shared" si="5"/>
        <v>5907809858</v>
      </c>
      <c r="F133" s="156">
        <f t="shared" si="5"/>
        <v>43793783</v>
      </c>
      <c r="G133" s="77">
        <f t="shared" si="5"/>
        <v>342742709</v>
      </c>
      <c r="H133" s="77">
        <f t="shared" si="5"/>
        <v>6294346350</v>
      </c>
      <c r="I133" s="77">
        <f t="shared" si="5"/>
        <v>6293593416</v>
      </c>
    </row>
  </sheetData>
  <mergeCells count="102">
    <mergeCell ref="A129:A131"/>
    <mergeCell ref="B129:B131"/>
    <mergeCell ref="A132:C132"/>
    <mergeCell ref="A133:C133"/>
    <mergeCell ref="A123:A124"/>
    <mergeCell ref="B123:B124"/>
    <mergeCell ref="A125:A126"/>
    <mergeCell ref="B125:B126"/>
    <mergeCell ref="A127:A128"/>
    <mergeCell ref="B127:B128"/>
    <mergeCell ref="A116:A117"/>
    <mergeCell ref="B116:B117"/>
    <mergeCell ref="A118:A120"/>
    <mergeCell ref="B118:B120"/>
    <mergeCell ref="A121:A122"/>
    <mergeCell ref="B121:B122"/>
    <mergeCell ref="A108:A110"/>
    <mergeCell ref="B108:B110"/>
    <mergeCell ref="A111:A112"/>
    <mergeCell ref="B111:B112"/>
    <mergeCell ref="A113:A115"/>
    <mergeCell ref="B113:B115"/>
    <mergeCell ref="A102:A103"/>
    <mergeCell ref="B102:B103"/>
    <mergeCell ref="A104:A105"/>
    <mergeCell ref="B104:B105"/>
    <mergeCell ref="A106:A107"/>
    <mergeCell ref="B106:B107"/>
    <mergeCell ref="A93:A94"/>
    <mergeCell ref="B93:B94"/>
    <mergeCell ref="A95:A98"/>
    <mergeCell ref="B95:B98"/>
    <mergeCell ref="A99:A101"/>
    <mergeCell ref="B99:B101"/>
    <mergeCell ref="A81:A83"/>
    <mergeCell ref="B81:B84"/>
    <mergeCell ref="B85:B86"/>
    <mergeCell ref="A87:A90"/>
    <mergeCell ref="B87:B90"/>
    <mergeCell ref="A91:A92"/>
    <mergeCell ref="B91:B92"/>
    <mergeCell ref="A74:A75"/>
    <mergeCell ref="B74:B75"/>
    <mergeCell ref="A76:A77"/>
    <mergeCell ref="B76:B77"/>
    <mergeCell ref="A78:A80"/>
    <mergeCell ref="B78:B80"/>
    <mergeCell ref="A62:A65"/>
    <mergeCell ref="B62:B65"/>
    <mergeCell ref="A66:A69"/>
    <mergeCell ref="B66:B69"/>
    <mergeCell ref="A70:A73"/>
    <mergeCell ref="B70:B73"/>
    <mergeCell ref="A53:A54"/>
    <mergeCell ref="B53:B54"/>
    <mergeCell ref="A55:A56"/>
    <mergeCell ref="B55:B56"/>
    <mergeCell ref="A57:A61"/>
    <mergeCell ref="B57:B61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4:A35"/>
    <mergeCell ref="B34:B35"/>
    <mergeCell ref="A36:A38"/>
    <mergeCell ref="B36:B38"/>
    <mergeCell ref="A39:A40"/>
    <mergeCell ref="B39:B40"/>
    <mergeCell ref="A28:A29"/>
    <mergeCell ref="B28:B29"/>
    <mergeCell ref="A30:A31"/>
    <mergeCell ref="B30:B31"/>
    <mergeCell ref="A32:A33"/>
    <mergeCell ref="B32:B33"/>
    <mergeCell ref="A20:A22"/>
    <mergeCell ref="B20:B22"/>
    <mergeCell ref="A23:A25"/>
    <mergeCell ref="B23:B25"/>
    <mergeCell ref="A26:A27"/>
    <mergeCell ref="B26:B27"/>
    <mergeCell ref="A9:A10"/>
    <mergeCell ref="B9:B10"/>
    <mergeCell ref="A11:A13"/>
    <mergeCell ref="B11:B13"/>
    <mergeCell ref="A15:H15"/>
    <mergeCell ref="A18:A19"/>
    <mergeCell ref="B18:B19"/>
    <mergeCell ref="A1:H1"/>
    <mergeCell ref="A4:A5"/>
    <mergeCell ref="B4:B5"/>
    <mergeCell ref="A6:A7"/>
    <mergeCell ref="B6:B7"/>
    <mergeCell ref="A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ABEF-E70C-4C61-AD72-811546223B0F}">
  <dimension ref="A1:H15"/>
  <sheetViews>
    <sheetView rightToLeft="1" workbookViewId="0">
      <selection activeCell="E13" sqref="E13"/>
    </sheetView>
  </sheetViews>
  <sheetFormatPr defaultColWidth="0" defaultRowHeight="15.75" customHeight="1" zeroHeight="1" x14ac:dyDescent="0.25"/>
  <cols>
    <col min="1" max="1" width="9.140625" style="233" customWidth="1"/>
    <col min="2" max="2" width="20.28515625" style="233" customWidth="1"/>
    <col min="3" max="3" width="16.28515625" style="234" customWidth="1"/>
    <col min="4" max="4" width="16" style="217" bestFit="1" customWidth="1"/>
    <col min="5" max="5" width="16.42578125" style="217" bestFit="1" customWidth="1"/>
    <col min="6" max="6" width="12.85546875" style="217" bestFit="1" customWidth="1"/>
    <col min="7" max="7" width="15.28515625" style="217" bestFit="1" customWidth="1"/>
    <col min="8" max="8" width="17.85546875" style="217" customWidth="1"/>
    <col min="9" max="16384" width="0" style="217" hidden="1"/>
  </cols>
  <sheetData>
    <row r="1" spans="1:8" s="206" customFormat="1" ht="18" x14ac:dyDescent="0.25">
      <c r="A1" s="205" t="s">
        <v>167</v>
      </c>
      <c r="B1" s="205"/>
      <c r="C1" s="205"/>
      <c r="D1" s="205"/>
      <c r="E1" s="205"/>
      <c r="F1" s="205"/>
      <c r="G1" s="205"/>
      <c r="H1" s="205"/>
    </row>
    <row r="2" spans="1:8" s="212" customFormat="1" x14ac:dyDescent="0.25">
      <c r="A2" s="207" t="s">
        <v>168</v>
      </c>
      <c r="B2" s="208"/>
      <c r="C2" s="209"/>
      <c r="D2" s="210"/>
      <c r="E2" s="210"/>
      <c r="F2" s="210"/>
      <c r="G2" s="210"/>
      <c r="H2" s="211"/>
    </row>
    <row r="3" spans="1:8" x14ac:dyDescent="0.25">
      <c r="A3" s="213" t="s">
        <v>37</v>
      </c>
      <c r="B3" s="213" t="s">
        <v>38</v>
      </c>
      <c r="C3" s="213" t="s">
        <v>39</v>
      </c>
      <c r="D3" s="214" t="s">
        <v>169</v>
      </c>
      <c r="E3" s="215"/>
      <c r="F3" s="215"/>
      <c r="G3" s="216" t="s">
        <v>170</v>
      </c>
      <c r="H3" s="216" t="s">
        <v>171</v>
      </c>
    </row>
    <row r="4" spans="1:8" x14ac:dyDescent="0.25">
      <c r="A4" s="218"/>
      <c r="B4" s="218"/>
      <c r="C4" s="218"/>
      <c r="D4" s="216" t="s">
        <v>172</v>
      </c>
      <c r="E4" s="219" t="s">
        <v>173</v>
      </c>
      <c r="F4" s="220" t="s">
        <v>174</v>
      </c>
      <c r="G4" s="221"/>
      <c r="H4" s="221"/>
    </row>
    <row r="5" spans="1:8" x14ac:dyDescent="0.25">
      <c r="A5" s="222"/>
      <c r="B5" s="222"/>
      <c r="C5" s="222"/>
      <c r="D5" s="223"/>
      <c r="E5" s="224"/>
      <c r="F5" s="225"/>
      <c r="G5" s="223"/>
      <c r="H5" s="223"/>
    </row>
    <row r="6" spans="1:8" x14ac:dyDescent="0.25">
      <c r="A6" s="141" t="s">
        <v>46</v>
      </c>
      <c r="B6" s="141" t="s">
        <v>47</v>
      </c>
      <c r="C6" s="226" t="s">
        <v>33</v>
      </c>
      <c r="D6" s="143">
        <v>56599</v>
      </c>
      <c r="E6" s="143">
        <v>2445</v>
      </c>
      <c r="F6" s="143">
        <v>161171</v>
      </c>
      <c r="G6" s="143">
        <v>28396</v>
      </c>
      <c r="H6" s="143">
        <f>SUM(D6:G6)</f>
        <v>248611</v>
      </c>
    </row>
    <row r="7" spans="1:8" x14ac:dyDescent="0.25">
      <c r="A7" s="144"/>
      <c r="B7" s="144"/>
      <c r="C7" s="226" t="s">
        <v>48</v>
      </c>
      <c r="D7" s="143">
        <v>820374</v>
      </c>
      <c r="E7" s="143">
        <v>17478</v>
      </c>
      <c r="F7" s="143">
        <v>596256</v>
      </c>
      <c r="G7" s="143">
        <v>817743</v>
      </c>
      <c r="H7" s="143">
        <f t="shared" ref="H7:H12" si="0">SUM(D7:G7)</f>
        <v>2251851</v>
      </c>
    </row>
    <row r="8" spans="1:8" x14ac:dyDescent="0.25">
      <c r="A8" s="48" t="s">
        <v>49</v>
      </c>
      <c r="B8" s="49"/>
      <c r="C8" s="49"/>
      <c r="D8" s="145">
        <v>876973</v>
      </c>
      <c r="E8" s="145">
        <v>19923</v>
      </c>
      <c r="F8" s="145">
        <v>757427</v>
      </c>
      <c r="G8" s="145">
        <v>846139</v>
      </c>
      <c r="H8" s="145">
        <f t="shared" si="0"/>
        <v>2500462</v>
      </c>
    </row>
    <row r="9" spans="1:8" x14ac:dyDescent="0.25">
      <c r="A9" s="141" t="s">
        <v>50</v>
      </c>
      <c r="B9" s="141" t="s">
        <v>51</v>
      </c>
      <c r="C9" s="226" t="s">
        <v>33</v>
      </c>
      <c r="D9" s="143">
        <v>488405829</v>
      </c>
      <c r="E9" s="143">
        <v>8573723</v>
      </c>
      <c r="F9" s="143">
        <v>73245062</v>
      </c>
      <c r="G9" s="143">
        <v>71997341</v>
      </c>
      <c r="H9" s="143">
        <f t="shared" si="0"/>
        <v>642221955</v>
      </c>
    </row>
    <row r="10" spans="1:8" x14ac:dyDescent="0.25">
      <c r="A10" s="146"/>
      <c r="B10" s="146"/>
      <c r="C10" s="226" t="s">
        <v>48</v>
      </c>
      <c r="D10" s="143">
        <v>680171097</v>
      </c>
      <c r="E10" s="143">
        <v>21524408</v>
      </c>
      <c r="F10" s="143">
        <v>165509890</v>
      </c>
      <c r="G10" s="143">
        <v>40632600</v>
      </c>
      <c r="H10" s="143">
        <f t="shared" si="0"/>
        <v>907837995</v>
      </c>
    </row>
    <row r="11" spans="1:8" x14ac:dyDescent="0.25">
      <c r="A11" s="146"/>
      <c r="B11" s="146"/>
      <c r="C11" s="226" t="s">
        <v>52</v>
      </c>
      <c r="D11" s="143">
        <v>1088658448</v>
      </c>
      <c r="E11" s="143">
        <v>134500146</v>
      </c>
      <c r="F11" s="143">
        <v>219438567</v>
      </c>
      <c r="G11" s="143">
        <v>76215840</v>
      </c>
      <c r="H11" s="143">
        <f t="shared" si="0"/>
        <v>1518813001</v>
      </c>
    </row>
    <row r="12" spans="1:8" x14ac:dyDescent="0.25">
      <c r="A12" s="144"/>
      <c r="B12" s="144"/>
      <c r="C12" s="226" t="s">
        <v>53</v>
      </c>
      <c r="D12" s="143">
        <v>100313239</v>
      </c>
      <c r="E12" s="143">
        <v>201974830</v>
      </c>
      <c r="F12" s="143">
        <v>10995998</v>
      </c>
      <c r="G12" s="143">
        <v>31799357</v>
      </c>
      <c r="H12" s="143">
        <f t="shared" si="0"/>
        <v>345083424</v>
      </c>
    </row>
    <row r="13" spans="1:8" x14ac:dyDescent="0.25">
      <c r="A13" s="227" t="s">
        <v>54</v>
      </c>
      <c r="B13" s="228"/>
      <c r="C13" s="228"/>
      <c r="D13" s="229">
        <v>2357548613</v>
      </c>
      <c r="E13" s="229">
        <v>366573107</v>
      </c>
      <c r="F13" s="229">
        <v>469189517</v>
      </c>
      <c r="G13" s="229">
        <v>220645138</v>
      </c>
      <c r="H13" s="229">
        <f t="shared" ref="H13" si="1">SUM(H9:H12)</f>
        <v>3413956375</v>
      </c>
    </row>
    <row r="14" spans="1:8" x14ac:dyDescent="0.25">
      <c r="A14" s="48" t="s">
        <v>55</v>
      </c>
      <c r="B14" s="49"/>
      <c r="C14" s="49"/>
      <c r="D14" s="145">
        <f>D8+D13</f>
        <v>2358425586</v>
      </c>
      <c r="E14" s="145">
        <f t="shared" ref="E14:H14" si="2">E8+E13</f>
        <v>366593030</v>
      </c>
      <c r="F14" s="145">
        <f t="shared" si="2"/>
        <v>469946944</v>
      </c>
      <c r="G14" s="145">
        <f t="shared" si="2"/>
        <v>221491277</v>
      </c>
      <c r="H14" s="145">
        <f t="shared" si="2"/>
        <v>3416456837</v>
      </c>
    </row>
    <row r="15" spans="1:8" hidden="1" x14ac:dyDescent="0.25">
      <c r="A15" s="230"/>
      <c r="B15" s="230"/>
      <c r="C15" s="231"/>
      <c r="D15" s="232"/>
      <c r="E15" s="232"/>
      <c r="F15" s="232"/>
      <c r="G15" s="232"/>
      <c r="H15" s="232"/>
    </row>
  </sheetData>
  <mergeCells count="17">
    <mergeCell ref="A14:C14"/>
    <mergeCell ref="A6:A7"/>
    <mergeCell ref="B6:B7"/>
    <mergeCell ref="A8:C8"/>
    <mergeCell ref="A9:A12"/>
    <mergeCell ref="B9:B12"/>
    <mergeCell ref="A13:C13"/>
    <mergeCell ref="A1:H1"/>
    <mergeCell ref="A3:A5"/>
    <mergeCell ref="B3:B5"/>
    <mergeCell ref="C3:C5"/>
    <mergeCell ref="D3:F3"/>
    <mergeCell ref="G3:G5"/>
    <mergeCell ref="H3:H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15</vt:lpstr>
      <vt:lpstr>13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14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2022-06-05T05:08:56Z</cp:lastPrinted>
  <dcterms:created xsi:type="dcterms:W3CDTF">2022-04-06T04:27:40Z</dcterms:created>
  <dcterms:modified xsi:type="dcterms:W3CDTF">2022-10-06T08:57:12Z</dcterms:modified>
</cp:coreProperties>
</file>